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on Drive\SPORT\2026\COMPLEXE SPORT 2026\AOO INTERNATIONAL COMPLEXE SPORT\AOO INTERNATIONAL N°02.2026 COMPLEXE SPORT\"/>
    </mc:Choice>
  </mc:AlternateContent>
  <xr:revisionPtr revIDLastSave="0" documentId="13_ncr:1_{75C5D5B7-CB68-4CE2-BB4C-6753A3A2E537}" xr6:coauthVersionLast="47" xr6:coauthVersionMax="47" xr10:uidLastSave="{00000000-0000-0000-0000-000000000000}"/>
  <bookViews>
    <workbookView xWindow="-108" yWindow="-108" windowWidth="23256" windowHeight="13896" xr2:uid="{1E8E6842-7510-4A08-A880-FC94ADA3A4AF}"/>
  </bookViews>
  <sheets>
    <sheet name="BPDE COMPLEXE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367" i="6" l="1"/>
  <c r="F353" i="6" l="1"/>
  <c r="F354" i="6"/>
  <c r="F355" i="6"/>
  <c r="F356" i="6"/>
  <c r="F357" i="6"/>
  <c r="F345" i="6" l="1"/>
  <c r="F317" i="6"/>
  <c r="F305" i="6"/>
  <c r="F27" i="6"/>
  <c r="F23" i="6"/>
  <c r="F351" i="6"/>
  <c r="F347" i="6"/>
  <c r="F322" i="6"/>
  <c r="F314" i="6"/>
  <c r="F290" i="6"/>
  <c r="F285" i="6"/>
  <c r="F281" i="6"/>
  <c r="F277" i="6"/>
  <c r="F243" i="6"/>
  <c r="F238" i="6"/>
  <c r="F233" i="6"/>
  <c r="F212" i="6"/>
  <c r="F217" i="6"/>
  <c r="F31" i="6"/>
  <c r="F342" i="6"/>
  <c r="F228" i="6"/>
  <c r="F145" i="6"/>
  <c r="F141" i="6"/>
  <c r="F364" i="6"/>
  <c r="F360" i="6"/>
  <c r="F334" i="6"/>
  <c r="F330" i="6"/>
  <c r="F326" i="6"/>
  <c r="F304" i="6"/>
  <c r="F299" i="6"/>
  <c r="F295" i="6"/>
  <c r="F255" i="6"/>
  <c r="F378" i="6"/>
  <c r="F374" i="6"/>
  <c r="F371" i="6"/>
  <c r="F310" i="6"/>
  <c r="F263" i="6"/>
  <c r="F318" i="6"/>
  <c r="F203" i="6"/>
  <c r="F187" i="6"/>
  <c r="F183" i="6"/>
  <c r="F180" i="6"/>
  <c r="F176" i="6"/>
  <c r="F172" i="6"/>
  <c r="F132" i="6"/>
  <c r="F128" i="6"/>
  <c r="F46" i="6"/>
  <c r="F74" i="6"/>
  <c r="F70" i="6"/>
  <c r="F129" i="6"/>
  <c r="F121" i="6"/>
  <c r="F117" i="6"/>
  <c r="F89" i="6"/>
  <c r="F34" i="6"/>
  <c r="F30" i="6"/>
  <c r="F26" i="6"/>
  <c r="F229" i="6"/>
  <c r="F205" i="6"/>
  <c r="F198" i="6"/>
  <c r="F194" i="6"/>
  <c r="F182" i="6"/>
  <c r="F179" i="6"/>
  <c r="F175" i="6"/>
  <c r="F171" i="6"/>
  <c r="F167" i="6"/>
  <c r="F162" i="6"/>
  <c r="F201" i="6"/>
  <c r="F197" i="6"/>
  <c r="F185" i="6"/>
  <c r="F178" i="6"/>
  <c r="F166" i="6"/>
  <c r="F126" i="6"/>
  <c r="F122" i="6"/>
  <c r="F119" i="6"/>
  <c r="F36" i="6"/>
  <c r="F32" i="6"/>
  <c r="F24" i="6"/>
  <c r="F224" i="6"/>
  <c r="F377" i="6"/>
  <c r="F373" i="6"/>
  <c r="F370" i="6"/>
  <c r="F363" i="6"/>
  <c r="F359" i="6"/>
  <c r="F337" i="6"/>
  <c r="F321" i="6"/>
  <c r="F288" i="6"/>
  <c r="F284" i="6"/>
  <c r="F280" i="6"/>
  <c r="F276" i="6"/>
  <c r="F270" i="6"/>
  <c r="F266" i="6"/>
  <c r="F262" i="6"/>
  <c r="F227" i="6"/>
  <c r="F221" i="6"/>
  <c r="F207" i="6"/>
  <c r="F156" i="6"/>
  <c r="F152" i="6"/>
  <c r="F136" i="6"/>
  <c r="F102" i="6"/>
  <c r="F64" i="6"/>
  <c r="F48" i="6"/>
  <c r="F44" i="6"/>
  <c r="F40" i="6"/>
  <c r="F340" i="6"/>
  <c r="F332" i="6"/>
  <c r="F328" i="6"/>
  <c r="F320" i="6"/>
  <c r="F316" i="6"/>
  <c r="F302" i="6"/>
  <c r="F297" i="6"/>
  <c r="F292" i="6"/>
  <c r="F287" i="6"/>
  <c r="F283" i="6"/>
  <c r="F279" i="6"/>
  <c r="F274" i="6"/>
  <c r="F253" i="6"/>
  <c r="F59" i="6"/>
  <c r="F376" i="6"/>
  <c r="F366" i="6"/>
  <c r="F362" i="6"/>
  <c r="F358" i="6"/>
  <c r="F349" i="6"/>
  <c r="F344" i="6"/>
  <c r="F336" i="6"/>
  <c r="F257" i="6"/>
  <c r="F261" i="6"/>
  <c r="F240" i="6"/>
  <c r="F225" i="6"/>
  <c r="F210" i="6"/>
  <c r="F147" i="6"/>
  <c r="F98" i="6"/>
  <c r="F39" i="6"/>
  <c r="F189" i="6"/>
  <c r="F124" i="6"/>
  <c r="F308" i="6"/>
  <c r="F265" i="6"/>
  <c r="F245" i="6"/>
  <c r="F230" i="6"/>
  <c r="F214" i="6"/>
  <c r="F206" i="6"/>
  <c r="F151" i="6"/>
  <c r="F143" i="6"/>
  <c r="F94" i="6"/>
  <c r="F43" i="6"/>
  <c r="F375" i="6"/>
  <c r="F372" i="6"/>
  <c r="F369" i="6"/>
  <c r="F365" i="6"/>
  <c r="F361" i="6"/>
  <c r="F348" i="6"/>
  <c r="F343" i="6"/>
  <c r="F339" i="6"/>
  <c r="F335" i="6"/>
  <c r="F331" i="6"/>
  <c r="F327" i="6"/>
  <c r="F323" i="6"/>
  <c r="F319" i="6"/>
  <c r="F315" i="6"/>
  <c r="F311" i="6"/>
  <c r="F307" i="6"/>
  <c r="F301" i="6"/>
  <c r="F296" i="6"/>
  <c r="F291" i="6"/>
  <c r="F286" i="6"/>
  <c r="F282" i="6"/>
  <c r="F278" i="6"/>
  <c r="F268" i="6"/>
  <c r="F264" i="6"/>
  <c r="F260" i="6"/>
  <c r="F256" i="6"/>
  <c r="F252" i="6"/>
  <c r="F248" i="6"/>
  <c r="F244" i="6"/>
  <c r="F239" i="6"/>
  <c r="F234" i="6"/>
  <c r="F219" i="6"/>
  <c r="F213" i="6"/>
  <c r="F209" i="6"/>
  <c r="F154" i="6"/>
  <c r="F150" i="6"/>
  <c r="F142" i="6"/>
  <c r="F103" i="6"/>
  <c r="F100" i="6"/>
  <c r="F97" i="6"/>
  <c r="F93" i="6"/>
  <c r="F81" i="6"/>
  <c r="F267" i="6"/>
  <c r="F251" i="6"/>
  <c r="F247" i="6"/>
  <c r="F200" i="6"/>
  <c r="F184" i="6"/>
  <c r="F181" i="6"/>
  <c r="F177" i="6"/>
  <c r="F173" i="6"/>
  <c r="F153" i="6"/>
  <c r="F137" i="6"/>
  <c r="F133" i="6"/>
  <c r="F116" i="6"/>
  <c r="F99" i="6"/>
  <c r="F96" i="6"/>
  <c r="F92" i="6"/>
  <c r="F49" i="6"/>
  <c r="F45" i="6"/>
  <c r="F41" i="6"/>
  <c r="F29" i="6"/>
  <c r="F25" i="6"/>
  <c r="F269" i="6"/>
  <c r="F249" i="6"/>
  <c r="F235" i="6"/>
  <c r="F220" i="6"/>
  <c r="F155" i="6"/>
  <c r="F51" i="6"/>
  <c r="F109" i="6"/>
  <c r="F86" i="6"/>
  <c r="F79" i="6"/>
  <c r="F75" i="6"/>
  <c r="F71" i="6"/>
  <c r="F58" i="6"/>
  <c r="F54" i="6"/>
  <c r="F19" i="6"/>
  <c r="F350" i="6"/>
  <c r="F333" i="6"/>
  <c r="F329" i="6"/>
  <c r="F325" i="6"/>
  <c r="F309" i="6"/>
  <c r="F303" i="6"/>
  <c r="F298" i="6"/>
  <c r="F258" i="6"/>
  <c r="F254" i="6"/>
  <c r="F250" i="6"/>
  <c r="F241" i="6"/>
  <c r="F236" i="6"/>
  <c r="F211" i="6"/>
  <c r="F195" i="6"/>
  <c r="F191" i="6"/>
  <c r="F168" i="6"/>
  <c r="F148" i="6"/>
  <c r="F144" i="6"/>
  <c r="F140" i="6"/>
  <c r="F130" i="6"/>
  <c r="F115" i="6"/>
  <c r="F111" i="6"/>
  <c r="F107" i="6"/>
  <c r="F95" i="6"/>
  <c r="F91" i="6"/>
  <c r="F87" i="6"/>
  <c r="F108" i="6"/>
  <c r="F57" i="6"/>
  <c r="F160" i="6"/>
  <c r="F84" i="6"/>
  <c r="F77" i="6"/>
  <c r="F73" i="6"/>
  <c r="F69" i="6"/>
  <c r="F56" i="6"/>
  <c r="F192" i="6"/>
  <c r="F188" i="6"/>
  <c r="F169" i="6"/>
  <c r="F165" i="6"/>
  <c r="F159" i="6"/>
  <c r="F127" i="6"/>
  <c r="F123" i="6"/>
  <c r="F110" i="6"/>
  <c r="F76" i="6"/>
  <c r="F72" i="6"/>
  <c r="F55" i="6"/>
  <c r="F33" i="6"/>
  <c r="F20" i="6"/>
  <c r="F163" i="6" l="1"/>
  <c r="F161" i="6"/>
  <c r="F158" i="6"/>
  <c r="F204" i="6" l="1"/>
  <c r="F21" i="6"/>
  <c r="F37" i="6"/>
  <c r="F52" i="6"/>
  <c r="F61" i="6"/>
  <c r="F62" i="6"/>
  <c r="F63" i="6"/>
  <c r="F66" i="6"/>
  <c r="F67" i="6"/>
  <c r="F82" i="6"/>
  <c r="F83" i="6"/>
  <c r="F88" i="6"/>
  <c r="F90" i="6"/>
  <c r="F106" i="6"/>
  <c r="F113" i="6"/>
  <c r="F114" i="6"/>
  <c r="F135" i="6"/>
  <c r="F80" i="6" l="1"/>
  <c r="F379" i="6" l="1"/>
  <c r="F380" i="6" s="1"/>
  <c r="F381" i="6" s="1"/>
</calcChain>
</file>

<file path=xl/sharedStrings.xml><?xml version="1.0" encoding="utf-8"?>
<sst xmlns="http://schemas.openxmlformats.org/spreadsheetml/2006/main" count="680" uniqueCount="381">
  <si>
    <t xml:space="preserve">N° </t>
  </si>
  <si>
    <t>Unité</t>
  </si>
  <si>
    <t>Prix Unitaire</t>
  </si>
  <si>
    <t>M2</t>
  </si>
  <si>
    <t>ML</t>
  </si>
  <si>
    <t>U</t>
  </si>
  <si>
    <t>Rampe pour PMR</t>
  </si>
  <si>
    <t>Branchement</t>
  </si>
  <si>
    <t>PPR DN 20</t>
  </si>
  <si>
    <t>PPR DN 25</t>
  </si>
  <si>
    <t>PPR DN 32</t>
  </si>
  <si>
    <t>PPR DN 40</t>
  </si>
  <si>
    <t>Regards de tirage de 40x40</t>
  </si>
  <si>
    <t>Diffuseur sonore</t>
  </si>
  <si>
    <t>Ventilateur de gaine</t>
  </si>
  <si>
    <t>Fouilles en pleine masse dans tous terrains, y compris rocher</t>
  </si>
  <si>
    <t>Fouilles en puits, tranchées ou rigoles dans tous terrains, y compris le rocher</t>
  </si>
  <si>
    <t>Désignation des prestations</t>
  </si>
  <si>
    <t>Terrassements</t>
  </si>
  <si>
    <t>Mise en remblais ou évacuation des déblais a la décharge publique</t>
  </si>
  <si>
    <t>Maçonnerie en fondations</t>
  </si>
  <si>
    <t>Béton de propreté</t>
  </si>
  <si>
    <t>Gros béton</t>
  </si>
  <si>
    <t>Béton cyclopéen</t>
  </si>
  <si>
    <t>Arase étanche</t>
  </si>
  <si>
    <t>Trottoirs périphériques</t>
  </si>
  <si>
    <t>Dallages et formes</t>
  </si>
  <si>
    <t>Chargement et mise en œuvre de tout-venant compacté</t>
  </si>
  <si>
    <t>Film polyane</t>
  </si>
  <si>
    <t>Forme en béton de 13 cm y compris acier avec joint souple T.L 2m</t>
  </si>
  <si>
    <t>Renformis en béton épaisseur jusqu'à 15cm</t>
  </si>
  <si>
    <t>Traversée de maçonnerie</t>
  </si>
  <si>
    <t>Béton pour béton armé en fondations pour tous ouvrages</t>
  </si>
  <si>
    <t>Acier TOR en fondations</t>
  </si>
  <si>
    <t>Regards</t>
  </si>
  <si>
    <t>Caniveau en béton</t>
  </si>
  <si>
    <t>Béton armé en élévation</t>
  </si>
  <si>
    <t>Acier a haute limite élastique en élévation</t>
  </si>
  <si>
    <t>Appuis de fenêtre avec ou sans gueulard</t>
  </si>
  <si>
    <t>Renformis de placard 0,20 cm</t>
  </si>
  <si>
    <t xml:space="preserve">Dallete des comptoirs avec leurs appuis </t>
  </si>
  <si>
    <t>Plus-value pour façon et couronnement d'acrotère</t>
  </si>
  <si>
    <t>Maçonneries et cloisonnements</t>
  </si>
  <si>
    <t>Cloisons simples en briques creux 12T</t>
  </si>
  <si>
    <t>Cloisons simples en briques creux 8T</t>
  </si>
  <si>
    <t>Cloisons doubles en briques creux 8T+8T</t>
  </si>
  <si>
    <t>Enduits</t>
  </si>
  <si>
    <t>Enduits intérieurs au mortier de ciment sur murs et plafonds</t>
  </si>
  <si>
    <t>Enduits extérieurs au mortier de ciment sur murs et plafonds</t>
  </si>
  <si>
    <t>Ouvrage divers</t>
  </si>
  <si>
    <t>Souche en terrasse</t>
  </si>
  <si>
    <t>Joint de dilatation en polystyrène de 5 cm, y compris couvre joint</t>
  </si>
  <si>
    <t>Habillage des descentes des eaux pluviales</t>
  </si>
  <si>
    <t>Complexe d'étanchéité (étanchéité bicouche)</t>
  </si>
  <si>
    <t>Relief d'étanchéité</t>
  </si>
  <si>
    <t>Protection du relief d'étanchéité</t>
  </si>
  <si>
    <t>Protection par dalots en béton</t>
  </si>
  <si>
    <t>Gargouille en plomb lamine avec crapaudine ø 125mm</t>
  </si>
  <si>
    <t>Revêtement de sol en marbre y compris plinthe</t>
  </si>
  <si>
    <t>Tablettes en marbre</t>
  </si>
  <si>
    <t xml:space="preserve">Revêtement de façade en enduit granulé type Pasta </t>
  </si>
  <si>
    <t>Faux plafond en staff lisse y compris joint creux</t>
  </si>
  <si>
    <t>Faux plafond modulaire type ARMSTRONG de 60x60cm</t>
  </si>
  <si>
    <t>Bois</t>
  </si>
  <si>
    <t>Aluminium</t>
  </si>
  <si>
    <t>Porte et porte fenêtre en aluminium</t>
  </si>
  <si>
    <t>Fenêtre et châssis vitré en aluminium</t>
  </si>
  <si>
    <t>Mur rideau type VEC y compris porte</t>
  </si>
  <si>
    <t>Inox et Vitrerie</t>
  </si>
  <si>
    <t>Main courante en inox</t>
  </si>
  <si>
    <t xml:space="preserve">Enseigne trilingue </t>
  </si>
  <si>
    <t>Métallique</t>
  </si>
  <si>
    <t>Porte métallique</t>
  </si>
  <si>
    <t>Garde-corps métallique</t>
  </si>
  <si>
    <t>Mat pour drapeau</t>
  </si>
  <si>
    <t>Peinture vinylique sur murs intérieurs, sur plafond et faux plafonds</t>
  </si>
  <si>
    <t>Peinture extralite sur mur extérieurs</t>
  </si>
  <si>
    <t>Peinture glycérophtalique sur menuiserie bois et fer</t>
  </si>
  <si>
    <t>Tableau général base tension TGBT</t>
  </si>
  <si>
    <t>Tableau électrique secondaire</t>
  </si>
  <si>
    <t>Boite de distribution électrique</t>
  </si>
  <si>
    <t>Chemins de câbles</t>
  </si>
  <si>
    <t>215 x 63 mm</t>
  </si>
  <si>
    <t>95 x 63 mm</t>
  </si>
  <si>
    <t>Câble basse tension série U 1000 RO2V</t>
  </si>
  <si>
    <t xml:space="preserve">5x25mm² +T </t>
  </si>
  <si>
    <t>5x16mm² + T</t>
  </si>
  <si>
    <t>5x10mm² + T</t>
  </si>
  <si>
    <t>5x6mm² + T</t>
  </si>
  <si>
    <t>5x2,5mm² + T</t>
  </si>
  <si>
    <t>3x2,5mm² + T</t>
  </si>
  <si>
    <t>Foyers lumineux</t>
  </si>
  <si>
    <t>Foyer lumineux simple allumage</t>
  </si>
  <si>
    <t>Foyer lumineux simple va et vient</t>
  </si>
  <si>
    <t>Prise de courant</t>
  </si>
  <si>
    <t>2x16 A + T</t>
  </si>
  <si>
    <t>2x16 A + T étanche</t>
  </si>
  <si>
    <t xml:space="preserve">Attente électrique </t>
  </si>
  <si>
    <t>Attente 3G4mm²</t>
  </si>
  <si>
    <t>Attente 5G6mm²</t>
  </si>
  <si>
    <t>Attente 5G16mm²</t>
  </si>
  <si>
    <t>Lustrerie</t>
  </si>
  <si>
    <t>Panel LED 60x60</t>
  </si>
  <si>
    <t>Spot lumineux</t>
  </si>
  <si>
    <t>Réflecteur industriel</t>
  </si>
  <si>
    <t>Plafonnier LED 100w</t>
  </si>
  <si>
    <t xml:space="preserve">Hublot étanche </t>
  </si>
  <si>
    <t xml:space="preserve">Projecteur 100 w </t>
  </si>
  <si>
    <t>Réglette lavabo 40w</t>
  </si>
  <si>
    <t>Bloc de secours 60 lumens /1h</t>
  </si>
  <si>
    <t xml:space="preserve">Mise à la terre </t>
  </si>
  <si>
    <t xml:space="preserve">Liaison équipotentielle </t>
  </si>
  <si>
    <t>Paratonnerre (PDA)</t>
  </si>
  <si>
    <t>Téléphone</t>
  </si>
  <si>
    <t xml:space="preserve">Boite de regroupement répartiteur téléphonique </t>
  </si>
  <si>
    <t>Prise et câblage téléphonique</t>
  </si>
  <si>
    <t>Informatique</t>
  </si>
  <si>
    <t xml:space="preserve">Boite de regroupement répartiteur informatique </t>
  </si>
  <si>
    <t>Prise et câblage informatiques</t>
  </si>
  <si>
    <t>Télévision</t>
  </si>
  <si>
    <t xml:space="preserve">Boite de regroupement répartiteur télévision </t>
  </si>
  <si>
    <t>Prise et câblage coaxial</t>
  </si>
  <si>
    <t>Canalisations souterraines</t>
  </si>
  <si>
    <t>Tranchée avec buses PVC Ø 100 mm</t>
  </si>
  <si>
    <t>Regard électrique de 60x60 cm</t>
  </si>
  <si>
    <t>Camera dôme mini fixe intérieur</t>
  </si>
  <si>
    <t>Camera Bullet fixe extérieur</t>
  </si>
  <si>
    <t>Enregistreur numérique de stockage 32 canaux</t>
  </si>
  <si>
    <t>Écran d'affichage 43"</t>
  </si>
  <si>
    <t>Câblage et mise en service de la vidéosurveillance</t>
  </si>
  <si>
    <t>Ø 63mm</t>
  </si>
  <si>
    <t>Ø 50mm</t>
  </si>
  <si>
    <t>Ø 40mm</t>
  </si>
  <si>
    <t>Evacuations eaux usées, eaux vannes et eaux pluviales</t>
  </si>
  <si>
    <t>Chute et collecteur de vidange en PVC</t>
  </si>
  <si>
    <t>Ø 125mm</t>
  </si>
  <si>
    <t>Ø 75mm</t>
  </si>
  <si>
    <t>Gargouille en plomb lamine</t>
  </si>
  <si>
    <t>Siphon du sol 15 x 15 cm avec platine</t>
  </si>
  <si>
    <t>Gueulard en PVC</t>
  </si>
  <si>
    <t xml:space="preserve">Réseaux de distribution eau froide  et eau chaude </t>
  </si>
  <si>
    <t>Vanne d'arrêt 1/4 de tour (réseau intérieur)</t>
  </si>
  <si>
    <t>Ø 20mm</t>
  </si>
  <si>
    <t>Ø 25mm</t>
  </si>
  <si>
    <t>Ø 32mm</t>
  </si>
  <si>
    <t>Vanne d'arrêt sous regard (réseau extérieur)</t>
  </si>
  <si>
    <t xml:space="preserve">Appareils et accessoires sanitaires </t>
  </si>
  <si>
    <t>Production d'eau chaude par capteurs solaires de 300 litres</t>
  </si>
  <si>
    <t>Protection contre l'incendie et détection d'incendie</t>
  </si>
  <si>
    <t>RIA (robinet d'incendie arme) ø 25mm</t>
  </si>
  <si>
    <t>Tube PEHD 50/38.8</t>
  </si>
  <si>
    <t>Déclencheur manuel</t>
  </si>
  <si>
    <t>Détecteur automatique d'incendie</t>
  </si>
  <si>
    <t>Centrale incendie</t>
  </si>
  <si>
    <t>Gaine en tôle cylindrique</t>
  </si>
  <si>
    <t>Bouche d'extraction VMC</t>
  </si>
  <si>
    <t>Clapet coupe-feu</t>
  </si>
  <si>
    <t xml:space="preserve">Chêneau en tôle </t>
  </si>
  <si>
    <t>Béton pour béton armé en élévation pour tous ouvrages</t>
  </si>
  <si>
    <t>Plancher en hourdis, y compris poutrelles préfabriquées en béton précontrainte PPB</t>
  </si>
  <si>
    <t>Extincteurs CO2 6 kg</t>
  </si>
  <si>
    <t>Extincteurs à poudre polyvalente 10 kg</t>
  </si>
  <si>
    <t>Receveur de douche de 80 x 80 cm</t>
  </si>
  <si>
    <t xml:space="preserve">Robinet de puisage de Ø 15 mm  </t>
  </si>
  <si>
    <t>Robinet de puisage de Ø 20 mm</t>
  </si>
  <si>
    <t>20 +10 cm</t>
  </si>
  <si>
    <t>40 x 40 cm</t>
  </si>
  <si>
    <t>50 x 50 cm</t>
  </si>
  <si>
    <t>60 x 60 cm</t>
  </si>
  <si>
    <t>80 x 80 cm</t>
  </si>
  <si>
    <t>Canalisations en buses P.V.C type assainissement</t>
  </si>
  <si>
    <t>Ø 315 mm</t>
  </si>
  <si>
    <t>Ø 250 mm</t>
  </si>
  <si>
    <t>M3</t>
  </si>
  <si>
    <t>KG</t>
  </si>
  <si>
    <t>Canalisation en Polyéthylène</t>
  </si>
  <si>
    <t>Canalisation en PPR (réseau intérieur)</t>
  </si>
  <si>
    <t>Puis perdus Ø 3 m / 3 m</t>
  </si>
  <si>
    <t>Fosse septique 5 x 3 x 2 m</t>
  </si>
  <si>
    <t xml:space="preserve">Revêtement sol en carreaux COMPACTO y compris plinthe  </t>
  </si>
  <si>
    <t>Revêtement de sol en béton lisse</t>
  </si>
  <si>
    <t>Panneau composite en alluminium (Allucobond)</t>
  </si>
  <si>
    <t>Extraction</t>
  </si>
  <si>
    <t>Revêtement mur en faïence mural COMPACTO de toutes dimensions</t>
  </si>
  <si>
    <t>Placard et placards sous paillasse en bois y compris caisson, étagères et vernis</t>
  </si>
  <si>
    <t>Porte en bois y compris vernis</t>
  </si>
  <si>
    <t>Habillage murale en bois y compris vernis</t>
  </si>
  <si>
    <t>Panneau métallique couvert en alucobonde ciselé au laser</t>
  </si>
  <si>
    <t>Sonorisation</t>
  </si>
  <si>
    <t>Centrales de sonorisation y compris les pupitres d'appel</t>
  </si>
  <si>
    <t>Amplificateur mélangeur stéréo</t>
  </si>
  <si>
    <t>Enceintes sonores 500w</t>
  </si>
  <si>
    <t>Haut parleur 12w</t>
  </si>
  <si>
    <t>Commande murale</t>
  </si>
  <si>
    <t>Câblage et mise en service de la sonorisation</t>
  </si>
  <si>
    <t>Gros œuvres</t>
  </si>
  <si>
    <t>Etanchéité</t>
  </si>
  <si>
    <t>Revêtements sols et murs</t>
  </si>
  <si>
    <t>Faux plafonds</t>
  </si>
  <si>
    <t>Menuiserie bois aluminium et métallique</t>
  </si>
  <si>
    <t>Charpente métallique</t>
  </si>
  <si>
    <t>Peinture</t>
  </si>
  <si>
    <t>Electricité - Lustrerie</t>
  </si>
  <si>
    <t>Vidéosurveillance</t>
  </si>
  <si>
    <t>Climatisation - Renouvèlement D'air - VMC - Désenfumage</t>
  </si>
  <si>
    <t>Banquette centrale porte patère porte paquet pour vestiaires</t>
  </si>
  <si>
    <t>Assises filantes pour gradins</t>
  </si>
  <si>
    <t>Tableau d'affichage sportif LED</t>
  </si>
  <si>
    <t>Equipements sportifs</t>
  </si>
  <si>
    <t>Casiers de vestiaires</t>
  </si>
  <si>
    <t>Signalétique</t>
  </si>
  <si>
    <t>Signalétique intérieure directionnelle</t>
  </si>
  <si>
    <t>Plaques signalétiques des salles et locaux</t>
  </si>
  <si>
    <t>Signalétique des sanitaires, vestiaires, issues et locaux techniques</t>
  </si>
  <si>
    <t>Plans d’évacuation et consignes affichées</t>
  </si>
  <si>
    <t>Rangements spécialisés pour équipements sportifs et tapis</t>
  </si>
  <si>
    <t>Porte en verre trempé</t>
  </si>
  <si>
    <t>F</t>
  </si>
  <si>
    <t>Plomberie - Appareils sanitaires - Protection Incendie</t>
  </si>
  <si>
    <t>Ø 200 mm</t>
  </si>
  <si>
    <t>20 + 5 cm</t>
  </si>
  <si>
    <t>15 + 5 cm</t>
  </si>
  <si>
    <t>20 + 8cm Négatif</t>
  </si>
  <si>
    <t>20 + 5cm Négatif</t>
  </si>
  <si>
    <t>15 + 5 cm Négatif</t>
  </si>
  <si>
    <t>Cloisons doubles en briques creux 3T</t>
  </si>
  <si>
    <t>Revêtement de marche et contre marche en marbre y compris plinthe</t>
  </si>
  <si>
    <t>Revêtement de façade en pierre VOULUBULIS</t>
  </si>
  <si>
    <t>Placard en bois MDF y compris caisson, accéssoires, étagères et vernis</t>
  </si>
  <si>
    <t>Comptoir en bois y compris vernis</t>
  </si>
  <si>
    <t xml:space="preserve">5x35mm² +T </t>
  </si>
  <si>
    <t>Prise de courant 32A+2PT</t>
  </si>
  <si>
    <t>Prise de courant 2X20A+T étanche</t>
  </si>
  <si>
    <t>Bloc 2 pc+2 pc ondulées+tel+Rj à 35 cm du sol</t>
  </si>
  <si>
    <t>Applique murale LED</t>
  </si>
  <si>
    <t>Lustre suspendu électrique</t>
  </si>
  <si>
    <t>Climatisation</t>
  </si>
  <si>
    <t>VMC</t>
  </si>
  <si>
    <t>Plenum de raccordement des unites interieurs gainables</t>
  </si>
  <si>
    <t>Réseau d’évacuation des eaux de condensats</t>
  </si>
  <si>
    <t>Ø 160 mm</t>
  </si>
  <si>
    <t>Ø 125 mm</t>
  </si>
  <si>
    <t>Ø 110 mm</t>
  </si>
  <si>
    <t>Grille d'extraction VMC</t>
  </si>
  <si>
    <t>Couverture en structure auto portante pour pôle combat y compris ossature en I.P.E et U.P.N, gousset, tige et cheville, surface projetée au sol</t>
  </si>
  <si>
    <t>Aménagement extérieur</t>
  </si>
  <si>
    <t>Voiries - Stationnements</t>
  </si>
  <si>
    <t>Décapage du terrain</t>
  </si>
  <si>
    <t>Déblais en terrain de toutes natures, y compris rocher</t>
  </si>
  <si>
    <t>Remblais compactés</t>
  </si>
  <si>
    <t>Ouverture d'encaissement</t>
  </si>
  <si>
    <t>Couche anti-contaminante</t>
  </si>
  <si>
    <t>Couche de fondation en GNF 0/40</t>
  </si>
  <si>
    <t>Couche de base en GNA 0/31,5</t>
  </si>
  <si>
    <t xml:space="preserve">Imprégnation </t>
  </si>
  <si>
    <t>Revêtement enrobé</t>
  </si>
  <si>
    <t>Bordures de trottoir classe B2 type T3</t>
  </si>
  <si>
    <t>Assainissement</t>
  </si>
  <si>
    <t>Terrassements en fouille en terrain de toute nature</t>
  </si>
  <si>
    <t>Terrassement en tranchées en terrain de toute nature</t>
  </si>
  <si>
    <t>Lit de pose</t>
  </si>
  <si>
    <t>Remblais primaires</t>
  </si>
  <si>
    <t>Remblais secondaires</t>
  </si>
  <si>
    <t>Canalisations en polychlorure de vinyle (PVC) série I Ø 315 mm</t>
  </si>
  <si>
    <t>Regards de visite sur canalisation circulaire à toutes profondeurs</t>
  </si>
  <si>
    <t>Cadre carré et tampon classe C250</t>
  </si>
  <si>
    <t>Bouches d'égout à avaloir</t>
  </si>
  <si>
    <t>Echelons pour regards de visite</t>
  </si>
  <si>
    <t>Tampon en béton armé</t>
  </si>
  <si>
    <t>Fosse septique (4,50+2,50 x 3,50 x 3,50)</t>
  </si>
  <si>
    <t>Puits perdus diamètre 3,00m/3m</t>
  </si>
  <si>
    <t>Revêtements extérieurs</t>
  </si>
  <si>
    <t>Revêtement de sol en REV-SOL</t>
  </si>
  <si>
    <t>Revêtement de sol en béton désactivé</t>
  </si>
  <si>
    <t>Espaces verts</t>
  </si>
  <si>
    <t>Gazon y compris terre vegetale et fumier</t>
  </si>
  <si>
    <t>Arbres et arbustes</t>
  </si>
  <si>
    <t xml:space="preserve">Plantes diverses </t>
  </si>
  <si>
    <t>Mobiliers urbains et Eclairage d'Ambiance</t>
  </si>
  <si>
    <t>Banc simple en béton fibré avec siège en bois</t>
  </si>
  <si>
    <t>Banc décoratif en béton fibré avec siège en bois</t>
  </si>
  <si>
    <t>Pergola métallique décorative</t>
  </si>
  <si>
    <t>Lampadaires</t>
  </si>
  <si>
    <t>Terrain en gazon synthétique</t>
  </si>
  <si>
    <t>Couche drainante en gravier de 25cm d'épaisseur</t>
  </si>
  <si>
    <t>Couche de fermeture</t>
  </si>
  <si>
    <t>Couche de souplesse coulée en situ avec finisseur à chaud</t>
  </si>
  <si>
    <t>Gazon synthétique y compris remplissage</t>
  </si>
  <si>
    <t>Poteaux de corners avec fanions</t>
  </si>
  <si>
    <t>Traçage de l'aire de jeu</t>
  </si>
  <si>
    <t>Buts de foot y compris protection des poteaux et filets</t>
  </si>
  <si>
    <t>Clôture en treillis soudes de hauteur 2m hors sol y compris des portails métalliques a 1 ou 2 vantaux</t>
  </si>
  <si>
    <t>Projecteurs sportifs</t>
  </si>
  <si>
    <t>Piste d’athlétisme</t>
  </si>
  <si>
    <t>Traçage à la peinture polyuréthane</t>
  </si>
  <si>
    <t>Lice amovible en PVC</t>
  </si>
  <si>
    <t>Fosse pour saut en longueur et triple saut</t>
  </si>
  <si>
    <t>Bac pour saut à la perche</t>
  </si>
  <si>
    <t>Planche d'appel pour saut en longueur</t>
  </si>
  <si>
    <t>lançoir mixte disque et marteau</t>
  </si>
  <si>
    <t>lançoir poids</t>
  </si>
  <si>
    <t>Rivière pour steeple</t>
  </si>
  <si>
    <t xml:space="preserve">Mur de clôture décoratif y compris fondations, revêtements, peinture, graillage métaliique décoratif, portails métalliques, Guerites et porches d'entrées </t>
  </si>
  <si>
    <t>Foyer lumineux double allumage</t>
  </si>
  <si>
    <t>Demi Globe</t>
  </si>
  <si>
    <t>Branchement et Tableaux de protections</t>
  </si>
  <si>
    <t>Branchement au réseau d'électricté</t>
  </si>
  <si>
    <t>Coffret de comptage</t>
  </si>
  <si>
    <t>Tableau électrique (Eclairage Extérieur)</t>
  </si>
  <si>
    <t>Foyer lumineux bouton poussoir</t>
  </si>
  <si>
    <t>Foyer lumineux supplémentaire</t>
  </si>
  <si>
    <t>Foyer lumineux simple allumage étanche</t>
  </si>
  <si>
    <t>Unité intérieure gainable 18,5 kW</t>
  </si>
  <si>
    <t>Unité intérieure gainable 9,1 kW</t>
  </si>
  <si>
    <t>Unité intérieure gainable 5,3 kW</t>
  </si>
  <si>
    <t>Corbeille décorative</t>
  </si>
  <si>
    <t>Split système inventer</t>
  </si>
  <si>
    <t>Revêtement de mur en faïence mural grès cérame de toutes dimensions</t>
  </si>
  <si>
    <t>Revêtement de sol sportif type GERFLOR POWERSSHOCS y compris plinthe en PVC de 10 cm et marquage au sol</t>
  </si>
  <si>
    <t>Revêtement de sol sportif type TERAFLEX y compris plinthe en PVC de 10 cm et marquage au sol</t>
  </si>
  <si>
    <t>Revêtement de sol en carreaux grès cérame anti dérapant de toutes dimensions</t>
  </si>
  <si>
    <t>Revêtement de sol en carreaux grès cérame y compris plinthe de toutes dimensions</t>
  </si>
  <si>
    <t>Revêtement de façade en pierre naturelle</t>
  </si>
  <si>
    <t>Douche collective y compris accessoires</t>
  </si>
  <si>
    <t>Vasque eau froide et eau chaude y compris accessoires</t>
  </si>
  <si>
    <t>Lavabo PMR avec robinetterie adaptée y compris accessoires</t>
  </si>
  <si>
    <t>WC à l'anglaise y compris accessoires</t>
  </si>
  <si>
    <t>WC à l'anglaise PMR y compris accessoires</t>
  </si>
  <si>
    <t>Evier y compris accessoires</t>
  </si>
  <si>
    <t>Unité split système 18,5 kW</t>
  </si>
  <si>
    <t>Unité split système 6,7 kW</t>
  </si>
  <si>
    <t>Unité split système 9,1 kW</t>
  </si>
  <si>
    <t>Unité extérieure DRV 2 tubes 95 kW</t>
  </si>
  <si>
    <t>Unité intérieure type gainable</t>
  </si>
  <si>
    <t xml:space="preserve">Gaine flexible calorifugée Ø 200 à 250 </t>
  </si>
  <si>
    <t>Diffuseur de soufflage carré laqué blanc de 600 x 600 y compris plenum de raccordement</t>
  </si>
  <si>
    <t>Diffuseur de reprise carré laqué blanc de 600 x 600</t>
  </si>
  <si>
    <t xml:space="preserve">Grille à fente linéaire de soufflage laqué blanc y compris plenum de raccordement et registre </t>
  </si>
  <si>
    <t>Grille à fente linéaire de reprise laqué blanc</t>
  </si>
  <si>
    <t>Quantité T</t>
  </si>
  <si>
    <t>Branchement au réseau de l'eau potable y compris frais de branchement</t>
  </si>
  <si>
    <t>Beton arme en fondation</t>
  </si>
  <si>
    <t>Forme de pente y compris chape de lissage et solins</t>
  </si>
  <si>
    <t>Réseau d'arrosage</t>
  </si>
  <si>
    <t>Porte en bois y compris capitonnage</t>
  </si>
  <si>
    <t>Split système gainable inverter</t>
  </si>
  <si>
    <t>Conduite en acier galvanisé 50/59</t>
  </si>
  <si>
    <t>Conduite en acier galvanisé 40/49</t>
  </si>
  <si>
    <t>Caisson d'extraction tout débit</t>
  </si>
  <si>
    <t>Filet par ballon de 8 m</t>
  </si>
  <si>
    <t>Liaison électrique et frigoréfique entre unités intérieures et nuitées extérieures</t>
  </si>
  <si>
    <t>Unité intérieure gainable 6,7 kW</t>
  </si>
  <si>
    <t>Unité intérieure gainable 3,2 kW</t>
  </si>
  <si>
    <t>I</t>
  </si>
  <si>
    <t>II</t>
  </si>
  <si>
    <t>III</t>
  </si>
  <si>
    <t>IV</t>
  </si>
  <si>
    <t>V</t>
  </si>
  <si>
    <t>VI</t>
  </si>
  <si>
    <t>VII</t>
  </si>
  <si>
    <t>VIII</t>
  </si>
  <si>
    <t>X</t>
  </si>
  <si>
    <t>XI</t>
  </si>
  <si>
    <t>XII</t>
  </si>
  <si>
    <t>XIII</t>
  </si>
  <si>
    <t>XIV</t>
  </si>
  <si>
    <t>xv</t>
  </si>
  <si>
    <t>Revêtement de façade en brique pleine rouge</t>
  </si>
  <si>
    <t xml:space="preserve"> Drains PVC et perforés de diamètre 110 mm</t>
  </si>
  <si>
    <t xml:space="preserve"> Drains PVC et perforés de diamètre 160 mm</t>
  </si>
  <si>
    <t>Fourniture et installation de candélabres coniques de 08 m de hauteur, 4mm d’épaisseur équipé DE TROIS PROJECTEUR DE 400W</t>
  </si>
  <si>
    <t>Fourniture et pose  du Géotextile</t>
  </si>
  <si>
    <t>Revêtement EN TARTAN synthétique imperméable épaisseur 13mm</t>
  </si>
  <si>
    <t>Fourniture et pose de caniveaux avec grille en polyamide</t>
  </si>
  <si>
    <t>PRIX TOTAL</t>
  </si>
  <si>
    <t>Enrobé bitumineux à chaud 0/10 mm épaisseur 6 cm y compris couche d’imprégnation et d’accrochage</t>
  </si>
  <si>
    <t>BORDERAUX DES PRIX DETAIL ESTIMATIF</t>
  </si>
  <si>
    <t>APPEL D'OFFRE OUVERT SUR OFFRE DES PRIX N°02/2026</t>
  </si>
  <si>
    <t>Dossier d'exécution</t>
  </si>
  <si>
    <t>DIRECTION PROVINCIALE DRIOUCH</t>
  </si>
  <si>
    <t xml:space="preserve">TRAVAUX DE CONSTRUCTION D’UN CENTRE D’ACCUEIL ET UN COMPLEXE DE SPORT A DRIOUCH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</si>
</sst>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0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</fills>
  <borders count="8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2" fillId="0" borderId="0"/>
    <xf numFmtId="0" fontId="1" fillId="0" borderId="0"/>
    <xf numFmtId="0" fontId="2" fillId="0" borderId="0"/>
  </cellStyleXfs>
  <cellXfs count="47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 readingOrder="1"/>
    </xf>
    <xf numFmtId="4" fontId="2" fillId="0" borderId="0" xfId="1" applyNumberFormat="1" applyFont="1" applyFill="1" applyBorder="1" applyAlignment="1">
      <alignment horizontal="left" vertical="center" wrapText="1" readingOrder="1"/>
    </xf>
    <xf numFmtId="0" fontId="3" fillId="0" borderId="0" xfId="0" applyFont="1" applyAlignment="1">
      <alignment horizontal="left" vertical="center"/>
    </xf>
    <xf numFmtId="4" fontId="2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0" fontId="5" fillId="5" borderId="2" xfId="0" applyFont="1" applyFill="1" applyBorder="1" applyAlignment="1">
      <alignment vertical="center" wrapText="1"/>
    </xf>
    <xf numFmtId="0" fontId="6" fillId="5" borderId="2" xfId="0" applyFont="1" applyFill="1" applyBorder="1" applyAlignment="1">
      <alignment vertical="center"/>
    </xf>
    <xf numFmtId="0" fontId="6" fillId="5" borderId="2" xfId="0" applyFont="1" applyFill="1" applyBorder="1" applyAlignment="1">
      <alignment vertical="center" wrapText="1"/>
    </xf>
    <xf numFmtId="0" fontId="4" fillId="4" borderId="3" xfId="0" applyFont="1" applyFill="1" applyBorder="1" applyAlignment="1">
      <alignment vertical="center" wrapText="1"/>
    </xf>
    <xf numFmtId="0" fontId="7" fillId="3" borderId="3" xfId="0" applyFont="1" applyFill="1" applyBorder="1" applyAlignment="1">
      <alignment horizontal="left" vertical="center" wrapText="1"/>
    </xf>
    <xf numFmtId="4" fontId="7" fillId="3" borderId="3" xfId="0" applyNumberFormat="1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vertical="center" wrapText="1"/>
    </xf>
    <xf numFmtId="0" fontId="5" fillId="6" borderId="2" xfId="0" applyFont="1" applyFill="1" applyBorder="1" applyAlignment="1">
      <alignment vertical="center" wrapText="1"/>
    </xf>
    <xf numFmtId="0" fontId="5" fillId="6" borderId="2" xfId="0" applyFont="1" applyFill="1" applyBorder="1" applyAlignment="1">
      <alignment vertical="center"/>
    </xf>
    <xf numFmtId="0" fontId="5" fillId="5" borderId="2" xfId="0" applyFont="1" applyFill="1" applyBorder="1" applyAlignment="1">
      <alignment vertical="center"/>
    </xf>
    <xf numFmtId="0" fontId="6" fillId="6" borderId="2" xfId="0" applyFont="1" applyFill="1" applyBorder="1" applyAlignment="1">
      <alignment vertical="center"/>
    </xf>
    <xf numFmtId="4" fontId="4" fillId="2" borderId="2" xfId="0" applyNumberFormat="1" applyFont="1" applyFill="1" applyBorder="1" applyAlignment="1">
      <alignment vertical="center" wrapText="1"/>
    </xf>
    <xf numFmtId="4" fontId="5" fillId="5" borderId="2" xfId="0" applyNumberFormat="1" applyFont="1" applyFill="1" applyBorder="1" applyAlignment="1">
      <alignment vertical="center" wrapText="1"/>
    </xf>
    <xf numFmtId="4" fontId="5" fillId="6" borderId="2" xfId="0" applyNumberFormat="1" applyFont="1" applyFill="1" applyBorder="1" applyAlignment="1">
      <alignment vertical="center" wrapText="1"/>
    </xf>
    <xf numFmtId="4" fontId="6" fillId="5" borderId="2" xfId="0" applyNumberFormat="1" applyFont="1" applyFill="1" applyBorder="1" applyAlignment="1">
      <alignment vertical="center"/>
    </xf>
    <xf numFmtId="4" fontId="5" fillId="6" borderId="2" xfId="0" applyNumberFormat="1" applyFont="1" applyFill="1" applyBorder="1" applyAlignment="1">
      <alignment vertical="center"/>
    </xf>
    <xf numFmtId="4" fontId="6" fillId="5" borderId="2" xfId="0" applyNumberFormat="1" applyFont="1" applyFill="1" applyBorder="1" applyAlignment="1">
      <alignment vertical="center" wrapText="1"/>
    </xf>
    <xf numFmtId="4" fontId="6" fillId="6" borderId="2" xfId="0" applyNumberFormat="1" applyFont="1" applyFill="1" applyBorder="1" applyAlignment="1">
      <alignment vertical="center"/>
    </xf>
    <xf numFmtId="0" fontId="3" fillId="0" borderId="2" xfId="0" applyFont="1" applyBorder="1" applyAlignment="1">
      <alignment vertical="center" wrapText="1"/>
    </xf>
    <xf numFmtId="4" fontId="3" fillId="0" borderId="2" xfId="0" applyNumberFormat="1" applyFont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4" fontId="3" fillId="0" borderId="2" xfId="0" applyNumberFormat="1" applyFont="1" applyBorder="1" applyAlignment="1">
      <alignment vertical="center"/>
    </xf>
    <xf numFmtId="0" fontId="6" fillId="7" borderId="2" xfId="0" applyFont="1" applyFill="1" applyBorder="1" applyAlignment="1">
      <alignment vertical="center"/>
    </xf>
    <xf numFmtId="4" fontId="6" fillId="0" borderId="2" xfId="0" applyNumberFormat="1" applyFont="1" applyBorder="1" applyAlignment="1">
      <alignment vertical="center" wrapText="1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vertical="center" wrapText="1"/>
    </xf>
    <xf numFmtId="4" fontId="8" fillId="8" borderId="2" xfId="0" applyNumberFormat="1" applyFont="1" applyFill="1" applyBorder="1" applyAlignment="1">
      <alignment vertical="center"/>
    </xf>
    <xf numFmtId="4" fontId="8" fillId="8" borderId="7" xfId="0" applyNumberFormat="1" applyFont="1" applyFill="1" applyBorder="1" applyAlignment="1">
      <alignment vertical="center"/>
    </xf>
    <xf numFmtId="4" fontId="8" fillId="8" borderId="4" xfId="1" applyNumberFormat="1" applyFont="1" applyFill="1" applyBorder="1" applyAlignment="1">
      <alignment horizontal="right" vertical="center" readingOrder="1"/>
    </xf>
    <xf numFmtId="4" fontId="8" fillId="8" borderId="6" xfId="1" applyNumberFormat="1" applyFont="1" applyFill="1" applyBorder="1" applyAlignment="1">
      <alignment horizontal="left" vertical="center" readingOrder="1"/>
    </xf>
    <xf numFmtId="4" fontId="8" fillId="8" borderId="5" xfId="1" applyNumberFormat="1" applyFont="1" applyFill="1" applyBorder="1" applyAlignment="1">
      <alignment horizontal="right" vertical="center" readingOrder="1"/>
    </xf>
    <xf numFmtId="4" fontId="8" fillId="8" borderId="6" xfId="1" applyNumberFormat="1" applyFont="1" applyFill="1" applyBorder="1" applyAlignment="1">
      <alignment horizontal="right" vertical="center" readingOrder="1"/>
    </xf>
    <xf numFmtId="4" fontId="8" fillId="8" borderId="1" xfId="0" applyNumberFormat="1" applyFont="1" applyFill="1" applyBorder="1" applyAlignment="1">
      <alignment vertical="center"/>
    </xf>
    <xf numFmtId="4" fontId="6" fillId="7" borderId="2" xfId="0" applyNumberFormat="1" applyFont="1" applyFill="1" applyBorder="1" applyAlignment="1">
      <alignment vertical="center"/>
    </xf>
    <xf numFmtId="4" fontId="2" fillId="5" borderId="2" xfId="0" applyNumberFormat="1" applyFont="1" applyFill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2" fillId="7" borderId="2" xfId="0" applyFont="1" applyFill="1" applyBorder="1" applyAlignment="1">
      <alignment vertical="center"/>
    </xf>
    <xf numFmtId="0" fontId="2" fillId="7" borderId="2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6">
    <cellStyle name="Milliers" xfId="1" builtinId="3"/>
    <cellStyle name="Normal" xfId="0" builtinId="0"/>
    <cellStyle name="Normal 2" xfId="3" xr:uid="{A354BF43-6C68-4203-86BE-8BCA5563D02D}"/>
    <cellStyle name="Normal 3" xfId="2" xr:uid="{E47186EF-3FB4-4958-A737-344A2E521D97}"/>
    <cellStyle name="Normal 3 3" xfId="5" xr:uid="{FF59723F-1EAB-41CA-A1E3-4F950FCF30F5}"/>
    <cellStyle name="Normal 5" xfId="4" xr:uid="{9400F15A-9E85-4D7E-99F5-02153ED6757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4285437</xdr:colOff>
      <xdr:row>0</xdr:row>
      <xdr:rowOff>58616</xdr:rowOff>
    </xdr:from>
    <xdr:to>
      <xdr:col>1</xdr:col>
      <xdr:colOff>6916616</xdr:colOff>
      <xdr:row>7</xdr:row>
      <xdr:rowOff>91180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14F2E506-4A80-498A-812B-747246A086B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52463" y="58616"/>
          <a:ext cx="2631179" cy="108112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0BB06-8125-48B5-8FD8-D9DE2A748979}">
  <dimension ref="A9:N402"/>
  <sheetViews>
    <sheetView tabSelected="1" topLeftCell="A352" zoomScale="117" zoomScaleNormal="117" workbookViewId="0">
      <selection activeCell="B391" sqref="B391"/>
    </sheetView>
  </sheetViews>
  <sheetFormatPr baseColWidth="10" defaultColWidth="11.44140625" defaultRowHeight="12" customHeight="1" x14ac:dyDescent="0.3"/>
  <cols>
    <col min="1" max="1" width="3.88671875" style="4" customWidth="1"/>
    <col min="2" max="2" width="124.88671875" style="4" customWidth="1"/>
    <col min="3" max="3" width="5.5546875" style="4" bestFit="1" customWidth="1"/>
    <col min="4" max="4" width="11.5546875" style="6" customWidth="1"/>
    <col min="5" max="5" width="11.88671875" style="6" customWidth="1"/>
    <col min="6" max="6" width="12.6640625" style="6" bestFit="1" customWidth="1"/>
    <col min="7" max="7" width="10.6640625" style="6" bestFit="1" customWidth="1"/>
    <col min="8" max="8" width="6.109375" style="6" bestFit="1" customWidth="1"/>
    <col min="9" max="9" width="127.88671875" style="6" bestFit="1" customWidth="1"/>
    <col min="10" max="10" width="13.88671875" style="4" customWidth="1"/>
    <col min="11" max="11" width="12.6640625" style="4" bestFit="1" customWidth="1"/>
    <col min="12" max="12" width="11.6640625" style="4" bestFit="1" customWidth="1"/>
    <col min="13" max="16384" width="11.44140625" style="4"/>
  </cols>
  <sheetData>
    <row r="9" spans="1:13" ht="12" customHeight="1" x14ac:dyDescent="0.3">
      <c r="A9" s="46" t="s">
        <v>379</v>
      </c>
      <c r="B9" s="46"/>
      <c r="C9" s="46"/>
      <c r="D9" s="46"/>
      <c r="E9" s="46"/>
      <c r="F9" s="46"/>
    </row>
    <row r="10" spans="1:13" ht="12" customHeight="1" x14ac:dyDescent="0.3">
      <c r="A10" s="42"/>
      <c r="B10" s="42"/>
      <c r="C10" s="42"/>
      <c r="D10" s="42"/>
      <c r="E10" s="42"/>
      <c r="F10" s="42"/>
    </row>
    <row r="11" spans="1:13" s="1" customFormat="1" ht="21.6" customHeight="1" x14ac:dyDescent="0.3">
      <c r="A11" s="45" t="s">
        <v>376</v>
      </c>
      <c r="B11" s="45"/>
      <c r="C11" s="45"/>
      <c r="D11" s="45"/>
      <c r="E11" s="45"/>
      <c r="F11" s="45"/>
      <c r="G11" s="5"/>
      <c r="H11" s="5"/>
      <c r="I11" s="5"/>
    </row>
    <row r="12" spans="1:13" s="1" customFormat="1" ht="15.6" customHeight="1" x14ac:dyDescent="0.3">
      <c r="A12" s="45" t="s">
        <v>377</v>
      </c>
      <c r="B12" s="45"/>
      <c r="C12" s="45"/>
      <c r="D12" s="45"/>
      <c r="E12" s="45"/>
      <c r="F12" s="45"/>
      <c r="G12" s="5"/>
      <c r="H12" s="5"/>
      <c r="I12" s="5"/>
    </row>
    <row r="13" spans="1:13" s="1" customFormat="1" ht="15.6" customHeight="1" x14ac:dyDescent="0.3">
      <c r="A13" s="45" t="s">
        <v>380</v>
      </c>
      <c r="B13" s="45"/>
      <c r="C13" s="45"/>
      <c r="D13" s="45"/>
      <c r="E13" s="45"/>
      <c r="F13" s="45"/>
      <c r="G13" s="5"/>
      <c r="H13" s="5"/>
      <c r="I13" s="5"/>
    </row>
    <row r="14" spans="1:13" s="1" customFormat="1" ht="12" customHeight="1" thickBot="1" x14ac:dyDescent="0.35">
      <c r="D14" s="5"/>
      <c r="E14" s="5"/>
      <c r="F14" s="5"/>
      <c r="G14" s="5"/>
      <c r="H14" s="5"/>
      <c r="I14" s="5"/>
    </row>
    <row r="15" spans="1:13" s="1" customFormat="1" ht="28.8" customHeight="1" thickBot="1" x14ac:dyDescent="0.35">
      <c r="A15" s="11" t="s">
        <v>0</v>
      </c>
      <c r="B15" s="10" t="s">
        <v>17</v>
      </c>
      <c r="C15" s="11" t="s">
        <v>1</v>
      </c>
      <c r="D15" s="12" t="s">
        <v>339</v>
      </c>
      <c r="E15" s="12" t="s">
        <v>2</v>
      </c>
      <c r="F15" s="12" t="s">
        <v>374</v>
      </c>
      <c r="G15" s="5"/>
      <c r="H15" s="5"/>
      <c r="I15" s="5"/>
      <c r="J15" s="5"/>
      <c r="K15" s="5"/>
      <c r="L15" s="5"/>
      <c r="M15" s="5"/>
    </row>
    <row r="16" spans="1:13" s="1" customFormat="1" ht="12" customHeight="1" thickBot="1" x14ac:dyDescent="0.35">
      <c r="A16" s="13" t="s">
        <v>353</v>
      </c>
      <c r="B16" s="13" t="s">
        <v>195</v>
      </c>
      <c r="C16" s="13"/>
      <c r="D16" s="18"/>
      <c r="E16" s="18"/>
      <c r="F16" s="18"/>
      <c r="G16" s="5"/>
      <c r="H16" s="5"/>
      <c r="I16" s="5"/>
      <c r="J16" s="5"/>
      <c r="K16" s="5"/>
      <c r="L16" s="5"/>
      <c r="M16" s="5"/>
    </row>
    <row r="17" spans="1:13" s="1" customFormat="1" ht="12" customHeight="1" thickBot="1" x14ac:dyDescent="0.35">
      <c r="A17" s="7"/>
      <c r="B17" s="7"/>
      <c r="C17" s="7"/>
      <c r="D17" s="19"/>
      <c r="E17" s="19"/>
      <c r="F17" s="19"/>
      <c r="G17" s="5"/>
      <c r="H17" s="5"/>
      <c r="I17" s="5"/>
      <c r="J17" s="5"/>
      <c r="K17" s="5"/>
      <c r="L17" s="5"/>
      <c r="M17" s="5"/>
    </row>
    <row r="18" spans="1:13" s="1" customFormat="1" ht="12" customHeight="1" thickBot="1" x14ac:dyDescent="0.35">
      <c r="A18" s="14"/>
      <c r="B18" s="14" t="s">
        <v>18</v>
      </c>
      <c r="C18" s="14"/>
      <c r="D18" s="20"/>
      <c r="E18" s="20"/>
      <c r="F18" s="20"/>
      <c r="G18" s="5"/>
      <c r="H18" s="5"/>
      <c r="I18" s="5"/>
      <c r="J18" s="5"/>
      <c r="K18" s="5"/>
      <c r="L18" s="5"/>
      <c r="M18" s="5"/>
    </row>
    <row r="19" spans="1:13" s="1" customFormat="1" ht="12" customHeight="1" thickBot="1" x14ac:dyDescent="0.35">
      <c r="A19" s="31">
        <v>1</v>
      </c>
      <c r="B19" s="8" t="s">
        <v>15</v>
      </c>
      <c r="C19" s="8" t="s">
        <v>173</v>
      </c>
      <c r="D19" s="21">
        <v>1100</v>
      </c>
      <c r="E19" s="21"/>
      <c r="F19" s="21">
        <f>E19*D19</f>
        <v>0</v>
      </c>
      <c r="G19" s="5"/>
      <c r="H19" s="5"/>
      <c r="I19" s="5"/>
      <c r="J19" s="5"/>
      <c r="K19" s="5"/>
      <c r="L19" s="5"/>
      <c r="M19" s="5"/>
    </row>
    <row r="20" spans="1:13" s="1" customFormat="1" ht="12" customHeight="1" thickBot="1" x14ac:dyDescent="0.35">
      <c r="A20" s="31">
        <v>2</v>
      </c>
      <c r="B20" s="8" t="s">
        <v>16</v>
      </c>
      <c r="C20" s="8" t="s">
        <v>173</v>
      </c>
      <c r="D20" s="21">
        <v>1500</v>
      </c>
      <c r="E20" s="21"/>
      <c r="F20" s="21">
        <f t="shared" ref="F20:F82" si="0">E20*D20</f>
        <v>0</v>
      </c>
      <c r="G20" s="5"/>
      <c r="H20" s="5"/>
      <c r="I20" s="5"/>
      <c r="J20" s="5"/>
      <c r="K20" s="5"/>
      <c r="L20" s="5"/>
      <c r="M20" s="5"/>
    </row>
    <row r="21" spans="1:13" s="1" customFormat="1" ht="12" customHeight="1" thickBot="1" x14ac:dyDescent="0.35">
      <c r="A21" s="31">
        <v>3</v>
      </c>
      <c r="B21" s="8" t="s">
        <v>19</v>
      </c>
      <c r="C21" s="8" t="s">
        <v>173</v>
      </c>
      <c r="D21" s="21">
        <v>1800</v>
      </c>
      <c r="E21" s="21"/>
      <c r="F21" s="21">
        <f t="shared" si="0"/>
        <v>0</v>
      </c>
      <c r="G21" s="5"/>
      <c r="H21" s="5"/>
      <c r="I21" s="5"/>
      <c r="J21" s="5"/>
      <c r="K21" s="5"/>
      <c r="L21" s="5"/>
      <c r="M21" s="5"/>
    </row>
    <row r="22" spans="1:13" s="1" customFormat="1" ht="12" customHeight="1" thickBot="1" x14ac:dyDescent="0.35">
      <c r="A22" s="15"/>
      <c r="B22" s="15" t="s">
        <v>20</v>
      </c>
      <c r="C22" s="15"/>
      <c r="D22" s="22"/>
      <c r="E22" s="22"/>
      <c r="F22" s="22"/>
      <c r="G22" s="5"/>
      <c r="H22" s="5"/>
      <c r="I22" s="5"/>
      <c r="J22" s="5"/>
      <c r="K22" s="5"/>
      <c r="L22" s="5"/>
      <c r="M22" s="5"/>
    </row>
    <row r="23" spans="1:13" s="1" customFormat="1" ht="12" customHeight="1" thickBot="1" x14ac:dyDescent="0.35">
      <c r="A23" s="31">
        <v>4</v>
      </c>
      <c r="B23" s="8" t="s">
        <v>21</v>
      </c>
      <c r="C23" s="8" t="s">
        <v>173</v>
      </c>
      <c r="D23" s="21">
        <v>100</v>
      </c>
      <c r="E23" s="21"/>
      <c r="F23" s="21">
        <f t="shared" si="0"/>
        <v>0</v>
      </c>
      <c r="G23" s="5"/>
      <c r="H23" s="5"/>
      <c r="I23" s="5"/>
      <c r="J23" s="5"/>
      <c r="K23" s="5"/>
      <c r="L23" s="5"/>
      <c r="M23" s="5"/>
    </row>
    <row r="24" spans="1:13" s="1" customFormat="1" ht="12" customHeight="1" thickBot="1" x14ac:dyDescent="0.35">
      <c r="A24" s="31">
        <v>5</v>
      </c>
      <c r="B24" s="8" t="s">
        <v>22</v>
      </c>
      <c r="C24" s="8" t="s">
        <v>173</v>
      </c>
      <c r="D24" s="21">
        <v>100</v>
      </c>
      <c r="E24" s="21"/>
      <c r="F24" s="21">
        <f t="shared" si="0"/>
        <v>0</v>
      </c>
      <c r="G24" s="5"/>
      <c r="H24" s="5"/>
      <c r="I24" s="5"/>
      <c r="J24" s="5"/>
      <c r="K24" s="5"/>
      <c r="L24" s="5"/>
      <c r="M24" s="5"/>
    </row>
    <row r="25" spans="1:13" s="1" customFormat="1" ht="12" customHeight="1" thickBot="1" x14ac:dyDescent="0.35">
      <c r="A25" s="31">
        <v>6</v>
      </c>
      <c r="B25" s="8" t="s">
        <v>23</v>
      </c>
      <c r="C25" s="8" t="s">
        <v>173</v>
      </c>
      <c r="D25" s="21">
        <v>250</v>
      </c>
      <c r="E25" s="21"/>
      <c r="F25" s="21">
        <f t="shared" si="0"/>
        <v>0</v>
      </c>
      <c r="G25" s="5"/>
      <c r="H25" s="5"/>
      <c r="I25" s="5"/>
      <c r="J25" s="5"/>
      <c r="K25" s="5"/>
      <c r="L25" s="5"/>
      <c r="M25" s="5"/>
    </row>
    <row r="26" spans="1:13" s="1" customFormat="1" ht="12" customHeight="1" thickBot="1" x14ac:dyDescent="0.35">
      <c r="A26" s="31">
        <v>7</v>
      </c>
      <c r="B26" s="8" t="s">
        <v>24</v>
      </c>
      <c r="C26" s="8" t="s">
        <v>3</v>
      </c>
      <c r="D26" s="21">
        <v>300</v>
      </c>
      <c r="E26" s="21"/>
      <c r="F26" s="21">
        <f t="shared" si="0"/>
        <v>0</v>
      </c>
      <c r="G26" s="5"/>
      <c r="H26" s="5"/>
      <c r="I26" s="5"/>
      <c r="J26" s="5"/>
      <c r="K26" s="5"/>
      <c r="L26" s="5"/>
      <c r="M26" s="5"/>
    </row>
    <row r="27" spans="1:13" s="1" customFormat="1" ht="12" customHeight="1" thickBot="1" x14ac:dyDescent="0.35">
      <c r="A27" s="31">
        <v>8</v>
      </c>
      <c r="B27" s="8" t="s">
        <v>25</v>
      </c>
      <c r="C27" s="8" t="s">
        <v>3</v>
      </c>
      <c r="D27" s="21">
        <v>400</v>
      </c>
      <c r="E27" s="21"/>
      <c r="F27" s="21">
        <f t="shared" si="0"/>
        <v>0</v>
      </c>
      <c r="G27" s="5"/>
      <c r="H27" s="5"/>
      <c r="I27" s="5"/>
      <c r="J27" s="5"/>
      <c r="K27" s="5"/>
      <c r="L27" s="5"/>
      <c r="M27" s="5"/>
    </row>
    <row r="28" spans="1:13" s="1" customFormat="1" ht="12" customHeight="1" thickBot="1" x14ac:dyDescent="0.35">
      <c r="A28" s="14"/>
      <c r="B28" s="14" t="s">
        <v>26</v>
      </c>
      <c r="C28" s="14"/>
      <c r="D28" s="20"/>
      <c r="E28" s="20"/>
      <c r="F28" s="20"/>
      <c r="G28" s="5"/>
      <c r="H28" s="5"/>
      <c r="I28" s="5"/>
      <c r="J28" s="5"/>
      <c r="K28" s="5"/>
      <c r="L28" s="5"/>
      <c r="M28" s="5"/>
    </row>
    <row r="29" spans="1:13" s="1" customFormat="1" ht="12" customHeight="1" thickBot="1" x14ac:dyDescent="0.35">
      <c r="A29" s="31">
        <v>9</v>
      </c>
      <c r="B29" s="8" t="s">
        <v>27</v>
      </c>
      <c r="C29" s="8" t="s">
        <v>173</v>
      </c>
      <c r="D29" s="21">
        <v>2200</v>
      </c>
      <c r="E29" s="21"/>
      <c r="F29" s="21">
        <f t="shared" si="0"/>
        <v>0</v>
      </c>
      <c r="G29" s="5"/>
      <c r="H29" s="5"/>
      <c r="I29" s="5"/>
      <c r="J29" s="5"/>
      <c r="K29" s="5"/>
      <c r="L29" s="5"/>
      <c r="M29" s="5"/>
    </row>
    <row r="30" spans="1:13" s="1" customFormat="1" ht="12" customHeight="1" thickBot="1" x14ac:dyDescent="0.35">
      <c r="A30" s="31">
        <v>10</v>
      </c>
      <c r="B30" s="8" t="s">
        <v>28</v>
      </c>
      <c r="C30" s="8" t="s">
        <v>3</v>
      </c>
      <c r="D30" s="21">
        <v>1900</v>
      </c>
      <c r="E30" s="21"/>
      <c r="F30" s="21">
        <f t="shared" si="0"/>
        <v>0</v>
      </c>
      <c r="G30" s="5"/>
      <c r="H30" s="5"/>
      <c r="I30" s="5"/>
      <c r="J30" s="5"/>
      <c r="K30" s="5"/>
      <c r="L30" s="5"/>
      <c r="M30" s="5"/>
    </row>
    <row r="31" spans="1:13" s="1" customFormat="1" ht="12" customHeight="1" thickBot="1" x14ac:dyDescent="0.35">
      <c r="A31" s="31">
        <v>11</v>
      </c>
      <c r="B31" s="8" t="s">
        <v>29</v>
      </c>
      <c r="C31" s="8" t="s">
        <v>3</v>
      </c>
      <c r="D31" s="21">
        <v>1900</v>
      </c>
      <c r="E31" s="21"/>
      <c r="F31" s="21">
        <f t="shared" si="0"/>
        <v>0</v>
      </c>
      <c r="G31" s="5"/>
      <c r="H31" s="5"/>
      <c r="I31" s="5"/>
      <c r="J31" s="5"/>
      <c r="K31" s="5"/>
      <c r="L31" s="5"/>
      <c r="M31" s="5"/>
    </row>
    <row r="32" spans="1:13" s="1" customFormat="1" ht="12" customHeight="1" thickBot="1" x14ac:dyDescent="0.35">
      <c r="A32" s="31">
        <v>12</v>
      </c>
      <c r="B32" s="8" t="s">
        <v>30</v>
      </c>
      <c r="C32" s="8" t="s">
        <v>3</v>
      </c>
      <c r="D32" s="21">
        <v>30</v>
      </c>
      <c r="E32" s="21"/>
      <c r="F32" s="21">
        <f t="shared" si="0"/>
        <v>0</v>
      </c>
      <c r="G32" s="5"/>
      <c r="H32" s="5"/>
      <c r="I32" s="5"/>
      <c r="J32" s="5"/>
      <c r="K32" s="5"/>
      <c r="L32" s="5"/>
      <c r="M32" s="5"/>
    </row>
    <row r="33" spans="1:13" s="1" customFormat="1" ht="12" customHeight="1" thickBot="1" x14ac:dyDescent="0.35">
      <c r="A33" s="31">
        <v>13</v>
      </c>
      <c r="B33" s="8" t="s">
        <v>31</v>
      </c>
      <c r="C33" s="8" t="s">
        <v>5</v>
      </c>
      <c r="D33" s="21">
        <v>20</v>
      </c>
      <c r="E33" s="21"/>
      <c r="F33" s="21">
        <f t="shared" si="0"/>
        <v>0</v>
      </c>
      <c r="G33" s="5"/>
      <c r="H33" s="5"/>
      <c r="I33" s="5"/>
      <c r="J33" s="5"/>
      <c r="K33" s="5"/>
      <c r="L33" s="5"/>
      <c r="M33" s="5"/>
    </row>
    <row r="34" spans="1:13" s="1" customFormat="1" ht="12" customHeight="1" thickBot="1" x14ac:dyDescent="0.35">
      <c r="A34" s="31">
        <v>14</v>
      </c>
      <c r="B34" s="8" t="s">
        <v>6</v>
      </c>
      <c r="C34" s="8" t="s">
        <v>5</v>
      </c>
      <c r="D34" s="21">
        <v>6</v>
      </c>
      <c r="E34" s="21"/>
      <c r="F34" s="21">
        <f t="shared" si="0"/>
        <v>0</v>
      </c>
      <c r="G34" s="5"/>
      <c r="H34" s="5"/>
      <c r="I34" s="5"/>
      <c r="J34" s="5"/>
      <c r="K34" s="5"/>
      <c r="L34" s="5"/>
      <c r="M34" s="5"/>
    </row>
    <row r="35" spans="1:13" s="1" customFormat="1" ht="12" customHeight="1" thickBot="1" x14ac:dyDescent="0.35">
      <c r="A35" s="15"/>
      <c r="B35" s="15" t="s">
        <v>341</v>
      </c>
      <c r="C35" s="15"/>
      <c r="D35" s="22"/>
      <c r="E35" s="22"/>
      <c r="F35" s="22"/>
      <c r="G35" s="5"/>
      <c r="H35" s="5"/>
      <c r="I35" s="5"/>
      <c r="J35" s="5"/>
      <c r="K35" s="5"/>
      <c r="L35" s="5"/>
      <c r="M35" s="5"/>
    </row>
    <row r="36" spans="1:13" s="1" customFormat="1" ht="12" customHeight="1" thickBot="1" x14ac:dyDescent="0.35">
      <c r="A36" s="31">
        <v>15</v>
      </c>
      <c r="B36" s="8" t="s">
        <v>32</v>
      </c>
      <c r="C36" s="8" t="s">
        <v>173</v>
      </c>
      <c r="D36" s="21">
        <v>240</v>
      </c>
      <c r="E36" s="21"/>
      <c r="F36" s="21">
        <f t="shared" si="0"/>
        <v>0</v>
      </c>
      <c r="G36" s="5"/>
      <c r="H36" s="5"/>
      <c r="I36" s="5"/>
      <c r="J36" s="5"/>
      <c r="K36" s="5"/>
      <c r="L36" s="5"/>
      <c r="M36" s="5"/>
    </row>
    <row r="37" spans="1:13" s="1" customFormat="1" ht="12" customHeight="1" thickBot="1" x14ac:dyDescent="0.35">
      <c r="A37" s="31">
        <v>16</v>
      </c>
      <c r="B37" s="8" t="s">
        <v>33</v>
      </c>
      <c r="C37" s="8" t="s">
        <v>174</v>
      </c>
      <c r="D37" s="21">
        <v>30000</v>
      </c>
      <c r="E37" s="21"/>
      <c r="F37" s="21">
        <f t="shared" si="0"/>
        <v>0</v>
      </c>
      <c r="G37" s="5"/>
      <c r="H37" s="5"/>
      <c r="I37" s="5"/>
      <c r="J37" s="5"/>
      <c r="K37" s="5"/>
      <c r="L37" s="5"/>
      <c r="M37" s="5"/>
    </row>
    <row r="38" spans="1:13" s="1" customFormat="1" ht="12" customHeight="1" thickBot="1" x14ac:dyDescent="0.35">
      <c r="A38" s="15"/>
      <c r="B38" s="15" t="s">
        <v>170</v>
      </c>
      <c r="C38" s="15"/>
      <c r="D38" s="22"/>
      <c r="E38" s="22"/>
      <c r="F38" s="22"/>
      <c r="G38" s="5"/>
      <c r="H38" s="5"/>
      <c r="I38" s="5"/>
      <c r="J38" s="5"/>
      <c r="K38" s="5"/>
      <c r="L38" s="5"/>
      <c r="M38" s="5"/>
    </row>
    <row r="39" spans="1:13" s="1" customFormat="1" ht="12" customHeight="1" thickBot="1" x14ac:dyDescent="0.35">
      <c r="A39" s="31">
        <v>17</v>
      </c>
      <c r="B39" s="8" t="s">
        <v>171</v>
      </c>
      <c r="C39" s="8" t="s">
        <v>4</v>
      </c>
      <c r="D39" s="21">
        <v>400</v>
      </c>
      <c r="E39" s="21"/>
      <c r="F39" s="21">
        <f t="shared" si="0"/>
        <v>0</v>
      </c>
      <c r="G39" s="5"/>
      <c r="H39" s="5"/>
      <c r="I39" s="5"/>
      <c r="J39" s="5"/>
      <c r="K39" s="5"/>
      <c r="L39" s="5"/>
      <c r="M39" s="5"/>
    </row>
    <row r="40" spans="1:13" s="1" customFormat="1" ht="12" customHeight="1" thickBot="1" x14ac:dyDescent="0.35">
      <c r="A40" s="31">
        <v>18</v>
      </c>
      <c r="B40" s="8" t="s">
        <v>172</v>
      </c>
      <c r="C40" s="8" t="s">
        <v>4</v>
      </c>
      <c r="D40" s="21">
        <v>440</v>
      </c>
      <c r="E40" s="21"/>
      <c r="F40" s="21">
        <f t="shared" si="0"/>
        <v>0</v>
      </c>
      <c r="G40" s="5"/>
      <c r="H40" s="5"/>
      <c r="I40" s="5"/>
      <c r="J40" s="5"/>
      <c r="K40" s="5"/>
      <c r="L40" s="5"/>
      <c r="M40" s="5"/>
    </row>
    <row r="41" spans="1:13" s="1" customFormat="1" ht="12" customHeight="1" thickBot="1" x14ac:dyDescent="0.35">
      <c r="A41" s="31">
        <v>19</v>
      </c>
      <c r="B41" s="8" t="s">
        <v>219</v>
      </c>
      <c r="C41" s="8" t="s">
        <v>4</v>
      </c>
      <c r="D41" s="21">
        <v>200</v>
      </c>
      <c r="E41" s="21"/>
      <c r="F41" s="21">
        <f t="shared" si="0"/>
        <v>0</v>
      </c>
      <c r="G41" s="5"/>
      <c r="H41" s="5"/>
      <c r="I41" s="5"/>
      <c r="J41" s="5"/>
      <c r="K41" s="5"/>
      <c r="L41" s="5"/>
      <c r="M41" s="5"/>
    </row>
    <row r="42" spans="1:13" s="1" customFormat="1" ht="12" customHeight="1" thickBot="1" x14ac:dyDescent="0.35">
      <c r="A42" s="15"/>
      <c r="B42" s="15" t="s">
        <v>34</v>
      </c>
      <c r="C42" s="15"/>
      <c r="D42" s="22"/>
      <c r="E42" s="22"/>
      <c r="F42" s="22"/>
      <c r="G42" s="5"/>
      <c r="H42" s="5"/>
      <c r="I42" s="5"/>
      <c r="J42" s="5"/>
      <c r="K42" s="5"/>
      <c r="L42" s="5"/>
      <c r="M42" s="5"/>
    </row>
    <row r="43" spans="1:13" s="1" customFormat="1" ht="12" customHeight="1" thickBot="1" x14ac:dyDescent="0.35">
      <c r="A43" s="31">
        <v>20</v>
      </c>
      <c r="B43" s="8" t="s">
        <v>166</v>
      </c>
      <c r="C43" s="8" t="s">
        <v>5</v>
      </c>
      <c r="D43" s="21">
        <v>30</v>
      </c>
      <c r="E43" s="21"/>
      <c r="F43" s="21">
        <f t="shared" si="0"/>
        <v>0</v>
      </c>
      <c r="G43" s="5"/>
      <c r="H43" s="5"/>
      <c r="I43" s="5"/>
      <c r="J43" s="5"/>
      <c r="K43" s="5"/>
      <c r="L43" s="5"/>
      <c r="M43" s="5"/>
    </row>
    <row r="44" spans="1:13" s="1" customFormat="1" ht="12" customHeight="1" thickBot="1" x14ac:dyDescent="0.35">
      <c r="A44" s="31">
        <v>21</v>
      </c>
      <c r="B44" s="8" t="s">
        <v>167</v>
      </c>
      <c r="C44" s="8" t="s">
        <v>5</v>
      </c>
      <c r="D44" s="21">
        <v>14</v>
      </c>
      <c r="E44" s="21"/>
      <c r="F44" s="21">
        <f t="shared" si="0"/>
        <v>0</v>
      </c>
      <c r="G44" s="5"/>
      <c r="H44" s="5"/>
      <c r="I44" s="5"/>
      <c r="J44" s="5"/>
      <c r="K44" s="5"/>
      <c r="L44" s="5"/>
      <c r="M44" s="5"/>
    </row>
    <row r="45" spans="1:13" s="1" customFormat="1" ht="12" customHeight="1" thickBot="1" x14ac:dyDescent="0.35">
      <c r="A45" s="31">
        <v>22</v>
      </c>
      <c r="B45" s="8" t="s">
        <v>168</v>
      </c>
      <c r="C45" s="8" t="s">
        <v>5</v>
      </c>
      <c r="D45" s="21">
        <v>16</v>
      </c>
      <c r="E45" s="21"/>
      <c r="F45" s="21">
        <f t="shared" si="0"/>
        <v>0</v>
      </c>
      <c r="G45" s="5"/>
      <c r="H45" s="5"/>
      <c r="I45" s="5"/>
      <c r="J45" s="5"/>
      <c r="K45" s="5"/>
      <c r="L45" s="5"/>
      <c r="M45" s="5"/>
    </row>
    <row r="46" spans="1:13" s="1" customFormat="1" ht="12" customHeight="1" thickBot="1" x14ac:dyDescent="0.35">
      <c r="A46" s="31">
        <v>23</v>
      </c>
      <c r="B46" s="8" t="s">
        <v>169</v>
      </c>
      <c r="C46" s="8" t="s">
        <v>5</v>
      </c>
      <c r="D46" s="21">
        <v>14</v>
      </c>
      <c r="E46" s="21"/>
      <c r="F46" s="21">
        <f t="shared" si="0"/>
        <v>0</v>
      </c>
      <c r="G46" s="5"/>
      <c r="H46" s="5"/>
      <c r="I46" s="5"/>
      <c r="J46" s="5"/>
      <c r="K46" s="5"/>
      <c r="L46" s="5"/>
      <c r="M46" s="5"/>
    </row>
    <row r="47" spans="1:13" s="1" customFormat="1" ht="12" customHeight="1" thickBot="1" x14ac:dyDescent="0.35">
      <c r="A47" s="15"/>
      <c r="B47" s="15" t="s">
        <v>35</v>
      </c>
      <c r="C47" s="15"/>
      <c r="D47" s="22"/>
      <c r="E47" s="22"/>
      <c r="F47" s="22"/>
      <c r="G47" s="5"/>
      <c r="H47" s="5"/>
      <c r="I47" s="5"/>
      <c r="J47" s="5"/>
      <c r="K47" s="5"/>
      <c r="L47" s="5"/>
      <c r="M47" s="5"/>
    </row>
    <row r="48" spans="1:13" s="1" customFormat="1" ht="12" customHeight="1" thickBot="1" x14ac:dyDescent="0.35">
      <c r="A48" s="31">
        <v>24</v>
      </c>
      <c r="B48" s="8" t="s">
        <v>166</v>
      </c>
      <c r="C48" s="8" t="s">
        <v>4</v>
      </c>
      <c r="D48" s="21">
        <v>22</v>
      </c>
      <c r="E48" s="21"/>
      <c r="F48" s="21">
        <f t="shared" si="0"/>
        <v>0</v>
      </c>
      <c r="G48" s="5"/>
      <c r="H48" s="5"/>
      <c r="I48" s="5"/>
      <c r="J48" s="5"/>
      <c r="K48" s="5"/>
      <c r="L48" s="5"/>
      <c r="M48" s="5"/>
    </row>
    <row r="49" spans="1:13" s="1" customFormat="1" ht="12" customHeight="1" thickBot="1" x14ac:dyDescent="0.35">
      <c r="A49" s="31">
        <v>25</v>
      </c>
      <c r="B49" s="8" t="s">
        <v>167</v>
      </c>
      <c r="C49" s="8" t="s">
        <v>4</v>
      </c>
      <c r="D49" s="21">
        <v>15</v>
      </c>
      <c r="E49" s="21"/>
      <c r="F49" s="21">
        <f t="shared" si="0"/>
        <v>0</v>
      </c>
      <c r="G49" s="5"/>
      <c r="H49" s="5"/>
      <c r="I49" s="5"/>
      <c r="J49" s="5"/>
      <c r="K49" s="5"/>
      <c r="L49" s="5"/>
      <c r="M49" s="5"/>
    </row>
    <row r="50" spans="1:13" s="1" customFormat="1" ht="12" customHeight="1" thickBot="1" x14ac:dyDescent="0.35">
      <c r="A50" s="15"/>
      <c r="B50" s="15" t="s">
        <v>36</v>
      </c>
      <c r="C50" s="15"/>
      <c r="D50" s="22"/>
      <c r="E50" s="22"/>
      <c r="F50" s="22"/>
      <c r="G50" s="5"/>
      <c r="H50" s="5"/>
      <c r="I50" s="5"/>
      <c r="J50" s="5"/>
      <c r="K50" s="5"/>
      <c r="L50" s="5"/>
      <c r="M50" s="5"/>
    </row>
    <row r="51" spans="1:13" s="1" customFormat="1" ht="12" customHeight="1" thickBot="1" x14ac:dyDescent="0.35">
      <c r="A51" s="31">
        <v>26</v>
      </c>
      <c r="B51" s="8" t="s">
        <v>158</v>
      </c>
      <c r="C51" s="8" t="s">
        <v>173</v>
      </c>
      <c r="D51" s="21">
        <v>300</v>
      </c>
      <c r="E51" s="21"/>
      <c r="F51" s="21">
        <f t="shared" si="0"/>
        <v>0</v>
      </c>
      <c r="G51" s="5"/>
      <c r="H51" s="5"/>
      <c r="I51" s="5"/>
      <c r="J51" s="5"/>
      <c r="K51" s="5"/>
      <c r="L51" s="5"/>
      <c r="M51" s="5"/>
    </row>
    <row r="52" spans="1:13" s="1" customFormat="1" ht="12" customHeight="1" thickBot="1" x14ac:dyDescent="0.35">
      <c r="A52" s="31">
        <v>27</v>
      </c>
      <c r="B52" s="8" t="s">
        <v>37</v>
      </c>
      <c r="C52" s="8" t="s">
        <v>174</v>
      </c>
      <c r="D52" s="21">
        <v>32000</v>
      </c>
      <c r="E52" s="21"/>
      <c r="F52" s="21">
        <f t="shared" si="0"/>
        <v>0</v>
      </c>
      <c r="G52" s="5"/>
      <c r="H52" s="5"/>
      <c r="I52" s="5"/>
      <c r="J52" s="5"/>
      <c r="K52" s="5"/>
      <c r="L52" s="5"/>
      <c r="M52" s="5"/>
    </row>
    <row r="53" spans="1:13" s="1" customFormat="1" ht="12" customHeight="1" thickBot="1" x14ac:dyDescent="0.35">
      <c r="A53" s="15"/>
      <c r="B53" s="15" t="s">
        <v>159</v>
      </c>
      <c r="C53" s="15"/>
      <c r="D53" s="22"/>
      <c r="E53" s="22"/>
      <c r="F53" s="22"/>
      <c r="G53" s="5"/>
      <c r="H53" s="5"/>
      <c r="I53" s="5"/>
      <c r="J53" s="5"/>
      <c r="K53" s="5"/>
      <c r="L53" s="5"/>
      <c r="M53" s="5"/>
    </row>
    <row r="54" spans="1:13" s="1" customFormat="1" ht="12" customHeight="1" thickBot="1" x14ac:dyDescent="0.35">
      <c r="A54" s="31">
        <v>28</v>
      </c>
      <c r="B54" s="8" t="s">
        <v>165</v>
      </c>
      <c r="C54" s="8" t="s">
        <v>3</v>
      </c>
      <c r="D54" s="21">
        <v>300</v>
      </c>
      <c r="E54" s="21"/>
      <c r="F54" s="21">
        <f t="shared" si="0"/>
        <v>0</v>
      </c>
      <c r="G54" s="5"/>
      <c r="H54" s="5"/>
      <c r="I54" s="5"/>
      <c r="J54" s="5"/>
      <c r="K54" s="5"/>
      <c r="L54" s="5"/>
      <c r="M54" s="5"/>
    </row>
    <row r="55" spans="1:13" s="1" customFormat="1" ht="12" customHeight="1" thickBot="1" x14ac:dyDescent="0.35">
      <c r="A55" s="31">
        <v>29</v>
      </c>
      <c r="B55" s="8" t="s">
        <v>220</v>
      </c>
      <c r="C55" s="8" t="s">
        <v>3</v>
      </c>
      <c r="D55" s="21">
        <v>1000</v>
      </c>
      <c r="E55" s="21"/>
      <c r="F55" s="21">
        <f t="shared" si="0"/>
        <v>0</v>
      </c>
      <c r="G55" s="5"/>
      <c r="H55" s="5"/>
      <c r="I55" s="5"/>
      <c r="J55" s="5"/>
      <c r="K55" s="5"/>
      <c r="L55" s="5"/>
      <c r="M55" s="5"/>
    </row>
    <row r="56" spans="1:13" s="1" customFormat="1" ht="12" customHeight="1" thickBot="1" x14ac:dyDescent="0.35">
      <c r="A56" s="31">
        <v>30</v>
      </c>
      <c r="B56" s="8" t="s">
        <v>221</v>
      </c>
      <c r="C56" s="8" t="s">
        <v>3</v>
      </c>
      <c r="D56" s="21">
        <v>1100</v>
      </c>
      <c r="E56" s="21"/>
      <c r="F56" s="21">
        <f t="shared" si="0"/>
        <v>0</v>
      </c>
      <c r="G56" s="5"/>
      <c r="H56" s="5"/>
      <c r="I56" s="5"/>
      <c r="J56" s="5"/>
      <c r="K56" s="5"/>
      <c r="L56" s="5"/>
      <c r="M56" s="5"/>
    </row>
    <row r="57" spans="1:13" s="1" customFormat="1" ht="12" customHeight="1" thickBot="1" x14ac:dyDescent="0.35">
      <c r="A57" s="31">
        <v>31</v>
      </c>
      <c r="B57" s="8" t="s">
        <v>222</v>
      </c>
      <c r="C57" s="8" t="s">
        <v>3</v>
      </c>
      <c r="D57" s="21">
        <v>10</v>
      </c>
      <c r="E57" s="21"/>
      <c r="F57" s="21">
        <f t="shared" si="0"/>
        <v>0</v>
      </c>
      <c r="G57" s="5"/>
      <c r="H57" s="5"/>
      <c r="I57" s="5"/>
      <c r="J57" s="5"/>
      <c r="K57" s="5"/>
      <c r="L57" s="5"/>
      <c r="M57" s="5"/>
    </row>
    <row r="58" spans="1:13" s="1" customFormat="1" ht="12" customHeight="1" thickBot="1" x14ac:dyDescent="0.35">
      <c r="A58" s="31">
        <v>32</v>
      </c>
      <c r="B58" s="8" t="s">
        <v>223</v>
      </c>
      <c r="C58" s="8" t="s">
        <v>3</v>
      </c>
      <c r="D58" s="21">
        <v>100</v>
      </c>
      <c r="E58" s="21"/>
      <c r="F58" s="21">
        <f t="shared" si="0"/>
        <v>0</v>
      </c>
      <c r="G58" s="5"/>
      <c r="H58" s="5"/>
      <c r="I58" s="5"/>
      <c r="J58" s="5"/>
      <c r="K58" s="5"/>
      <c r="L58" s="5"/>
      <c r="M58" s="5"/>
    </row>
    <row r="59" spans="1:13" s="1" customFormat="1" ht="12" customHeight="1" thickBot="1" x14ac:dyDescent="0.35">
      <c r="A59" s="31">
        <v>33</v>
      </c>
      <c r="B59" s="8" t="s">
        <v>224</v>
      </c>
      <c r="C59" s="8" t="s">
        <v>3</v>
      </c>
      <c r="D59" s="21">
        <v>200</v>
      </c>
      <c r="E59" s="21"/>
      <c r="F59" s="21">
        <f t="shared" si="0"/>
        <v>0</v>
      </c>
      <c r="G59" s="5"/>
      <c r="H59" s="5"/>
      <c r="I59" s="5"/>
      <c r="J59" s="5"/>
      <c r="K59" s="5"/>
      <c r="L59" s="5"/>
      <c r="M59" s="5"/>
    </row>
    <row r="60" spans="1:13" s="1" customFormat="1" ht="12" customHeight="1" thickBot="1" x14ac:dyDescent="0.35">
      <c r="A60" s="14"/>
      <c r="B60" s="14" t="s">
        <v>42</v>
      </c>
      <c r="C60" s="14"/>
      <c r="D60" s="20"/>
      <c r="E60" s="20"/>
      <c r="F60" s="20"/>
      <c r="G60" s="5"/>
      <c r="H60" s="5"/>
      <c r="I60" s="5"/>
      <c r="J60" s="5"/>
      <c r="K60" s="5"/>
      <c r="L60" s="5"/>
      <c r="M60" s="5"/>
    </row>
    <row r="61" spans="1:13" s="1" customFormat="1" ht="12" customHeight="1" thickBot="1" x14ac:dyDescent="0.35">
      <c r="A61" s="31">
        <v>34</v>
      </c>
      <c r="B61" s="9" t="s">
        <v>43</v>
      </c>
      <c r="C61" s="9" t="s">
        <v>3</v>
      </c>
      <c r="D61" s="21">
        <v>3200</v>
      </c>
      <c r="E61" s="23"/>
      <c r="F61" s="21">
        <f t="shared" si="0"/>
        <v>0</v>
      </c>
      <c r="G61" s="5"/>
      <c r="H61" s="5"/>
      <c r="I61" s="5"/>
      <c r="J61" s="5"/>
      <c r="K61" s="5"/>
      <c r="L61" s="5"/>
      <c r="M61" s="5"/>
    </row>
    <row r="62" spans="1:13" s="1" customFormat="1" ht="12" customHeight="1" thickBot="1" x14ac:dyDescent="0.35">
      <c r="A62" s="31">
        <v>35</v>
      </c>
      <c r="B62" s="9" t="s">
        <v>44</v>
      </c>
      <c r="C62" s="9" t="s">
        <v>3</v>
      </c>
      <c r="D62" s="21">
        <v>2500</v>
      </c>
      <c r="E62" s="23"/>
      <c r="F62" s="21">
        <f t="shared" si="0"/>
        <v>0</v>
      </c>
      <c r="G62" s="5"/>
      <c r="H62" s="5"/>
      <c r="I62" s="5"/>
      <c r="J62" s="5"/>
      <c r="K62" s="5"/>
      <c r="L62" s="5"/>
      <c r="M62" s="5"/>
    </row>
    <row r="63" spans="1:13" s="1" customFormat="1" ht="12" customHeight="1" thickBot="1" x14ac:dyDescent="0.35">
      <c r="A63" s="31">
        <v>36</v>
      </c>
      <c r="B63" s="9" t="s">
        <v>45</v>
      </c>
      <c r="C63" s="9" t="s">
        <v>3</v>
      </c>
      <c r="D63" s="21">
        <v>2500</v>
      </c>
      <c r="E63" s="23"/>
      <c r="F63" s="21">
        <f t="shared" si="0"/>
        <v>0</v>
      </c>
      <c r="G63" s="5"/>
      <c r="H63" s="5"/>
      <c r="I63" s="5"/>
      <c r="J63" s="5"/>
      <c r="K63" s="5"/>
      <c r="L63" s="5"/>
      <c r="M63" s="5"/>
    </row>
    <row r="64" spans="1:13" s="1" customFormat="1" ht="12" customHeight="1" thickBot="1" x14ac:dyDescent="0.35">
      <c r="A64" s="31">
        <v>37</v>
      </c>
      <c r="B64" s="9" t="s">
        <v>225</v>
      </c>
      <c r="C64" s="9" t="s">
        <v>3</v>
      </c>
      <c r="D64" s="21">
        <v>25</v>
      </c>
      <c r="E64" s="23"/>
      <c r="F64" s="21">
        <f t="shared" si="0"/>
        <v>0</v>
      </c>
      <c r="G64" s="5"/>
      <c r="H64" s="5"/>
      <c r="I64" s="5"/>
      <c r="J64" s="5"/>
      <c r="K64" s="5"/>
      <c r="L64" s="5"/>
      <c r="M64" s="5"/>
    </row>
    <row r="65" spans="1:13" s="1" customFormat="1" ht="12" customHeight="1" thickBot="1" x14ac:dyDescent="0.35">
      <c r="A65" s="14"/>
      <c r="B65" s="14" t="s">
        <v>46</v>
      </c>
      <c r="C65" s="14"/>
      <c r="D65" s="20"/>
      <c r="E65" s="20"/>
      <c r="F65" s="20"/>
      <c r="G65" s="5"/>
      <c r="H65" s="5"/>
      <c r="I65" s="5"/>
      <c r="J65" s="5"/>
      <c r="K65" s="5"/>
      <c r="L65" s="5"/>
      <c r="M65" s="5"/>
    </row>
    <row r="66" spans="1:13" s="1" customFormat="1" ht="12" customHeight="1" thickBot="1" x14ac:dyDescent="0.35">
      <c r="A66" s="31">
        <v>38</v>
      </c>
      <c r="B66" s="9" t="s">
        <v>47</v>
      </c>
      <c r="C66" s="9" t="s">
        <v>3</v>
      </c>
      <c r="D66" s="21">
        <v>6000</v>
      </c>
      <c r="E66" s="23"/>
      <c r="F66" s="21">
        <f t="shared" si="0"/>
        <v>0</v>
      </c>
      <c r="G66" s="5"/>
      <c r="H66" s="5"/>
      <c r="I66" s="5"/>
      <c r="J66" s="5"/>
      <c r="K66" s="5"/>
      <c r="L66" s="5"/>
      <c r="M66" s="5"/>
    </row>
    <row r="67" spans="1:13" s="1" customFormat="1" ht="12" customHeight="1" thickBot="1" x14ac:dyDescent="0.35">
      <c r="A67" s="31">
        <v>39</v>
      </c>
      <c r="B67" s="9" t="s">
        <v>48</v>
      </c>
      <c r="C67" s="9" t="s">
        <v>3</v>
      </c>
      <c r="D67" s="21">
        <v>3000</v>
      </c>
      <c r="E67" s="23"/>
      <c r="F67" s="21">
        <f t="shared" si="0"/>
        <v>0</v>
      </c>
      <c r="G67" s="5"/>
      <c r="H67" s="5"/>
      <c r="I67" s="5"/>
      <c r="J67" s="5"/>
      <c r="K67" s="5"/>
      <c r="L67" s="5"/>
      <c r="M67" s="5"/>
    </row>
    <row r="68" spans="1:13" s="1" customFormat="1" ht="12" customHeight="1" thickBot="1" x14ac:dyDescent="0.35">
      <c r="A68" s="14"/>
      <c r="B68" s="14" t="s">
        <v>49</v>
      </c>
      <c r="C68" s="14"/>
      <c r="D68" s="20"/>
      <c r="E68" s="20"/>
      <c r="F68" s="20"/>
      <c r="G68" s="5"/>
      <c r="H68" s="5"/>
      <c r="I68" s="5"/>
      <c r="J68" s="5"/>
      <c r="K68" s="5"/>
      <c r="L68" s="5"/>
      <c r="M68" s="5"/>
    </row>
    <row r="69" spans="1:13" s="1" customFormat="1" ht="15" customHeight="1" thickBot="1" x14ac:dyDescent="0.35">
      <c r="A69" s="31">
        <v>40</v>
      </c>
      <c r="B69" s="8" t="s">
        <v>302</v>
      </c>
      <c r="C69" s="8" t="s">
        <v>4</v>
      </c>
      <c r="D69" s="21">
        <v>500</v>
      </c>
      <c r="E69" s="21"/>
      <c r="F69" s="21">
        <f t="shared" si="0"/>
        <v>0</v>
      </c>
      <c r="G69" s="5"/>
      <c r="H69" s="5"/>
      <c r="I69" s="5"/>
      <c r="J69" s="5"/>
      <c r="K69" s="5"/>
      <c r="L69" s="5"/>
      <c r="M69" s="5"/>
    </row>
    <row r="70" spans="1:13" s="1" customFormat="1" ht="12" customHeight="1" thickBot="1" x14ac:dyDescent="0.35">
      <c r="A70" s="31">
        <v>41</v>
      </c>
      <c r="B70" s="25" t="s">
        <v>291</v>
      </c>
      <c r="C70" s="25" t="s">
        <v>4</v>
      </c>
      <c r="D70" s="21">
        <v>300</v>
      </c>
      <c r="E70" s="26"/>
      <c r="F70" s="21">
        <f t="shared" si="0"/>
        <v>0</v>
      </c>
      <c r="G70" s="5"/>
      <c r="H70" s="5"/>
      <c r="I70" s="5"/>
      <c r="J70" s="5"/>
      <c r="K70" s="5"/>
      <c r="L70" s="5"/>
      <c r="M70" s="5"/>
    </row>
    <row r="71" spans="1:13" s="1" customFormat="1" ht="12" customHeight="1" thickBot="1" x14ac:dyDescent="0.35">
      <c r="A71" s="31">
        <v>42</v>
      </c>
      <c r="B71" s="8" t="s">
        <v>38</v>
      </c>
      <c r="C71" s="8" t="s">
        <v>4</v>
      </c>
      <c r="D71" s="21">
        <v>123</v>
      </c>
      <c r="E71" s="21"/>
      <c r="F71" s="21">
        <f t="shared" si="0"/>
        <v>0</v>
      </c>
      <c r="G71" s="5"/>
      <c r="H71" s="5"/>
      <c r="I71" s="5"/>
      <c r="J71" s="5"/>
      <c r="K71" s="5"/>
      <c r="L71" s="5"/>
      <c r="M71" s="5"/>
    </row>
    <row r="72" spans="1:13" s="1" customFormat="1" ht="12" customHeight="1" thickBot="1" x14ac:dyDescent="0.35">
      <c r="A72" s="31">
        <v>43</v>
      </c>
      <c r="B72" s="8" t="s">
        <v>39</v>
      </c>
      <c r="C72" s="8" t="s">
        <v>3</v>
      </c>
      <c r="D72" s="21">
        <v>36.299999999999997</v>
      </c>
      <c r="E72" s="21"/>
      <c r="F72" s="21">
        <f t="shared" si="0"/>
        <v>0</v>
      </c>
      <c r="G72" s="5"/>
      <c r="H72" s="5"/>
      <c r="I72" s="5"/>
      <c r="J72" s="5"/>
      <c r="K72" s="5"/>
      <c r="L72" s="5"/>
      <c r="M72" s="5"/>
    </row>
    <row r="73" spans="1:13" s="1" customFormat="1" ht="12" customHeight="1" thickBot="1" x14ac:dyDescent="0.35">
      <c r="A73" s="31">
        <v>44</v>
      </c>
      <c r="B73" s="8" t="s">
        <v>40</v>
      </c>
      <c r="C73" s="8" t="s">
        <v>3</v>
      </c>
      <c r="D73" s="21">
        <v>72</v>
      </c>
      <c r="E73" s="21"/>
      <c r="F73" s="21">
        <f t="shared" si="0"/>
        <v>0</v>
      </c>
      <c r="G73" s="5"/>
      <c r="H73" s="5"/>
      <c r="I73" s="5"/>
      <c r="J73" s="5"/>
      <c r="K73" s="5"/>
      <c r="L73" s="5"/>
      <c r="M73" s="5"/>
    </row>
    <row r="74" spans="1:13" s="1" customFormat="1" ht="12" customHeight="1" thickBot="1" x14ac:dyDescent="0.35">
      <c r="A74" s="31">
        <v>45</v>
      </c>
      <c r="B74" s="8" t="s">
        <v>41</v>
      </c>
      <c r="C74" s="8" t="s">
        <v>4</v>
      </c>
      <c r="D74" s="21">
        <v>500</v>
      </c>
      <c r="E74" s="21"/>
      <c r="F74" s="21">
        <f t="shared" si="0"/>
        <v>0</v>
      </c>
      <c r="G74" s="5"/>
      <c r="H74" s="5"/>
      <c r="I74" s="5"/>
      <c r="J74" s="5"/>
      <c r="K74" s="5"/>
      <c r="L74" s="5"/>
      <c r="M74" s="5"/>
    </row>
    <row r="75" spans="1:13" s="1" customFormat="1" ht="12" customHeight="1" thickBot="1" x14ac:dyDescent="0.35">
      <c r="A75" s="31">
        <v>46</v>
      </c>
      <c r="B75" s="8" t="s">
        <v>50</v>
      </c>
      <c r="C75" s="8" t="s">
        <v>5</v>
      </c>
      <c r="D75" s="21">
        <v>5</v>
      </c>
      <c r="E75" s="21"/>
      <c r="F75" s="21">
        <f t="shared" si="0"/>
        <v>0</v>
      </c>
      <c r="G75" s="5"/>
      <c r="H75" s="5"/>
      <c r="I75" s="5"/>
      <c r="J75" s="5"/>
      <c r="K75" s="5"/>
      <c r="L75" s="5"/>
      <c r="M75" s="5"/>
    </row>
    <row r="76" spans="1:13" s="1" customFormat="1" ht="12" customHeight="1" thickBot="1" x14ac:dyDescent="0.35">
      <c r="A76" s="31">
        <v>47</v>
      </c>
      <c r="B76" s="8" t="s">
        <v>51</v>
      </c>
      <c r="C76" s="8" t="s">
        <v>3</v>
      </c>
      <c r="D76" s="21">
        <v>132</v>
      </c>
      <c r="E76" s="21"/>
      <c r="F76" s="21">
        <f t="shared" si="0"/>
        <v>0</v>
      </c>
      <c r="G76" s="5"/>
      <c r="H76" s="5"/>
      <c r="I76" s="5"/>
      <c r="J76" s="5"/>
      <c r="K76" s="5"/>
      <c r="L76" s="5"/>
      <c r="M76" s="5"/>
    </row>
    <row r="77" spans="1:13" s="1" customFormat="1" ht="12" customHeight="1" thickBot="1" x14ac:dyDescent="0.35">
      <c r="A77" s="31">
        <v>48</v>
      </c>
      <c r="B77" s="8" t="s">
        <v>52</v>
      </c>
      <c r="C77" s="8" t="s">
        <v>4</v>
      </c>
      <c r="D77" s="21">
        <v>40</v>
      </c>
      <c r="E77" s="21"/>
      <c r="F77" s="21">
        <f t="shared" si="0"/>
        <v>0</v>
      </c>
      <c r="G77" s="5"/>
      <c r="H77" s="5"/>
      <c r="I77" s="5"/>
      <c r="J77" s="5"/>
      <c r="K77" s="5"/>
      <c r="L77" s="5"/>
      <c r="M77" s="5"/>
    </row>
    <row r="78" spans="1:13" s="1" customFormat="1" ht="12" customHeight="1" thickBot="1" x14ac:dyDescent="0.35">
      <c r="A78" s="13" t="s">
        <v>354</v>
      </c>
      <c r="B78" s="13" t="s">
        <v>196</v>
      </c>
      <c r="C78" s="13"/>
      <c r="D78" s="18"/>
      <c r="E78" s="18"/>
      <c r="F78" s="18"/>
      <c r="G78" s="5"/>
      <c r="H78" s="5"/>
      <c r="I78" s="5"/>
      <c r="J78" s="5"/>
      <c r="K78" s="5"/>
      <c r="L78" s="5"/>
      <c r="M78" s="5"/>
    </row>
    <row r="79" spans="1:13" s="1" customFormat="1" ht="12" customHeight="1" thickBot="1" x14ac:dyDescent="0.35">
      <c r="A79" s="31">
        <v>49</v>
      </c>
      <c r="B79" s="8" t="s">
        <v>342</v>
      </c>
      <c r="C79" s="8" t="s">
        <v>3</v>
      </c>
      <c r="D79" s="21">
        <v>2200</v>
      </c>
      <c r="E79" s="21"/>
      <c r="F79" s="21">
        <f t="shared" si="0"/>
        <v>0</v>
      </c>
      <c r="G79" s="5"/>
      <c r="H79" s="5"/>
      <c r="I79" s="5"/>
      <c r="J79" s="5"/>
      <c r="K79" s="5"/>
      <c r="L79" s="5"/>
      <c r="M79" s="5"/>
    </row>
    <row r="80" spans="1:13" s="1" customFormat="1" ht="12" customHeight="1" thickBot="1" x14ac:dyDescent="0.35">
      <c r="A80" s="31">
        <v>50</v>
      </c>
      <c r="B80" s="8" t="s">
        <v>53</v>
      </c>
      <c r="C80" s="8" t="s">
        <v>3</v>
      </c>
      <c r="D80" s="21">
        <v>2200</v>
      </c>
      <c r="E80" s="21"/>
      <c r="F80" s="21">
        <f t="shared" si="0"/>
        <v>0</v>
      </c>
      <c r="G80" s="5"/>
      <c r="H80" s="5"/>
      <c r="I80" s="5"/>
      <c r="J80" s="5"/>
      <c r="K80" s="5"/>
      <c r="L80" s="5"/>
      <c r="M80" s="5"/>
    </row>
    <row r="81" spans="1:13" s="1" customFormat="1" ht="12" customHeight="1" thickBot="1" x14ac:dyDescent="0.35">
      <c r="A81" s="31">
        <v>51</v>
      </c>
      <c r="B81" s="8" t="s">
        <v>54</v>
      </c>
      <c r="C81" s="8" t="s">
        <v>4</v>
      </c>
      <c r="D81" s="21">
        <v>600</v>
      </c>
      <c r="E81" s="21"/>
      <c r="F81" s="21">
        <f t="shared" si="0"/>
        <v>0</v>
      </c>
      <c r="G81" s="5"/>
      <c r="H81" s="5"/>
      <c r="I81" s="5"/>
      <c r="J81" s="5"/>
      <c r="K81" s="5"/>
      <c r="L81" s="5"/>
      <c r="M81" s="5"/>
    </row>
    <row r="82" spans="1:13" s="1" customFormat="1" ht="12" customHeight="1" thickBot="1" x14ac:dyDescent="0.35">
      <c r="A82" s="31">
        <v>52</v>
      </c>
      <c r="B82" s="8" t="s">
        <v>55</v>
      </c>
      <c r="C82" s="8" t="s">
        <v>4</v>
      </c>
      <c r="D82" s="21">
        <v>600</v>
      </c>
      <c r="E82" s="21"/>
      <c r="F82" s="21">
        <f t="shared" si="0"/>
        <v>0</v>
      </c>
      <c r="G82" s="5"/>
      <c r="H82" s="5"/>
      <c r="I82" s="5"/>
      <c r="J82" s="5"/>
      <c r="K82" s="5"/>
      <c r="L82" s="5"/>
      <c r="M82" s="5"/>
    </row>
    <row r="83" spans="1:13" s="1" customFormat="1" ht="12" customHeight="1" thickBot="1" x14ac:dyDescent="0.35">
      <c r="A83" s="31">
        <v>53</v>
      </c>
      <c r="B83" s="8" t="s">
        <v>56</v>
      </c>
      <c r="C83" s="8" t="s">
        <v>3</v>
      </c>
      <c r="D83" s="21">
        <v>2200</v>
      </c>
      <c r="E83" s="21"/>
      <c r="F83" s="21">
        <f t="shared" ref="F83:F84" si="1">E83*D83</f>
        <v>0</v>
      </c>
      <c r="G83" s="5"/>
      <c r="H83" s="5"/>
      <c r="I83" s="5"/>
      <c r="J83" s="5"/>
      <c r="K83" s="5"/>
      <c r="L83" s="5"/>
      <c r="M83" s="5"/>
    </row>
    <row r="84" spans="1:13" s="1" customFormat="1" ht="12" customHeight="1" thickBot="1" x14ac:dyDescent="0.35">
      <c r="A84" s="31">
        <v>54</v>
      </c>
      <c r="B84" s="8" t="s">
        <v>57</v>
      </c>
      <c r="C84" s="8" t="s">
        <v>5</v>
      </c>
      <c r="D84" s="21">
        <v>16</v>
      </c>
      <c r="E84" s="21"/>
      <c r="F84" s="21">
        <f t="shared" si="1"/>
        <v>0</v>
      </c>
      <c r="G84" s="5"/>
      <c r="H84" s="5"/>
      <c r="I84" s="5"/>
      <c r="J84" s="5"/>
      <c r="K84" s="5"/>
      <c r="L84" s="5"/>
      <c r="M84" s="5"/>
    </row>
    <row r="85" spans="1:13" s="1" customFormat="1" ht="12" customHeight="1" thickBot="1" x14ac:dyDescent="0.35">
      <c r="A85" s="13" t="s">
        <v>355</v>
      </c>
      <c r="B85" s="13" t="s">
        <v>197</v>
      </c>
      <c r="C85" s="13"/>
      <c r="D85" s="18"/>
      <c r="E85" s="18"/>
      <c r="F85" s="18"/>
      <c r="G85" s="5"/>
      <c r="H85" s="5"/>
      <c r="I85" s="5"/>
      <c r="J85" s="5"/>
      <c r="K85" s="5"/>
      <c r="L85" s="5"/>
      <c r="M85" s="5"/>
    </row>
    <row r="86" spans="1:13" s="1" customFormat="1" ht="12" customHeight="1" thickBot="1" x14ac:dyDescent="0.35">
      <c r="A86" s="31">
        <v>55</v>
      </c>
      <c r="B86" s="9" t="s">
        <v>179</v>
      </c>
      <c r="C86" s="9" t="s">
        <v>3</v>
      </c>
      <c r="D86" s="21">
        <v>1500</v>
      </c>
      <c r="E86" s="23"/>
      <c r="F86" s="21">
        <f t="shared" ref="F86:F100" si="2">E86*D86</f>
        <v>0</v>
      </c>
      <c r="G86" s="5"/>
      <c r="H86" s="5"/>
      <c r="I86" s="5"/>
      <c r="J86" s="5"/>
      <c r="K86" s="5"/>
      <c r="L86" s="5"/>
      <c r="M86" s="5"/>
    </row>
    <row r="87" spans="1:13" s="1" customFormat="1" ht="12" customHeight="1" thickBot="1" x14ac:dyDescent="0.35">
      <c r="A87" s="31">
        <v>56</v>
      </c>
      <c r="B87" s="9" t="s">
        <v>321</v>
      </c>
      <c r="C87" s="9" t="s">
        <v>3</v>
      </c>
      <c r="D87" s="21">
        <v>280</v>
      </c>
      <c r="E87" s="23"/>
      <c r="F87" s="21">
        <f t="shared" si="2"/>
        <v>0</v>
      </c>
      <c r="G87" s="5"/>
      <c r="H87" s="5"/>
      <c r="I87" s="5"/>
      <c r="J87" s="5"/>
      <c r="K87" s="5"/>
      <c r="L87" s="5"/>
      <c r="M87" s="5"/>
    </row>
    <row r="88" spans="1:13" s="1" customFormat="1" ht="12" customHeight="1" thickBot="1" x14ac:dyDescent="0.35">
      <c r="A88" s="31">
        <v>57</v>
      </c>
      <c r="B88" s="9" t="s">
        <v>320</v>
      </c>
      <c r="C88" s="9" t="s">
        <v>3</v>
      </c>
      <c r="D88" s="21">
        <v>760</v>
      </c>
      <c r="E88" s="23"/>
      <c r="F88" s="21">
        <f t="shared" si="2"/>
        <v>0</v>
      </c>
      <c r="G88" s="5"/>
      <c r="H88" s="5"/>
      <c r="I88" s="5"/>
      <c r="J88" s="5"/>
      <c r="K88" s="5"/>
      <c r="L88" s="5"/>
      <c r="M88" s="5"/>
    </row>
    <row r="89" spans="1:13" s="1" customFormat="1" ht="12" customHeight="1" thickBot="1" x14ac:dyDescent="0.35">
      <c r="A89" s="31">
        <v>58</v>
      </c>
      <c r="B89" s="9" t="s">
        <v>183</v>
      </c>
      <c r="C89" s="9" t="s">
        <v>3</v>
      </c>
      <c r="D89" s="21">
        <v>760</v>
      </c>
      <c r="E89" s="23"/>
      <c r="F89" s="21">
        <f t="shared" si="2"/>
        <v>0</v>
      </c>
      <c r="G89" s="5"/>
      <c r="H89" s="5"/>
      <c r="I89" s="5"/>
      <c r="J89" s="5"/>
      <c r="K89" s="5"/>
      <c r="L89" s="5"/>
      <c r="M89" s="5"/>
    </row>
    <row r="90" spans="1:13" s="1" customFormat="1" ht="12" customHeight="1" thickBot="1" x14ac:dyDescent="0.35">
      <c r="A90" s="31">
        <v>59</v>
      </c>
      <c r="B90" s="9" t="s">
        <v>317</v>
      </c>
      <c r="C90" s="9" t="s">
        <v>3</v>
      </c>
      <c r="D90" s="21">
        <v>300</v>
      </c>
      <c r="E90" s="23"/>
      <c r="F90" s="21">
        <f t="shared" si="2"/>
        <v>0</v>
      </c>
      <c r="G90" s="5"/>
      <c r="H90" s="5"/>
      <c r="I90" s="5"/>
      <c r="J90" s="5"/>
      <c r="K90" s="5"/>
      <c r="L90" s="5"/>
      <c r="M90" s="5"/>
    </row>
    <row r="91" spans="1:13" s="1" customFormat="1" ht="12" customHeight="1" thickBot="1" x14ac:dyDescent="0.35">
      <c r="A91" s="31">
        <v>60</v>
      </c>
      <c r="B91" s="9" t="s">
        <v>58</v>
      </c>
      <c r="C91" s="9" t="s">
        <v>3</v>
      </c>
      <c r="D91" s="21">
        <v>200</v>
      </c>
      <c r="E91" s="23"/>
      <c r="F91" s="21">
        <f t="shared" si="2"/>
        <v>0</v>
      </c>
      <c r="G91" s="5"/>
      <c r="H91" s="5"/>
      <c r="I91" s="5"/>
      <c r="J91" s="5"/>
      <c r="K91" s="5"/>
      <c r="L91" s="5"/>
      <c r="M91" s="5"/>
    </row>
    <row r="92" spans="1:13" s="1" customFormat="1" ht="12" customHeight="1" thickBot="1" x14ac:dyDescent="0.35">
      <c r="A92" s="31">
        <v>61</v>
      </c>
      <c r="B92" s="9" t="s">
        <v>226</v>
      </c>
      <c r="C92" s="9" t="s">
        <v>3</v>
      </c>
      <c r="D92" s="21">
        <v>200</v>
      </c>
      <c r="E92" s="23"/>
      <c r="F92" s="21">
        <f t="shared" si="2"/>
        <v>0</v>
      </c>
      <c r="G92" s="5"/>
      <c r="H92" s="5"/>
      <c r="I92" s="5"/>
      <c r="J92" s="5"/>
      <c r="K92" s="5"/>
      <c r="L92" s="5"/>
      <c r="M92" s="5"/>
    </row>
    <row r="93" spans="1:13" s="1" customFormat="1" ht="12" customHeight="1" thickBot="1" x14ac:dyDescent="0.35">
      <c r="A93" s="31">
        <v>62</v>
      </c>
      <c r="B93" s="9" t="s">
        <v>319</v>
      </c>
      <c r="C93" s="9" t="s">
        <v>3</v>
      </c>
      <c r="D93" s="21">
        <v>1000</v>
      </c>
      <c r="E93" s="23"/>
      <c r="F93" s="21">
        <f t="shared" si="2"/>
        <v>0</v>
      </c>
      <c r="G93" s="5"/>
      <c r="H93" s="5"/>
      <c r="I93" s="5"/>
      <c r="J93" s="5"/>
      <c r="K93" s="5"/>
      <c r="L93" s="5"/>
      <c r="M93" s="5"/>
    </row>
    <row r="94" spans="1:13" s="1" customFormat="1" ht="12" customHeight="1" thickBot="1" x14ac:dyDescent="0.35">
      <c r="A94" s="29">
        <v>63</v>
      </c>
      <c r="B94" s="9" t="s">
        <v>318</v>
      </c>
      <c r="C94" s="9" t="s">
        <v>3</v>
      </c>
      <c r="D94" s="21">
        <v>300</v>
      </c>
      <c r="E94" s="23"/>
      <c r="F94" s="21">
        <f t="shared" si="2"/>
        <v>0</v>
      </c>
      <c r="G94" s="5"/>
      <c r="H94" s="5"/>
      <c r="I94" s="5"/>
      <c r="J94" s="5"/>
      <c r="K94" s="5"/>
      <c r="L94" s="5"/>
      <c r="M94" s="5"/>
    </row>
    <row r="95" spans="1:13" s="1" customFormat="1" ht="12" customHeight="1" thickBot="1" x14ac:dyDescent="0.35">
      <c r="A95" s="31">
        <v>64</v>
      </c>
      <c r="B95" s="9" t="s">
        <v>180</v>
      </c>
      <c r="C95" s="9" t="s">
        <v>3</v>
      </c>
      <c r="D95" s="21">
        <v>180</v>
      </c>
      <c r="E95" s="23"/>
      <c r="F95" s="21">
        <f t="shared" si="2"/>
        <v>0</v>
      </c>
      <c r="G95" s="5"/>
      <c r="H95" s="5"/>
      <c r="I95" s="5"/>
      <c r="J95" s="5"/>
      <c r="K95" s="5"/>
      <c r="L95" s="5"/>
      <c r="M95" s="5"/>
    </row>
    <row r="96" spans="1:13" s="1" customFormat="1" ht="12" customHeight="1" thickBot="1" x14ac:dyDescent="0.35">
      <c r="A96" s="31">
        <v>65</v>
      </c>
      <c r="B96" s="9" t="s">
        <v>59</v>
      </c>
      <c r="C96" s="9" t="s">
        <v>3</v>
      </c>
      <c r="D96" s="21">
        <v>71</v>
      </c>
      <c r="E96" s="23"/>
      <c r="F96" s="21">
        <f t="shared" si="2"/>
        <v>0</v>
      </c>
      <c r="G96" s="5"/>
      <c r="H96" s="5"/>
      <c r="I96" s="5"/>
      <c r="J96" s="5"/>
      <c r="K96" s="5"/>
      <c r="L96" s="5"/>
      <c r="M96" s="5"/>
    </row>
    <row r="97" spans="1:13" s="1" customFormat="1" ht="12" customHeight="1" thickBot="1" x14ac:dyDescent="0.35">
      <c r="A97" s="31">
        <v>66</v>
      </c>
      <c r="B97" s="9" t="s">
        <v>322</v>
      </c>
      <c r="C97" s="9" t="s">
        <v>3</v>
      </c>
      <c r="D97" s="21">
        <v>200</v>
      </c>
      <c r="E97" s="23"/>
      <c r="F97" s="21">
        <f t="shared" si="2"/>
        <v>0</v>
      </c>
      <c r="G97" s="5"/>
      <c r="H97" s="5"/>
      <c r="I97" s="5"/>
      <c r="J97" s="5"/>
      <c r="K97" s="5"/>
      <c r="L97" s="5"/>
      <c r="M97" s="5"/>
    </row>
    <row r="98" spans="1:13" s="1" customFormat="1" ht="12" customHeight="1" thickBot="1" x14ac:dyDescent="0.35">
      <c r="A98" s="31">
        <v>67</v>
      </c>
      <c r="B98" s="9" t="s">
        <v>227</v>
      </c>
      <c r="C98" s="9" t="s">
        <v>3</v>
      </c>
      <c r="D98" s="21">
        <v>200</v>
      </c>
      <c r="E98" s="23"/>
      <c r="F98" s="21">
        <f t="shared" si="2"/>
        <v>0</v>
      </c>
      <c r="G98" s="5"/>
      <c r="H98" s="5"/>
      <c r="I98" s="5"/>
      <c r="J98" s="5"/>
      <c r="K98" s="5"/>
      <c r="L98" s="5"/>
      <c r="M98" s="5"/>
    </row>
    <row r="99" spans="1:13" s="1" customFormat="1" ht="12" customHeight="1" thickBot="1" x14ac:dyDescent="0.35">
      <c r="A99" s="31">
        <v>68</v>
      </c>
      <c r="B99" s="9" t="s">
        <v>60</v>
      </c>
      <c r="C99" s="9" t="s">
        <v>3</v>
      </c>
      <c r="D99" s="21">
        <v>150</v>
      </c>
      <c r="E99" s="23"/>
      <c r="F99" s="21">
        <f t="shared" si="2"/>
        <v>0</v>
      </c>
      <c r="G99" s="5"/>
      <c r="H99" s="5"/>
      <c r="I99" s="5"/>
      <c r="J99" s="5"/>
      <c r="K99" s="5"/>
      <c r="L99" s="5"/>
      <c r="M99" s="5"/>
    </row>
    <row r="100" spans="1:13" s="1" customFormat="1" ht="12" customHeight="1" thickBot="1" x14ac:dyDescent="0.35">
      <c r="A100" s="31">
        <v>69</v>
      </c>
      <c r="B100" s="9" t="s">
        <v>367</v>
      </c>
      <c r="C100" s="9" t="s">
        <v>3</v>
      </c>
      <c r="D100" s="21">
        <v>50</v>
      </c>
      <c r="E100" s="23"/>
      <c r="F100" s="21">
        <f t="shared" si="2"/>
        <v>0</v>
      </c>
      <c r="G100" s="5"/>
      <c r="H100" s="5"/>
      <c r="I100" s="5"/>
      <c r="J100" s="5"/>
      <c r="K100" s="5"/>
      <c r="L100" s="5"/>
      <c r="M100" s="5"/>
    </row>
    <row r="101" spans="1:13" s="1" customFormat="1" ht="12" customHeight="1" thickBot="1" x14ac:dyDescent="0.35">
      <c r="A101" s="13" t="s">
        <v>356</v>
      </c>
      <c r="B101" s="13" t="s">
        <v>198</v>
      </c>
      <c r="C101" s="13"/>
      <c r="D101" s="18"/>
      <c r="E101" s="18"/>
      <c r="F101" s="18"/>
      <c r="G101" s="5"/>
      <c r="H101" s="5"/>
      <c r="I101" s="5"/>
      <c r="J101" s="5"/>
      <c r="K101" s="5"/>
      <c r="L101" s="5"/>
      <c r="M101" s="5"/>
    </row>
    <row r="102" spans="1:13" s="1" customFormat="1" ht="12" customHeight="1" thickBot="1" x14ac:dyDescent="0.35">
      <c r="A102" s="31">
        <v>70</v>
      </c>
      <c r="B102" s="9" t="s">
        <v>61</v>
      </c>
      <c r="C102" s="9" t="s">
        <v>3</v>
      </c>
      <c r="D102" s="21">
        <v>1800</v>
      </c>
      <c r="E102" s="23"/>
      <c r="F102" s="21">
        <f t="shared" ref="F102:F103" si="3">E102*D102</f>
        <v>0</v>
      </c>
      <c r="G102" s="5"/>
      <c r="H102" s="5"/>
      <c r="I102" s="5"/>
      <c r="J102" s="5"/>
      <c r="K102" s="5"/>
      <c r="L102" s="5"/>
      <c r="M102" s="5"/>
    </row>
    <row r="103" spans="1:13" s="1" customFormat="1" ht="12" customHeight="1" thickBot="1" x14ac:dyDescent="0.35">
      <c r="A103" s="31">
        <v>71</v>
      </c>
      <c r="B103" s="9" t="s">
        <v>62</v>
      </c>
      <c r="C103" s="9" t="s">
        <v>3</v>
      </c>
      <c r="D103" s="21">
        <v>800</v>
      </c>
      <c r="E103" s="23"/>
      <c r="F103" s="21">
        <f t="shared" si="3"/>
        <v>0</v>
      </c>
      <c r="G103" s="5"/>
      <c r="H103" s="5"/>
      <c r="I103" s="5"/>
      <c r="J103" s="5"/>
      <c r="K103" s="5"/>
      <c r="L103" s="5"/>
      <c r="M103" s="5"/>
    </row>
    <row r="104" spans="1:13" s="1" customFormat="1" ht="12" customHeight="1" thickBot="1" x14ac:dyDescent="0.35">
      <c r="A104" s="13" t="s">
        <v>357</v>
      </c>
      <c r="B104" s="13" t="s">
        <v>199</v>
      </c>
      <c r="C104" s="13"/>
      <c r="D104" s="18"/>
      <c r="E104" s="18"/>
      <c r="F104" s="18"/>
      <c r="G104" s="5"/>
      <c r="H104" s="5"/>
      <c r="I104" s="5"/>
      <c r="J104" s="5"/>
      <c r="K104" s="5"/>
      <c r="L104" s="5"/>
      <c r="M104" s="5"/>
    </row>
    <row r="105" spans="1:13" s="1" customFormat="1" ht="12" customHeight="1" thickBot="1" x14ac:dyDescent="0.35">
      <c r="A105" s="14"/>
      <c r="B105" s="14" t="s">
        <v>63</v>
      </c>
      <c r="C105" s="14"/>
      <c r="D105" s="20"/>
      <c r="E105" s="20"/>
      <c r="F105" s="20"/>
      <c r="G105" s="5"/>
      <c r="H105" s="5"/>
      <c r="I105" s="5"/>
      <c r="J105" s="5"/>
      <c r="K105" s="5"/>
      <c r="L105" s="5"/>
      <c r="M105" s="5"/>
    </row>
    <row r="106" spans="1:13" s="1" customFormat="1" ht="12" customHeight="1" thickBot="1" x14ac:dyDescent="0.35">
      <c r="A106" s="31">
        <v>72</v>
      </c>
      <c r="B106" s="9" t="s">
        <v>185</v>
      </c>
      <c r="C106" s="9" t="s">
        <v>3</v>
      </c>
      <c r="D106" s="21">
        <v>140</v>
      </c>
      <c r="E106" s="23"/>
      <c r="F106" s="21">
        <f t="shared" ref="F106:F111" si="4">E106*D106</f>
        <v>0</v>
      </c>
      <c r="G106" s="5"/>
      <c r="H106" s="5"/>
      <c r="I106" s="5"/>
      <c r="J106" s="5"/>
      <c r="K106" s="5"/>
      <c r="L106" s="5"/>
      <c r="M106" s="5"/>
    </row>
    <row r="107" spans="1:13" s="1" customFormat="1" ht="12" customHeight="1" thickBot="1" x14ac:dyDescent="0.35">
      <c r="A107" s="31">
        <v>73</v>
      </c>
      <c r="B107" s="9" t="s">
        <v>184</v>
      </c>
      <c r="C107" s="9" t="s">
        <v>3</v>
      </c>
      <c r="D107" s="21">
        <v>140</v>
      </c>
      <c r="E107" s="23"/>
      <c r="F107" s="21">
        <f t="shared" si="4"/>
        <v>0</v>
      </c>
      <c r="G107" s="5"/>
      <c r="H107" s="5"/>
      <c r="I107" s="5"/>
      <c r="J107" s="5"/>
      <c r="K107" s="5"/>
      <c r="L107" s="5"/>
      <c r="M107" s="5"/>
    </row>
    <row r="108" spans="1:13" s="1" customFormat="1" ht="12" customHeight="1" thickBot="1" x14ac:dyDescent="0.35">
      <c r="A108" s="31">
        <v>74</v>
      </c>
      <c r="B108" s="32" t="s">
        <v>344</v>
      </c>
      <c r="C108" s="32" t="s">
        <v>3</v>
      </c>
      <c r="D108" s="21">
        <v>8</v>
      </c>
      <c r="E108" s="30"/>
      <c r="F108" s="21">
        <f t="shared" si="4"/>
        <v>0</v>
      </c>
      <c r="G108" s="5"/>
      <c r="H108" s="5"/>
      <c r="I108" s="5"/>
      <c r="J108" s="5"/>
      <c r="K108" s="5"/>
      <c r="L108" s="5"/>
      <c r="M108" s="5"/>
    </row>
    <row r="109" spans="1:13" s="1" customFormat="1" ht="12" customHeight="1" thickBot="1" x14ac:dyDescent="0.35">
      <c r="A109" s="31">
        <v>75</v>
      </c>
      <c r="B109" s="9" t="s">
        <v>228</v>
      </c>
      <c r="C109" s="9" t="s">
        <v>3</v>
      </c>
      <c r="D109" s="21">
        <v>200</v>
      </c>
      <c r="E109" s="23"/>
      <c r="F109" s="21">
        <f t="shared" si="4"/>
        <v>0</v>
      </c>
      <c r="G109" s="5"/>
      <c r="H109" s="5"/>
      <c r="I109" s="5"/>
      <c r="J109" s="5"/>
      <c r="K109" s="5"/>
      <c r="L109" s="5"/>
      <c r="M109" s="5"/>
    </row>
    <row r="110" spans="1:13" s="1" customFormat="1" ht="12" customHeight="1" thickBot="1" x14ac:dyDescent="0.35">
      <c r="A110" s="31">
        <v>76</v>
      </c>
      <c r="B110" s="9" t="s">
        <v>229</v>
      </c>
      <c r="C110" s="9" t="s">
        <v>3</v>
      </c>
      <c r="D110" s="21">
        <v>40</v>
      </c>
      <c r="E110" s="23"/>
      <c r="F110" s="21">
        <f t="shared" si="4"/>
        <v>0</v>
      </c>
      <c r="G110" s="5"/>
      <c r="H110" s="5"/>
      <c r="I110" s="5"/>
      <c r="J110" s="5"/>
      <c r="K110" s="5"/>
      <c r="L110" s="5"/>
      <c r="M110" s="5"/>
    </row>
    <row r="111" spans="1:13" s="1" customFormat="1" ht="12" customHeight="1" thickBot="1" x14ac:dyDescent="0.35">
      <c r="A111" s="31">
        <v>77</v>
      </c>
      <c r="B111" s="9" t="s">
        <v>186</v>
      </c>
      <c r="C111" s="9" t="s">
        <v>3</v>
      </c>
      <c r="D111" s="21">
        <v>200</v>
      </c>
      <c r="E111" s="23"/>
      <c r="F111" s="21">
        <f t="shared" si="4"/>
        <v>0</v>
      </c>
      <c r="G111" s="5"/>
      <c r="H111" s="5"/>
      <c r="I111" s="5"/>
      <c r="J111" s="5"/>
      <c r="K111" s="5"/>
      <c r="L111" s="5"/>
      <c r="M111" s="5"/>
    </row>
    <row r="112" spans="1:13" s="1" customFormat="1" ht="12" customHeight="1" thickBot="1" x14ac:dyDescent="0.35">
      <c r="A112" s="14"/>
      <c r="B112" s="14" t="s">
        <v>64</v>
      </c>
      <c r="C112" s="14"/>
      <c r="D112" s="20"/>
      <c r="E112" s="20"/>
      <c r="F112" s="20"/>
      <c r="G112" s="5"/>
      <c r="H112" s="5"/>
      <c r="I112" s="5"/>
      <c r="J112" s="5"/>
      <c r="K112" s="5"/>
      <c r="L112" s="5"/>
      <c r="M112" s="5"/>
    </row>
    <row r="113" spans="1:13" s="1" customFormat="1" ht="12" customHeight="1" thickBot="1" x14ac:dyDescent="0.35">
      <c r="A113" s="31">
        <v>78</v>
      </c>
      <c r="B113" s="9" t="s">
        <v>65</v>
      </c>
      <c r="C113" s="9" t="s">
        <v>3</v>
      </c>
      <c r="D113" s="21">
        <v>200</v>
      </c>
      <c r="E113" s="23"/>
      <c r="F113" s="21">
        <f t="shared" ref="F113:F117" si="5">E113*D113</f>
        <v>0</v>
      </c>
      <c r="G113" s="5"/>
      <c r="H113" s="5"/>
      <c r="I113" s="5"/>
      <c r="J113" s="5"/>
      <c r="K113" s="5"/>
      <c r="L113" s="5"/>
      <c r="M113" s="5"/>
    </row>
    <row r="114" spans="1:13" s="1" customFormat="1" ht="12" customHeight="1" thickBot="1" x14ac:dyDescent="0.35">
      <c r="A114" s="31">
        <v>79</v>
      </c>
      <c r="B114" s="9" t="s">
        <v>66</v>
      </c>
      <c r="C114" s="9" t="s">
        <v>3</v>
      </c>
      <c r="D114" s="21">
        <v>200</v>
      </c>
      <c r="E114" s="23"/>
      <c r="F114" s="21">
        <f t="shared" si="5"/>
        <v>0</v>
      </c>
      <c r="G114" s="5"/>
      <c r="H114" s="5"/>
      <c r="I114" s="5"/>
      <c r="J114" s="5"/>
      <c r="K114" s="5"/>
      <c r="L114" s="5"/>
      <c r="M114" s="5"/>
    </row>
    <row r="115" spans="1:13" s="1" customFormat="1" ht="12" customHeight="1" thickBot="1" x14ac:dyDescent="0.35">
      <c r="A115" s="31">
        <v>80</v>
      </c>
      <c r="B115" s="9" t="s">
        <v>181</v>
      </c>
      <c r="C115" s="9" t="s">
        <v>3</v>
      </c>
      <c r="D115" s="21">
        <v>200</v>
      </c>
      <c r="E115" s="23"/>
      <c r="F115" s="21">
        <f t="shared" si="5"/>
        <v>0</v>
      </c>
      <c r="G115" s="5"/>
      <c r="H115" s="5"/>
      <c r="I115" s="5"/>
      <c r="J115" s="5"/>
      <c r="K115" s="5"/>
      <c r="L115" s="5"/>
      <c r="M115" s="5"/>
    </row>
    <row r="116" spans="1:13" s="1" customFormat="1" ht="12" customHeight="1" thickBot="1" x14ac:dyDescent="0.35">
      <c r="A116" s="31">
        <v>81</v>
      </c>
      <c r="B116" s="9" t="s">
        <v>216</v>
      </c>
      <c r="C116" s="9" t="s">
        <v>3</v>
      </c>
      <c r="D116" s="21">
        <v>4</v>
      </c>
      <c r="E116" s="23"/>
      <c r="F116" s="21">
        <f t="shared" si="5"/>
        <v>0</v>
      </c>
      <c r="G116" s="5"/>
      <c r="H116" s="5"/>
      <c r="I116" s="5"/>
      <c r="J116" s="5"/>
      <c r="K116" s="5"/>
      <c r="L116" s="5"/>
      <c r="M116" s="5"/>
    </row>
    <row r="117" spans="1:13" s="1" customFormat="1" ht="12" customHeight="1" thickBot="1" x14ac:dyDescent="0.35">
      <c r="A117" s="31">
        <v>82</v>
      </c>
      <c r="B117" s="9" t="s">
        <v>67</v>
      </c>
      <c r="C117" s="9" t="s">
        <v>3</v>
      </c>
      <c r="D117" s="21">
        <v>120</v>
      </c>
      <c r="E117" s="23"/>
      <c r="F117" s="21">
        <f t="shared" si="5"/>
        <v>0</v>
      </c>
      <c r="G117" s="5"/>
      <c r="H117" s="5"/>
      <c r="I117" s="5"/>
      <c r="J117" s="5"/>
      <c r="K117" s="5"/>
      <c r="L117" s="5"/>
      <c r="M117" s="5"/>
    </row>
    <row r="118" spans="1:13" s="1" customFormat="1" ht="12" customHeight="1" thickBot="1" x14ac:dyDescent="0.35">
      <c r="A118" s="14"/>
      <c r="B118" s="14" t="s">
        <v>68</v>
      </c>
      <c r="C118" s="14"/>
      <c r="D118" s="20"/>
      <c r="E118" s="20"/>
      <c r="F118" s="20"/>
      <c r="G118" s="5"/>
      <c r="H118" s="5"/>
      <c r="I118" s="5"/>
      <c r="J118" s="5"/>
      <c r="K118" s="5"/>
      <c r="L118" s="5"/>
      <c r="M118" s="5"/>
    </row>
    <row r="119" spans="1:13" s="1" customFormat="1" ht="12" customHeight="1" thickBot="1" x14ac:dyDescent="0.35">
      <c r="A119" s="31">
        <v>83</v>
      </c>
      <c r="B119" s="9" t="s">
        <v>69</v>
      </c>
      <c r="C119" s="9" t="s">
        <v>4</v>
      </c>
      <c r="D119" s="21">
        <v>14</v>
      </c>
      <c r="E119" s="23"/>
      <c r="F119" s="21">
        <f t="shared" ref="F119" si="6">E119*D119</f>
        <v>0</v>
      </c>
      <c r="G119" s="5"/>
      <c r="H119" s="5"/>
      <c r="I119" s="5"/>
      <c r="J119" s="5"/>
      <c r="K119" s="5"/>
      <c r="L119" s="5"/>
      <c r="M119" s="5"/>
    </row>
    <row r="120" spans="1:13" s="1" customFormat="1" ht="12" customHeight="1" thickBot="1" x14ac:dyDescent="0.35">
      <c r="A120" s="14"/>
      <c r="B120" s="14" t="s">
        <v>71</v>
      </c>
      <c r="C120" s="14"/>
      <c r="D120" s="20"/>
      <c r="E120" s="20"/>
      <c r="F120" s="20"/>
      <c r="G120" s="5"/>
      <c r="H120" s="5"/>
      <c r="I120" s="5"/>
      <c r="J120" s="5"/>
      <c r="K120" s="5"/>
      <c r="L120" s="5"/>
      <c r="M120" s="5"/>
    </row>
    <row r="121" spans="1:13" s="1" customFormat="1" ht="12" customHeight="1" thickBot="1" x14ac:dyDescent="0.35">
      <c r="A121" s="31">
        <v>84</v>
      </c>
      <c r="B121" s="9" t="s">
        <v>72</v>
      </c>
      <c r="C121" s="9" t="s">
        <v>3</v>
      </c>
      <c r="D121" s="21">
        <v>30</v>
      </c>
      <c r="E121" s="23"/>
      <c r="F121" s="21">
        <f t="shared" ref="F121:F124" si="7">E121*D121</f>
        <v>0</v>
      </c>
      <c r="G121" s="5"/>
      <c r="H121" s="5"/>
      <c r="I121" s="5"/>
      <c r="J121" s="5"/>
      <c r="K121" s="5"/>
      <c r="L121" s="5"/>
      <c r="M121" s="5"/>
    </row>
    <row r="122" spans="1:13" s="1" customFormat="1" ht="12" customHeight="1" thickBot="1" x14ac:dyDescent="0.35">
      <c r="A122" s="31">
        <v>85</v>
      </c>
      <c r="B122" s="9" t="s">
        <v>73</v>
      </c>
      <c r="C122" s="9" t="s">
        <v>4</v>
      </c>
      <c r="D122" s="21">
        <v>80</v>
      </c>
      <c r="E122" s="23"/>
      <c r="F122" s="21">
        <f t="shared" si="7"/>
        <v>0</v>
      </c>
      <c r="G122" s="5"/>
      <c r="H122" s="5"/>
      <c r="I122" s="5"/>
      <c r="J122" s="5"/>
      <c r="K122" s="5"/>
      <c r="L122" s="5"/>
      <c r="M122" s="5"/>
    </row>
    <row r="123" spans="1:13" s="1" customFormat="1" ht="12" customHeight="1" thickBot="1" x14ac:dyDescent="0.35">
      <c r="A123" s="31">
        <v>86</v>
      </c>
      <c r="B123" s="9" t="s">
        <v>187</v>
      </c>
      <c r="C123" s="9" t="s">
        <v>3</v>
      </c>
      <c r="D123" s="21">
        <v>200</v>
      </c>
      <c r="E123" s="23"/>
      <c r="F123" s="21">
        <f t="shared" si="7"/>
        <v>0</v>
      </c>
      <c r="G123" s="5"/>
      <c r="H123" s="5"/>
      <c r="I123" s="5"/>
      <c r="J123" s="5"/>
      <c r="K123" s="5"/>
      <c r="L123" s="5"/>
      <c r="M123" s="5"/>
    </row>
    <row r="124" spans="1:13" s="1" customFormat="1" ht="12" customHeight="1" thickBot="1" x14ac:dyDescent="0.35">
      <c r="A124" s="31">
        <v>87</v>
      </c>
      <c r="B124" s="9" t="s">
        <v>74</v>
      </c>
      <c r="C124" s="9" t="s">
        <v>5</v>
      </c>
      <c r="D124" s="21">
        <v>2</v>
      </c>
      <c r="E124" s="23"/>
      <c r="F124" s="21">
        <f t="shared" si="7"/>
        <v>0</v>
      </c>
      <c r="G124" s="5"/>
      <c r="H124" s="5"/>
      <c r="I124" s="5"/>
      <c r="J124" s="5"/>
      <c r="K124" s="5"/>
      <c r="L124" s="5"/>
      <c r="M124" s="5"/>
    </row>
    <row r="125" spans="1:13" s="1" customFormat="1" ht="12" customHeight="1" thickBot="1" x14ac:dyDescent="0.35">
      <c r="A125" s="14"/>
      <c r="B125" s="14" t="s">
        <v>210</v>
      </c>
      <c r="C125" s="14"/>
      <c r="D125" s="20"/>
      <c r="E125" s="20"/>
      <c r="F125" s="20"/>
      <c r="G125" s="5"/>
      <c r="H125" s="5"/>
      <c r="I125" s="5"/>
      <c r="J125" s="5"/>
      <c r="K125" s="5"/>
      <c r="L125" s="5"/>
      <c r="M125" s="5"/>
    </row>
    <row r="126" spans="1:13" s="1" customFormat="1" ht="12" customHeight="1" thickBot="1" x14ac:dyDescent="0.35">
      <c r="A126" s="31">
        <v>88</v>
      </c>
      <c r="B126" s="9" t="s">
        <v>70</v>
      </c>
      <c r="C126" s="9" t="s">
        <v>5</v>
      </c>
      <c r="D126" s="21">
        <v>2</v>
      </c>
      <c r="E126" s="23"/>
      <c r="F126" s="21">
        <f t="shared" ref="F126:F130" si="8">E126*D126</f>
        <v>0</v>
      </c>
      <c r="G126" s="5"/>
      <c r="H126" s="5"/>
      <c r="I126" s="5"/>
      <c r="J126" s="5"/>
      <c r="K126" s="5"/>
      <c r="L126" s="5"/>
      <c r="M126" s="5"/>
    </row>
    <row r="127" spans="1:13" s="1" customFormat="1" ht="12" customHeight="1" thickBot="1" x14ac:dyDescent="0.35">
      <c r="A127" s="31">
        <v>89</v>
      </c>
      <c r="B127" s="9" t="s">
        <v>211</v>
      </c>
      <c r="C127" s="9" t="s">
        <v>217</v>
      </c>
      <c r="D127" s="21">
        <v>2</v>
      </c>
      <c r="E127" s="23"/>
      <c r="F127" s="21">
        <f t="shared" si="8"/>
        <v>0</v>
      </c>
      <c r="G127" s="5"/>
      <c r="H127" s="5"/>
      <c r="I127" s="5"/>
      <c r="J127" s="5"/>
      <c r="K127" s="5"/>
      <c r="L127" s="5"/>
      <c r="M127" s="5"/>
    </row>
    <row r="128" spans="1:13" s="1" customFormat="1" ht="12" customHeight="1" thickBot="1" x14ac:dyDescent="0.35">
      <c r="A128" s="31">
        <v>90</v>
      </c>
      <c r="B128" s="9" t="s">
        <v>212</v>
      </c>
      <c r="C128" s="9" t="s">
        <v>217</v>
      </c>
      <c r="D128" s="21">
        <v>2</v>
      </c>
      <c r="E128" s="23"/>
      <c r="F128" s="21">
        <f t="shared" si="8"/>
        <v>0</v>
      </c>
      <c r="G128" s="5"/>
      <c r="H128" s="5"/>
      <c r="I128" s="5"/>
      <c r="J128" s="5"/>
      <c r="K128" s="5"/>
      <c r="L128" s="5"/>
      <c r="M128" s="5"/>
    </row>
    <row r="129" spans="1:13" s="1" customFormat="1" ht="12" customHeight="1" thickBot="1" x14ac:dyDescent="0.35">
      <c r="A129" s="31">
        <v>91</v>
      </c>
      <c r="B129" s="9" t="s">
        <v>213</v>
      </c>
      <c r="C129" s="9" t="s">
        <v>217</v>
      </c>
      <c r="D129" s="21">
        <v>2</v>
      </c>
      <c r="E129" s="23"/>
      <c r="F129" s="21">
        <f t="shared" si="8"/>
        <v>0</v>
      </c>
      <c r="G129" s="5"/>
      <c r="H129" s="5"/>
      <c r="I129" s="5"/>
      <c r="J129" s="5"/>
      <c r="K129" s="5"/>
      <c r="L129" s="5"/>
      <c r="M129" s="5"/>
    </row>
    <row r="130" spans="1:13" s="1" customFormat="1" ht="12" customHeight="1" thickBot="1" x14ac:dyDescent="0.35">
      <c r="A130" s="31">
        <v>92</v>
      </c>
      <c r="B130" s="9" t="s">
        <v>214</v>
      </c>
      <c r="C130" s="9" t="s">
        <v>217</v>
      </c>
      <c r="D130" s="21">
        <v>2</v>
      </c>
      <c r="E130" s="23"/>
      <c r="F130" s="21">
        <f t="shared" si="8"/>
        <v>0</v>
      </c>
      <c r="G130" s="5"/>
      <c r="H130" s="5"/>
      <c r="I130" s="5"/>
      <c r="J130" s="5"/>
      <c r="K130" s="5"/>
      <c r="L130" s="5"/>
      <c r="M130" s="5"/>
    </row>
    <row r="131" spans="1:13" s="1" customFormat="1" ht="12" customHeight="1" thickBot="1" x14ac:dyDescent="0.35">
      <c r="A131" s="13" t="s">
        <v>358</v>
      </c>
      <c r="B131" s="13" t="s">
        <v>200</v>
      </c>
      <c r="C131" s="13"/>
      <c r="D131" s="13"/>
      <c r="E131" s="18"/>
      <c r="F131" s="18"/>
      <c r="G131" s="5"/>
      <c r="H131" s="5"/>
      <c r="I131" s="5"/>
      <c r="J131" s="5"/>
      <c r="K131" s="5"/>
      <c r="L131" s="5"/>
      <c r="M131" s="5"/>
    </row>
    <row r="132" spans="1:13" s="1" customFormat="1" ht="12" customHeight="1" thickBot="1" x14ac:dyDescent="0.35">
      <c r="A132" s="31">
        <v>93</v>
      </c>
      <c r="B132" s="8" t="s">
        <v>244</v>
      </c>
      <c r="C132" s="8" t="s">
        <v>3</v>
      </c>
      <c r="D132" s="21">
        <v>1600</v>
      </c>
      <c r="E132" s="21"/>
      <c r="F132" s="21">
        <f t="shared" ref="F132" si="9">E132*D132</f>
        <v>0</v>
      </c>
      <c r="G132" s="5"/>
      <c r="H132" s="5"/>
      <c r="I132" s="5"/>
      <c r="J132" s="5"/>
      <c r="K132" s="5"/>
      <c r="L132" s="5"/>
      <c r="M132" s="5"/>
    </row>
    <row r="133" spans="1:13" s="1" customFormat="1" ht="12" customHeight="1" thickBot="1" x14ac:dyDescent="0.35">
      <c r="A133" s="31">
        <v>94</v>
      </c>
      <c r="B133" s="8" t="s">
        <v>157</v>
      </c>
      <c r="C133" s="8" t="s">
        <v>4</v>
      </c>
      <c r="D133" s="21">
        <v>440</v>
      </c>
      <c r="E133" s="21"/>
      <c r="F133" s="21">
        <f t="shared" ref="F133" si="10">E133*D133</f>
        <v>0</v>
      </c>
      <c r="G133" s="5"/>
      <c r="H133" s="5"/>
      <c r="I133" s="5"/>
      <c r="J133" s="5"/>
      <c r="K133" s="5"/>
      <c r="L133" s="5"/>
      <c r="M133" s="5"/>
    </row>
    <row r="134" spans="1:13" s="1" customFormat="1" ht="12" customHeight="1" thickBot="1" x14ac:dyDescent="0.35">
      <c r="A134" s="13" t="s">
        <v>359</v>
      </c>
      <c r="B134" s="13" t="s">
        <v>201</v>
      </c>
      <c r="C134" s="13"/>
      <c r="D134" s="18"/>
      <c r="E134" s="18"/>
      <c r="F134" s="18"/>
      <c r="G134" s="5"/>
      <c r="H134" s="5"/>
      <c r="I134" s="5"/>
      <c r="J134" s="5"/>
      <c r="K134" s="5"/>
      <c r="L134" s="5"/>
      <c r="M134" s="5"/>
    </row>
    <row r="135" spans="1:13" s="1" customFormat="1" ht="12" customHeight="1" thickBot="1" x14ac:dyDescent="0.35">
      <c r="A135" s="31">
        <v>95</v>
      </c>
      <c r="B135" s="9" t="s">
        <v>75</v>
      </c>
      <c r="C135" s="9" t="s">
        <v>3</v>
      </c>
      <c r="D135" s="21">
        <v>12000</v>
      </c>
      <c r="E135" s="23"/>
      <c r="F135" s="21">
        <f t="shared" ref="F135:F137" si="11">E135*D135</f>
        <v>0</v>
      </c>
      <c r="G135" s="5"/>
      <c r="H135" s="5"/>
      <c r="I135" s="5"/>
      <c r="J135" s="5"/>
      <c r="K135" s="5"/>
      <c r="L135" s="5"/>
      <c r="M135" s="5"/>
    </row>
    <row r="136" spans="1:13" s="1" customFormat="1" ht="12" customHeight="1" thickBot="1" x14ac:dyDescent="0.35">
      <c r="A136" s="31">
        <v>96</v>
      </c>
      <c r="B136" s="9" t="s">
        <v>76</v>
      </c>
      <c r="C136" s="9" t="s">
        <v>3</v>
      </c>
      <c r="D136" s="21">
        <v>2000</v>
      </c>
      <c r="E136" s="23"/>
      <c r="F136" s="21">
        <f t="shared" si="11"/>
        <v>0</v>
      </c>
      <c r="G136" s="5"/>
      <c r="H136" s="5"/>
      <c r="I136" s="5"/>
      <c r="J136" s="5"/>
      <c r="K136" s="5"/>
      <c r="L136" s="5"/>
      <c r="M136" s="5"/>
    </row>
    <row r="137" spans="1:13" s="1" customFormat="1" ht="12" customHeight="1" thickBot="1" x14ac:dyDescent="0.35">
      <c r="A137" s="31">
        <v>97</v>
      </c>
      <c r="B137" s="9" t="s">
        <v>77</v>
      </c>
      <c r="C137" s="9" t="s">
        <v>3</v>
      </c>
      <c r="D137" s="21">
        <v>1556</v>
      </c>
      <c r="E137" s="23"/>
      <c r="F137" s="21">
        <f t="shared" si="11"/>
        <v>0</v>
      </c>
      <c r="G137" s="5"/>
      <c r="H137" s="5"/>
      <c r="I137" s="5"/>
      <c r="J137" s="5"/>
      <c r="K137" s="5"/>
      <c r="L137" s="5"/>
      <c r="M137" s="5"/>
    </row>
    <row r="138" spans="1:13" s="1" customFormat="1" ht="12" customHeight="1" thickBot="1" x14ac:dyDescent="0.35">
      <c r="A138" s="13" t="s">
        <v>360</v>
      </c>
      <c r="B138" s="13" t="s">
        <v>202</v>
      </c>
      <c r="C138" s="13"/>
      <c r="D138" s="18"/>
      <c r="E138" s="18"/>
      <c r="F138" s="18"/>
      <c r="G138" s="5"/>
      <c r="H138" s="5"/>
      <c r="I138" s="5"/>
      <c r="J138" s="5"/>
      <c r="K138" s="5"/>
      <c r="L138" s="5"/>
      <c r="M138" s="5"/>
    </row>
    <row r="139" spans="1:13" s="1" customFormat="1" ht="12" customHeight="1" thickBot="1" x14ac:dyDescent="0.35">
      <c r="A139" s="14"/>
      <c r="B139" s="14" t="s">
        <v>305</v>
      </c>
      <c r="C139" s="14"/>
      <c r="D139" s="20"/>
      <c r="E139" s="20"/>
      <c r="F139" s="20"/>
      <c r="G139" s="5"/>
      <c r="H139" s="5"/>
      <c r="I139" s="5"/>
      <c r="J139" s="5"/>
      <c r="K139" s="5"/>
      <c r="L139" s="5"/>
      <c r="M139" s="5"/>
    </row>
    <row r="140" spans="1:13" s="1" customFormat="1" ht="12" customHeight="1" thickBot="1" x14ac:dyDescent="0.35">
      <c r="A140" s="31">
        <v>98</v>
      </c>
      <c r="B140" s="8" t="s">
        <v>306</v>
      </c>
      <c r="C140" s="8" t="s">
        <v>5</v>
      </c>
      <c r="D140" s="21">
        <v>3</v>
      </c>
      <c r="E140" s="21"/>
      <c r="F140" s="21">
        <f t="shared" ref="F140:F145" si="12">E140*D140</f>
        <v>0</v>
      </c>
      <c r="G140" s="5"/>
      <c r="H140" s="5"/>
      <c r="I140" s="5"/>
      <c r="J140" s="5"/>
      <c r="K140" s="5"/>
      <c r="L140" s="5"/>
      <c r="M140" s="5"/>
    </row>
    <row r="141" spans="1:13" s="1" customFormat="1" ht="12" customHeight="1" thickBot="1" x14ac:dyDescent="0.35">
      <c r="A141" s="31">
        <v>99</v>
      </c>
      <c r="B141" s="8" t="s">
        <v>307</v>
      </c>
      <c r="C141" s="8" t="s">
        <v>5</v>
      </c>
      <c r="D141" s="21">
        <v>3</v>
      </c>
      <c r="E141" s="21"/>
      <c r="F141" s="21">
        <f t="shared" si="12"/>
        <v>0</v>
      </c>
      <c r="G141" s="5"/>
      <c r="H141" s="5"/>
      <c r="I141" s="5"/>
      <c r="J141" s="5"/>
      <c r="K141" s="5"/>
      <c r="L141" s="5"/>
      <c r="M141" s="5"/>
    </row>
    <row r="142" spans="1:13" s="1" customFormat="1" ht="12" customHeight="1" thickBot="1" x14ac:dyDescent="0.35">
      <c r="A142" s="31">
        <v>100</v>
      </c>
      <c r="B142" s="8" t="s">
        <v>78</v>
      </c>
      <c r="C142" s="8" t="s">
        <v>5</v>
      </c>
      <c r="D142" s="21">
        <v>2</v>
      </c>
      <c r="E142" s="21"/>
      <c r="F142" s="21">
        <f t="shared" si="12"/>
        <v>0</v>
      </c>
      <c r="G142" s="5"/>
      <c r="H142" s="5"/>
      <c r="I142" s="5"/>
      <c r="J142" s="5"/>
      <c r="K142" s="5"/>
      <c r="L142" s="5"/>
      <c r="M142" s="5"/>
    </row>
    <row r="143" spans="1:13" s="1" customFormat="1" ht="12" customHeight="1" thickBot="1" x14ac:dyDescent="0.35">
      <c r="A143" s="31">
        <v>101</v>
      </c>
      <c r="B143" s="8" t="s">
        <v>79</v>
      </c>
      <c r="C143" s="8" t="s">
        <v>5</v>
      </c>
      <c r="D143" s="21">
        <v>10</v>
      </c>
      <c r="E143" s="21"/>
      <c r="F143" s="21">
        <f t="shared" si="12"/>
        <v>0</v>
      </c>
      <c r="G143" s="5"/>
      <c r="H143" s="5"/>
      <c r="I143" s="5"/>
      <c r="J143" s="5"/>
      <c r="K143" s="5"/>
      <c r="L143" s="5"/>
      <c r="M143" s="5"/>
    </row>
    <row r="144" spans="1:13" s="1" customFormat="1" ht="12" customHeight="1" thickBot="1" x14ac:dyDescent="0.35">
      <c r="A144" s="31">
        <v>102</v>
      </c>
      <c r="B144" s="8" t="s">
        <v>308</v>
      </c>
      <c r="C144" s="8" t="s">
        <v>5</v>
      </c>
      <c r="D144" s="21">
        <v>1</v>
      </c>
      <c r="E144" s="21"/>
      <c r="F144" s="21">
        <f t="shared" si="12"/>
        <v>0</v>
      </c>
      <c r="G144" s="5"/>
      <c r="H144" s="5"/>
      <c r="I144" s="5"/>
      <c r="J144" s="5"/>
      <c r="K144" s="5"/>
      <c r="L144" s="5"/>
      <c r="M144" s="5"/>
    </row>
    <row r="145" spans="1:13" s="1" customFormat="1" ht="12" customHeight="1" thickBot="1" x14ac:dyDescent="0.35">
      <c r="A145" s="31">
        <v>103</v>
      </c>
      <c r="B145" s="8" t="s">
        <v>80</v>
      </c>
      <c r="C145" s="8" t="s">
        <v>5</v>
      </c>
      <c r="D145" s="21">
        <v>3</v>
      </c>
      <c r="E145" s="21"/>
      <c r="F145" s="21">
        <f t="shared" si="12"/>
        <v>0</v>
      </c>
      <c r="G145" s="5"/>
      <c r="H145" s="5"/>
      <c r="I145" s="5"/>
      <c r="J145" s="5"/>
      <c r="K145" s="5"/>
      <c r="L145" s="5"/>
      <c r="M145" s="5"/>
    </row>
    <row r="146" spans="1:13" s="1" customFormat="1" ht="12" customHeight="1" thickBot="1" x14ac:dyDescent="0.35">
      <c r="A146" s="15"/>
      <c r="B146" s="15" t="s">
        <v>81</v>
      </c>
      <c r="C146" s="15"/>
      <c r="D146" s="22"/>
      <c r="E146" s="22"/>
      <c r="F146" s="22"/>
      <c r="G146" s="5"/>
      <c r="H146" s="5"/>
      <c r="I146" s="5"/>
      <c r="J146" s="5"/>
      <c r="K146" s="5"/>
      <c r="L146" s="5"/>
      <c r="M146" s="5"/>
    </row>
    <row r="147" spans="1:13" s="1" customFormat="1" ht="12" customHeight="1" thickBot="1" x14ac:dyDescent="0.35">
      <c r="A147" s="31">
        <v>104</v>
      </c>
      <c r="B147" s="8" t="s">
        <v>82</v>
      </c>
      <c r="C147" s="8" t="s">
        <v>4</v>
      </c>
      <c r="D147" s="21">
        <v>120</v>
      </c>
      <c r="E147" s="21"/>
      <c r="F147" s="21">
        <f t="shared" ref="F147:F148" si="13">E147*D147</f>
        <v>0</v>
      </c>
      <c r="G147" s="5"/>
      <c r="H147" s="5"/>
      <c r="I147" s="5"/>
      <c r="J147" s="5"/>
      <c r="K147" s="5"/>
      <c r="L147" s="5"/>
      <c r="M147" s="5"/>
    </row>
    <row r="148" spans="1:13" s="1" customFormat="1" ht="12" customHeight="1" thickBot="1" x14ac:dyDescent="0.35">
      <c r="A148" s="31">
        <v>105</v>
      </c>
      <c r="B148" s="8" t="s">
        <v>83</v>
      </c>
      <c r="C148" s="8" t="s">
        <v>4</v>
      </c>
      <c r="D148" s="21">
        <v>100</v>
      </c>
      <c r="E148" s="21"/>
      <c r="F148" s="21">
        <f t="shared" si="13"/>
        <v>0</v>
      </c>
      <c r="G148" s="5"/>
      <c r="H148" s="5"/>
      <c r="I148" s="5"/>
      <c r="J148" s="5"/>
      <c r="K148" s="5"/>
      <c r="L148" s="5"/>
      <c r="M148" s="5"/>
    </row>
    <row r="149" spans="1:13" s="1" customFormat="1" ht="12" customHeight="1" thickBot="1" x14ac:dyDescent="0.35">
      <c r="A149" s="15"/>
      <c r="B149" s="15" t="s">
        <v>84</v>
      </c>
      <c r="C149" s="15"/>
      <c r="D149" s="22"/>
      <c r="E149" s="22"/>
      <c r="F149" s="22"/>
      <c r="G149" s="5"/>
      <c r="H149" s="5"/>
      <c r="I149" s="5"/>
      <c r="J149" s="5"/>
      <c r="K149" s="5"/>
      <c r="L149" s="5"/>
      <c r="M149" s="5"/>
    </row>
    <row r="150" spans="1:13" s="1" customFormat="1" ht="12" customHeight="1" thickBot="1" x14ac:dyDescent="0.35">
      <c r="A150" s="31">
        <v>106</v>
      </c>
      <c r="B150" s="8" t="s">
        <v>230</v>
      </c>
      <c r="C150" s="8" t="s">
        <v>4</v>
      </c>
      <c r="D150" s="21">
        <v>20</v>
      </c>
      <c r="E150" s="21"/>
      <c r="F150" s="21">
        <f t="shared" ref="F150:F156" si="14">E150*D150</f>
        <v>0</v>
      </c>
      <c r="G150" s="5"/>
      <c r="H150" s="5"/>
      <c r="I150" s="5"/>
      <c r="J150" s="5"/>
      <c r="K150" s="5"/>
      <c r="L150" s="5"/>
      <c r="M150" s="5"/>
    </row>
    <row r="151" spans="1:13" s="1" customFormat="1" ht="12" customHeight="1" thickBot="1" x14ac:dyDescent="0.35">
      <c r="A151" s="31">
        <v>107</v>
      </c>
      <c r="B151" s="8" t="s">
        <v>85</v>
      </c>
      <c r="C151" s="8" t="s">
        <v>4</v>
      </c>
      <c r="D151" s="21">
        <v>60</v>
      </c>
      <c r="E151" s="21"/>
      <c r="F151" s="21">
        <f t="shared" si="14"/>
        <v>0</v>
      </c>
      <c r="G151" s="5"/>
      <c r="H151" s="5"/>
      <c r="I151" s="5"/>
      <c r="J151" s="5"/>
      <c r="K151" s="5"/>
      <c r="L151" s="5"/>
      <c r="M151" s="5"/>
    </row>
    <row r="152" spans="1:13" s="1" customFormat="1" ht="12" customHeight="1" thickBot="1" x14ac:dyDescent="0.35">
      <c r="A152" s="31">
        <v>108</v>
      </c>
      <c r="B152" s="8" t="s">
        <v>86</v>
      </c>
      <c r="C152" s="8" t="s">
        <v>4</v>
      </c>
      <c r="D152" s="21">
        <v>60</v>
      </c>
      <c r="E152" s="21"/>
      <c r="F152" s="21">
        <f t="shared" si="14"/>
        <v>0</v>
      </c>
      <c r="G152" s="5"/>
      <c r="H152" s="5"/>
      <c r="I152" s="5"/>
      <c r="J152" s="5"/>
      <c r="K152" s="5"/>
      <c r="L152" s="5"/>
      <c r="M152" s="5"/>
    </row>
    <row r="153" spans="1:13" s="1" customFormat="1" ht="12" customHeight="1" thickBot="1" x14ac:dyDescent="0.35">
      <c r="A153" s="31">
        <v>109</v>
      </c>
      <c r="B153" s="8" t="s">
        <v>87</v>
      </c>
      <c r="C153" s="8" t="s">
        <v>4</v>
      </c>
      <c r="D153" s="21">
        <v>360</v>
      </c>
      <c r="E153" s="21"/>
      <c r="F153" s="21">
        <f t="shared" si="14"/>
        <v>0</v>
      </c>
      <c r="G153" s="5"/>
      <c r="H153" s="5"/>
      <c r="I153" s="5"/>
      <c r="J153" s="5"/>
      <c r="K153" s="5"/>
      <c r="L153" s="5"/>
      <c r="M153" s="5"/>
    </row>
    <row r="154" spans="1:13" s="1" customFormat="1" ht="12" customHeight="1" thickBot="1" x14ac:dyDescent="0.35">
      <c r="A154" s="31">
        <v>110</v>
      </c>
      <c r="B154" s="8" t="s">
        <v>88</v>
      </c>
      <c r="C154" s="8" t="s">
        <v>4</v>
      </c>
      <c r="D154" s="21">
        <v>70</v>
      </c>
      <c r="E154" s="21"/>
      <c r="F154" s="21">
        <f t="shared" si="14"/>
        <v>0</v>
      </c>
      <c r="G154" s="5"/>
      <c r="H154" s="5"/>
      <c r="I154" s="5"/>
      <c r="J154" s="5"/>
      <c r="K154" s="5"/>
      <c r="L154" s="5"/>
      <c r="M154" s="5"/>
    </row>
    <row r="155" spans="1:13" s="1" customFormat="1" ht="12" customHeight="1" thickBot="1" x14ac:dyDescent="0.35">
      <c r="A155" s="31">
        <v>111</v>
      </c>
      <c r="B155" s="8" t="s">
        <v>89</v>
      </c>
      <c r="C155" s="8" t="s">
        <v>4</v>
      </c>
      <c r="D155" s="21">
        <v>160</v>
      </c>
      <c r="E155" s="21"/>
      <c r="F155" s="21">
        <f t="shared" si="14"/>
        <v>0</v>
      </c>
      <c r="G155" s="5"/>
      <c r="H155" s="5"/>
      <c r="I155" s="5"/>
      <c r="J155" s="5"/>
      <c r="K155" s="5"/>
      <c r="L155" s="5"/>
      <c r="M155" s="5"/>
    </row>
    <row r="156" spans="1:13" s="1" customFormat="1" ht="12" customHeight="1" thickBot="1" x14ac:dyDescent="0.35">
      <c r="A156" s="31">
        <v>112</v>
      </c>
      <c r="B156" s="8" t="s">
        <v>90</v>
      </c>
      <c r="C156" s="8" t="s">
        <v>4</v>
      </c>
      <c r="D156" s="21">
        <v>65</v>
      </c>
      <c r="E156" s="21"/>
      <c r="F156" s="21">
        <f t="shared" si="14"/>
        <v>0</v>
      </c>
      <c r="G156" s="5"/>
      <c r="H156" s="5"/>
      <c r="I156" s="5"/>
      <c r="J156" s="5"/>
      <c r="K156" s="5"/>
      <c r="L156" s="5"/>
      <c r="M156" s="5"/>
    </row>
    <row r="157" spans="1:13" s="1" customFormat="1" ht="12" customHeight="1" thickBot="1" x14ac:dyDescent="0.35">
      <c r="A157" s="15"/>
      <c r="B157" s="15" t="s">
        <v>91</v>
      </c>
      <c r="C157" s="15"/>
      <c r="D157" s="22"/>
      <c r="E157" s="22"/>
      <c r="F157" s="22"/>
      <c r="G157" s="5"/>
      <c r="H157" s="5"/>
      <c r="I157" s="5"/>
      <c r="J157" s="5"/>
      <c r="K157" s="5"/>
      <c r="L157" s="5"/>
      <c r="M157" s="5"/>
    </row>
    <row r="158" spans="1:13" s="1" customFormat="1" ht="12" customHeight="1" thickBot="1" x14ac:dyDescent="0.35">
      <c r="A158" s="31">
        <v>113</v>
      </c>
      <c r="B158" s="8" t="s">
        <v>92</v>
      </c>
      <c r="C158" s="8" t="s">
        <v>5</v>
      </c>
      <c r="D158" s="21">
        <v>134</v>
      </c>
      <c r="E158" s="21"/>
      <c r="F158" s="21">
        <f t="shared" ref="F158:F163" si="15">E158*D158</f>
        <v>0</v>
      </c>
      <c r="G158" s="5"/>
      <c r="H158" s="5"/>
      <c r="I158" s="5"/>
      <c r="J158" s="5"/>
      <c r="K158" s="5"/>
      <c r="L158" s="5"/>
      <c r="M158" s="5"/>
    </row>
    <row r="159" spans="1:13" s="1" customFormat="1" ht="12" customHeight="1" thickBot="1" x14ac:dyDescent="0.35">
      <c r="A159" s="31">
        <v>114</v>
      </c>
      <c r="B159" s="8" t="s">
        <v>93</v>
      </c>
      <c r="C159" s="8" t="s">
        <v>5</v>
      </c>
      <c r="D159" s="21">
        <v>124</v>
      </c>
      <c r="E159" s="21"/>
      <c r="F159" s="21">
        <f t="shared" si="15"/>
        <v>0</v>
      </c>
      <c r="G159" s="5"/>
      <c r="H159" s="5"/>
      <c r="I159" s="5"/>
      <c r="J159" s="5"/>
      <c r="K159" s="5"/>
      <c r="L159" s="5"/>
      <c r="M159" s="5"/>
    </row>
    <row r="160" spans="1:13" s="1" customFormat="1" ht="12" customHeight="1" thickBot="1" x14ac:dyDescent="0.35">
      <c r="A160" s="31">
        <v>115</v>
      </c>
      <c r="B160" s="8" t="s">
        <v>303</v>
      </c>
      <c r="C160" s="8" t="s">
        <v>5</v>
      </c>
      <c r="D160" s="21">
        <v>100</v>
      </c>
      <c r="E160" s="21"/>
      <c r="F160" s="21">
        <f t="shared" si="15"/>
        <v>0</v>
      </c>
      <c r="G160" s="5"/>
      <c r="H160" s="5"/>
      <c r="I160" s="5"/>
      <c r="J160" s="5"/>
      <c r="K160" s="5"/>
      <c r="L160" s="5"/>
      <c r="M160" s="5"/>
    </row>
    <row r="161" spans="1:13" s="1" customFormat="1" ht="12" customHeight="1" thickBot="1" x14ac:dyDescent="0.35">
      <c r="A161" s="31">
        <v>116</v>
      </c>
      <c r="B161" s="8" t="s">
        <v>309</v>
      </c>
      <c r="C161" s="8" t="s">
        <v>5</v>
      </c>
      <c r="D161" s="21">
        <v>20</v>
      </c>
      <c r="E161" s="21"/>
      <c r="F161" s="21">
        <f t="shared" si="15"/>
        <v>0</v>
      </c>
      <c r="G161" s="5"/>
      <c r="H161" s="5"/>
      <c r="I161" s="5"/>
      <c r="J161" s="5"/>
      <c r="K161" s="5"/>
      <c r="L161" s="5"/>
      <c r="M161" s="5"/>
    </row>
    <row r="162" spans="1:13" s="1" customFormat="1" ht="12" customHeight="1" thickBot="1" x14ac:dyDescent="0.35">
      <c r="A162" s="31">
        <v>117</v>
      </c>
      <c r="B162" s="8" t="s">
        <v>311</v>
      </c>
      <c r="C162" s="8" t="s">
        <v>5</v>
      </c>
      <c r="D162" s="21">
        <v>12</v>
      </c>
      <c r="E162" s="21"/>
      <c r="F162" s="21">
        <f t="shared" si="15"/>
        <v>0</v>
      </c>
      <c r="G162" s="5"/>
      <c r="H162" s="5"/>
      <c r="I162" s="5"/>
      <c r="J162" s="5"/>
      <c r="K162" s="5"/>
      <c r="L162" s="5"/>
      <c r="M162" s="5"/>
    </row>
    <row r="163" spans="1:13" s="1" customFormat="1" ht="12" customHeight="1" thickBot="1" x14ac:dyDescent="0.35">
      <c r="A163" s="31">
        <v>118</v>
      </c>
      <c r="B163" s="8" t="s">
        <v>310</v>
      </c>
      <c r="C163" s="8" t="s">
        <v>5</v>
      </c>
      <c r="D163" s="21">
        <v>429</v>
      </c>
      <c r="E163" s="21"/>
      <c r="F163" s="21">
        <f t="shared" si="15"/>
        <v>0</v>
      </c>
      <c r="G163" s="5"/>
      <c r="H163" s="5"/>
      <c r="I163" s="5"/>
      <c r="J163" s="5"/>
      <c r="K163" s="5"/>
      <c r="L163" s="5"/>
      <c r="M163" s="5"/>
    </row>
    <row r="164" spans="1:13" s="1" customFormat="1" ht="12" customHeight="1" thickBot="1" x14ac:dyDescent="0.35">
      <c r="A164" s="15"/>
      <c r="B164" s="15" t="s">
        <v>94</v>
      </c>
      <c r="C164" s="15"/>
      <c r="D164" s="22"/>
      <c r="E164" s="22"/>
      <c r="F164" s="22"/>
      <c r="G164" s="5"/>
      <c r="H164" s="5"/>
      <c r="I164" s="5"/>
      <c r="J164" s="5"/>
      <c r="K164" s="5"/>
      <c r="L164" s="5"/>
      <c r="M164" s="5"/>
    </row>
    <row r="165" spans="1:13" s="1" customFormat="1" ht="12" customHeight="1" thickBot="1" x14ac:dyDescent="0.35">
      <c r="A165" s="31">
        <v>119</v>
      </c>
      <c r="B165" s="8" t="s">
        <v>95</v>
      </c>
      <c r="C165" s="8" t="s">
        <v>5</v>
      </c>
      <c r="D165" s="21">
        <v>200</v>
      </c>
      <c r="E165" s="21"/>
      <c r="F165" s="21">
        <f t="shared" ref="F165:F169" si="16">E165*D165</f>
        <v>0</v>
      </c>
      <c r="G165" s="5"/>
      <c r="H165" s="5"/>
      <c r="I165" s="5"/>
      <c r="J165" s="5"/>
      <c r="K165" s="5"/>
      <c r="L165" s="5"/>
      <c r="M165" s="5"/>
    </row>
    <row r="166" spans="1:13" s="1" customFormat="1" ht="12" customHeight="1" thickBot="1" x14ac:dyDescent="0.35">
      <c r="A166" s="31">
        <v>120</v>
      </c>
      <c r="B166" s="8" t="s">
        <v>96</v>
      </c>
      <c r="C166" s="8" t="s">
        <v>5</v>
      </c>
      <c r="D166" s="21">
        <v>66</v>
      </c>
      <c r="E166" s="21"/>
      <c r="F166" s="21">
        <f t="shared" si="16"/>
        <v>0</v>
      </c>
      <c r="G166" s="5"/>
      <c r="H166" s="5"/>
      <c r="I166" s="5"/>
      <c r="J166" s="5"/>
      <c r="K166" s="5"/>
      <c r="L166" s="5"/>
      <c r="M166" s="5"/>
    </row>
    <row r="167" spans="1:13" s="1" customFormat="1" ht="12" customHeight="1" thickBot="1" x14ac:dyDescent="0.35">
      <c r="A167" s="31">
        <v>121</v>
      </c>
      <c r="B167" s="8" t="s">
        <v>231</v>
      </c>
      <c r="C167" s="8" t="s">
        <v>5</v>
      </c>
      <c r="D167" s="21">
        <v>1</v>
      </c>
      <c r="E167" s="21"/>
      <c r="F167" s="21">
        <f t="shared" si="16"/>
        <v>0</v>
      </c>
      <c r="G167" s="5"/>
      <c r="H167" s="5"/>
      <c r="I167" s="5"/>
      <c r="J167" s="5"/>
      <c r="K167" s="5"/>
      <c r="L167" s="5"/>
      <c r="M167" s="5"/>
    </row>
    <row r="168" spans="1:13" s="1" customFormat="1" ht="12" customHeight="1" thickBot="1" x14ac:dyDescent="0.35">
      <c r="A168" s="31">
        <v>122</v>
      </c>
      <c r="B168" s="8" t="s">
        <v>232</v>
      </c>
      <c r="C168" s="8" t="s">
        <v>5</v>
      </c>
      <c r="D168" s="21">
        <v>54</v>
      </c>
      <c r="E168" s="21"/>
      <c r="F168" s="21">
        <f t="shared" si="16"/>
        <v>0</v>
      </c>
      <c r="G168" s="5"/>
      <c r="H168" s="5"/>
      <c r="I168" s="5"/>
      <c r="J168" s="5"/>
      <c r="K168" s="5"/>
      <c r="L168" s="5"/>
      <c r="M168" s="5"/>
    </row>
    <row r="169" spans="1:13" s="1" customFormat="1" ht="12" customHeight="1" thickBot="1" x14ac:dyDescent="0.35">
      <c r="A169" s="31">
        <v>123</v>
      </c>
      <c r="B169" s="8" t="s">
        <v>233</v>
      </c>
      <c r="C169" s="8" t="s">
        <v>5</v>
      </c>
      <c r="D169" s="21">
        <v>30</v>
      </c>
      <c r="E169" s="21"/>
      <c r="F169" s="21">
        <f t="shared" si="16"/>
        <v>0</v>
      </c>
      <c r="G169" s="5"/>
      <c r="H169" s="5"/>
      <c r="I169" s="5"/>
      <c r="J169" s="5"/>
      <c r="K169" s="5"/>
      <c r="L169" s="5"/>
      <c r="M169" s="5"/>
    </row>
    <row r="170" spans="1:13" s="1" customFormat="1" ht="12" customHeight="1" thickBot="1" x14ac:dyDescent="0.35">
      <c r="A170" s="15"/>
      <c r="B170" s="15" t="s">
        <v>97</v>
      </c>
      <c r="C170" s="15"/>
      <c r="D170" s="22"/>
      <c r="E170" s="22"/>
      <c r="F170" s="22"/>
      <c r="G170" s="5"/>
      <c r="H170" s="5"/>
      <c r="I170" s="5"/>
      <c r="J170" s="5"/>
      <c r="K170" s="5"/>
      <c r="L170" s="5"/>
      <c r="M170" s="5"/>
    </row>
    <row r="171" spans="1:13" s="1" customFormat="1" ht="12" customHeight="1" thickBot="1" x14ac:dyDescent="0.35">
      <c r="A171" s="31">
        <v>124</v>
      </c>
      <c r="B171" s="8" t="s">
        <v>98</v>
      </c>
      <c r="C171" s="8" t="s">
        <v>5</v>
      </c>
      <c r="D171" s="21">
        <v>2</v>
      </c>
      <c r="E171" s="21"/>
      <c r="F171" s="21">
        <f t="shared" ref="F171:F173" si="17">E171*D171</f>
        <v>0</v>
      </c>
      <c r="G171" s="5"/>
      <c r="H171" s="5"/>
      <c r="I171" s="5"/>
      <c r="J171" s="5"/>
      <c r="K171" s="5"/>
      <c r="L171" s="5"/>
      <c r="M171" s="5"/>
    </row>
    <row r="172" spans="1:13" s="1" customFormat="1" ht="12" customHeight="1" thickBot="1" x14ac:dyDescent="0.35">
      <c r="A172" s="31">
        <v>125</v>
      </c>
      <c r="B172" s="8" t="s">
        <v>99</v>
      </c>
      <c r="C172" s="8" t="s">
        <v>5</v>
      </c>
      <c r="D172" s="21">
        <v>2</v>
      </c>
      <c r="E172" s="21"/>
      <c r="F172" s="21">
        <f t="shared" si="17"/>
        <v>0</v>
      </c>
      <c r="G172" s="5"/>
      <c r="H172" s="5"/>
      <c r="I172" s="5"/>
      <c r="J172" s="5"/>
      <c r="K172" s="5"/>
      <c r="L172" s="5"/>
      <c r="M172" s="5"/>
    </row>
    <row r="173" spans="1:13" s="1" customFormat="1" ht="12" customHeight="1" thickBot="1" x14ac:dyDescent="0.35">
      <c r="A173" s="31">
        <v>126</v>
      </c>
      <c r="B173" s="8" t="s">
        <v>100</v>
      </c>
      <c r="C173" s="8" t="s">
        <v>5</v>
      </c>
      <c r="D173" s="21">
        <v>6</v>
      </c>
      <c r="E173" s="21"/>
      <c r="F173" s="21">
        <f t="shared" si="17"/>
        <v>0</v>
      </c>
      <c r="G173" s="5"/>
      <c r="H173" s="5"/>
      <c r="I173" s="5"/>
      <c r="J173" s="5"/>
      <c r="K173" s="5"/>
      <c r="L173" s="5"/>
      <c r="M173" s="5"/>
    </row>
    <row r="174" spans="1:13" s="1" customFormat="1" ht="12" customHeight="1" thickBot="1" x14ac:dyDescent="0.35">
      <c r="A174" s="15"/>
      <c r="B174" s="15" t="s">
        <v>101</v>
      </c>
      <c r="C174" s="15"/>
      <c r="D174" s="22"/>
      <c r="E174" s="22"/>
      <c r="F174" s="22"/>
      <c r="G174" s="5"/>
      <c r="H174" s="5"/>
      <c r="I174" s="5"/>
      <c r="J174" s="5"/>
      <c r="K174" s="5"/>
      <c r="L174" s="5"/>
      <c r="M174" s="5"/>
    </row>
    <row r="175" spans="1:13" s="1" customFormat="1" ht="12" customHeight="1" thickBot="1" x14ac:dyDescent="0.35">
      <c r="A175" s="31">
        <v>127</v>
      </c>
      <c r="B175" s="8" t="s">
        <v>102</v>
      </c>
      <c r="C175" s="8" t="s">
        <v>5</v>
      </c>
      <c r="D175" s="21">
        <v>70</v>
      </c>
      <c r="E175" s="21"/>
      <c r="F175" s="21">
        <f t="shared" ref="F175:F185" si="18">E175*D175</f>
        <v>0</v>
      </c>
      <c r="G175" s="5"/>
      <c r="H175" s="5"/>
      <c r="I175" s="5"/>
      <c r="J175" s="5"/>
      <c r="K175" s="5"/>
      <c r="L175" s="5"/>
      <c r="M175" s="5"/>
    </row>
    <row r="176" spans="1:13" s="1" customFormat="1" ht="12" customHeight="1" thickBot="1" x14ac:dyDescent="0.35">
      <c r="A176" s="31">
        <v>128</v>
      </c>
      <c r="B176" s="8" t="s">
        <v>103</v>
      </c>
      <c r="C176" s="8" t="s">
        <v>5</v>
      </c>
      <c r="D176" s="21">
        <v>280</v>
      </c>
      <c r="E176" s="21"/>
      <c r="F176" s="21">
        <f t="shared" si="18"/>
        <v>0</v>
      </c>
      <c r="G176" s="5"/>
      <c r="H176" s="5"/>
      <c r="I176" s="5"/>
      <c r="J176" s="5"/>
      <c r="K176" s="5"/>
      <c r="L176" s="5"/>
      <c r="M176" s="5"/>
    </row>
    <row r="177" spans="1:13" s="1" customFormat="1" ht="12" customHeight="1" thickBot="1" x14ac:dyDescent="0.35">
      <c r="A177" s="31">
        <v>129</v>
      </c>
      <c r="B177" s="8" t="s">
        <v>104</v>
      </c>
      <c r="C177" s="8" t="s">
        <v>5</v>
      </c>
      <c r="D177" s="21">
        <v>36</v>
      </c>
      <c r="E177" s="21"/>
      <c r="F177" s="21">
        <f t="shared" si="18"/>
        <v>0</v>
      </c>
      <c r="G177" s="5"/>
      <c r="H177" s="5"/>
      <c r="I177" s="5"/>
      <c r="J177" s="5"/>
      <c r="K177" s="5"/>
      <c r="L177" s="5"/>
      <c r="M177" s="5"/>
    </row>
    <row r="178" spans="1:13" s="1" customFormat="1" ht="12" customHeight="1" thickBot="1" x14ac:dyDescent="0.35">
      <c r="A178" s="31">
        <v>130</v>
      </c>
      <c r="B178" s="8" t="s">
        <v>105</v>
      </c>
      <c r="C178" s="8" t="s">
        <v>5</v>
      </c>
      <c r="D178" s="21">
        <v>20</v>
      </c>
      <c r="E178" s="21"/>
      <c r="F178" s="21">
        <f t="shared" si="18"/>
        <v>0</v>
      </c>
      <c r="G178" s="5"/>
      <c r="H178" s="5"/>
      <c r="I178" s="5"/>
      <c r="J178" s="5"/>
      <c r="K178" s="5"/>
      <c r="L178" s="5"/>
      <c r="M178" s="5"/>
    </row>
    <row r="179" spans="1:13" s="1" customFormat="1" ht="12" customHeight="1" thickBot="1" x14ac:dyDescent="0.35">
      <c r="A179" s="31">
        <v>131</v>
      </c>
      <c r="B179" s="8" t="s">
        <v>106</v>
      </c>
      <c r="C179" s="8" t="s">
        <v>5</v>
      </c>
      <c r="D179" s="21">
        <v>80</v>
      </c>
      <c r="E179" s="21"/>
      <c r="F179" s="21">
        <f t="shared" si="18"/>
        <v>0</v>
      </c>
      <c r="G179" s="5"/>
      <c r="H179" s="5"/>
      <c r="I179" s="5"/>
      <c r="J179" s="5"/>
      <c r="K179" s="5"/>
      <c r="L179" s="5"/>
      <c r="M179" s="5"/>
    </row>
    <row r="180" spans="1:13" s="1" customFormat="1" ht="12" customHeight="1" thickBot="1" x14ac:dyDescent="0.35">
      <c r="A180" s="31">
        <v>132</v>
      </c>
      <c r="B180" s="8" t="s">
        <v>107</v>
      </c>
      <c r="C180" s="8" t="s">
        <v>5</v>
      </c>
      <c r="D180" s="21">
        <v>8</v>
      </c>
      <c r="E180" s="21"/>
      <c r="F180" s="21">
        <f t="shared" si="18"/>
        <v>0</v>
      </c>
      <c r="G180" s="5"/>
      <c r="H180" s="5"/>
      <c r="I180" s="5"/>
      <c r="J180" s="5"/>
      <c r="K180" s="5"/>
      <c r="L180" s="5"/>
      <c r="M180" s="5"/>
    </row>
    <row r="181" spans="1:13" s="1" customFormat="1" ht="12" customHeight="1" thickBot="1" x14ac:dyDescent="0.35">
      <c r="A181" s="31">
        <v>133</v>
      </c>
      <c r="B181" s="29" t="s">
        <v>304</v>
      </c>
      <c r="C181" s="8" t="s">
        <v>5</v>
      </c>
      <c r="D181" s="21">
        <v>10</v>
      </c>
      <c r="E181" s="21"/>
      <c r="F181" s="21">
        <f t="shared" si="18"/>
        <v>0</v>
      </c>
      <c r="G181" s="5"/>
      <c r="H181" s="5"/>
      <c r="I181" s="5"/>
      <c r="J181" s="5"/>
      <c r="K181" s="5"/>
      <c r="L181" s="5"/>
      <c r="M181" s="5"/>
    </row>
    <row r="182" spans="1:13" s="1" customFormat="1" ht="12" customHeight="1" thickBot="1" x14ac:dyDescent="0.35">
      <c r="A182" s="31">
        <v>134</v>
      </c>
      <c r="B182" s="8" t="s">
        <v>108</v>
      </c>
      <c r="C182" s="8" t="s">
        <v>5</v>
      </c>
      <c r="D182" s="21">
        <v>70</v>
      </c>
      <c r="E182" s="21"/>
      <c r="F182" s="21">
        <f t="shared" si="18"/>
        <v>0</v>
      </c>
      <c r="G182" s="5"/>
      <c r="H182" s="5"/>
      <c r="I182" s="5"/>
      <c r="J182" s="5"/>
      <c r="K182" s="5"/>
      <c r="L182" s="5"/>
      <c r="M182" s="5"/>
    </row>
    <row r="183" spans="1:13" s="1" customFormat="1" ht="12" customHeight="1" thickBot="1" x14ac:dyDescent="0.35">
      <c r="A183" s="31">
        <v>135</v>
      </c>
      <c r="B183" s="8" t="s">
        <v>234</v>
      </c>
      <c r="C183" s="8" t="s">
        <v>5</v>
      </c>
      <c r="D183" s="21">
        <v>8</v>
      </c>
      <c r="E183" s="21"/>
      <c r="F183" s="21">
        <f t="shared" si="18"/>
        <v>0</v>
      </c>
      <c r="G183" s="5"/>
      <c r="H183" s="5"/>
      <c r="I183" s="5"/>
      <c r="J183" s="5"/>
      <c r="K183" s="5"/>
      <c r="L183" s="5"/>
      <c r="M183" s="5"/>
    </row>
    <row r="184" spans="1:13" s="1" customFormat="1" ht="12" customHeight="1" thickBot="1" x14ac:dyDescent="0.35">
      <c r="A184" s="31">
        <v>136</v>
      </c>
      <c r="B184" s="8" t="s">
        <v>235</v>
      </c>
      <c r="C184" s="8" t="s">
        <v>5</v>
      </c>
      <c r="D184" s="21">
        <v>6</v>
      </c>
      <c r="E184" s="21"/>
      <c r="F184" s="21">
        <f t="shared" si="18"/>
        <v>0</v>
      </c>
      <c r="G184" s="5"/>
      <c r="H184" s="5"/>
      <c r="I184" s="5"/>
      <c r="J184" s="5"/>
      <c r="K184" s="5"/>
      <c r="L184" s="5"/>
      <c r="M184" s="5"/>
    </row>
    <row r="185" spans="1:13" s="1" customFormat="1" ht="12" customHeight="1" thickBot="1" x14ac:dyDescent="0.35">
      <c r="A185" s="31">
        <v>137</v>
      </c>
      <c r="B185" s="8" t="s">
        <v>109</v>
      </c>
      <c r="C185" s="8" t="s">
        <v>5</v>
      </c>
      <c r="D185" s="21">
        <v>24</v>
      </c>
      <c r="E185" s="21"/>
      <c r="F185" s="21">
        <f t="shared" si="18"/>
        <v>0</v>
      </c>
      <c r="G185" s="5"/>
      <c r="H185" s="5"/>
      <c r="I185" s="5"/>
      <c r="J185" s="5"/>
      <c r="K185" s="5"/>
      <c r="L185" s="5"/>
      <c r="M185" s="5"/>
    </row>
    <row r="186" spans="1:13" s="1" customFormat="1" ht="12" customHeight="1" thickBot="1" x14ac:dyDescent="0.35">
      <c r="A186" s="15"/>
      <c r="B186" s="15" t="s">
        <v>110</v>
      </c>
      <c r="C186" s="15"/>
      <c r="D186" s="22"/>
      <c r="E186" s="22"/>
      <c r="F186" s="22"/>
      <c r="G186" s="5"/>
      <c r="H186" s="5"/>
      <c r="I186" s="5"/>
      <c r="J186" s="5"/>
      <c r="K186" s="5"/>
      <c r="L186" s="5"/>
      <c r="M186" s="5"/>
    </row>
    <row r="187" spans="1:13" s="1" customFormat="1" ht="12" customHeight="1" thickBot="1" x14ac:dyDescent="0.35">
      <c r="A187" s="31">
        <v>138</v>
      </c>
      <c r="B187" s="8" t="s">
        <v>111</v>
      </c>
      <c r="C187" s="8" t="s">
        <v>5</v>
      </c>
      <c r="D187" s="21">
        <v>30</v>
      </c>
      <c r="E187" s="21"/>
      <c r="F187" s="21">
        <f t="shared" ref="F187:F189" si="19">E187*D187</f>
        <v>0</v>
      </c>
      <c r="G187" s="5"/>
      <c r="H187" s="5"/>
      <c r="I187" s="5"/>
      <c r="J187" s="5"/>
      <c r="K187" s="5"/>
      <c r="L187" s="5"/>
      <c r="M187" s="5"/>
    </row>
    <row r="188" spans="1:13" s="1" customFormat="1" ht="12" customHeight="1" thickBot="1" x14ac:dyDescent="0.35">
      <c r="A188" s="31">
        <v>139</v>
      </c>
      <c r="B188" s="8" t="s">
        <v>110</v>
      </c>
      <c r="C188" s="8" t="s">
        <v>5</v>
      </c>
      <c r="D188" s="21">
        <v>3</v>
      </c>
      <c r="E188" s="21"/>
      <c r="F188" s="21">
        <f t="shared" si="19"/>
        <v>0</v>
      </c>
      <c r="G188" s="5"/>
      <c r="H188" s="5"/>
      <c r="I188" s="5"/>
      <c r="J188" s="5"/>
      <c r="K188" s="5"/>
      <c r="L188" s="5"/>
      <c r="M188" s="5"/>
    </row>
    <row r="189" spans="1:13" s="1" customFormat="1" ht="12" customHeight="1" thickBot="1" x14ac:dyDescent="0.35">
      <c r="A189" s="31">
        <v>140</v>
      </c>
      <c r="B189" s="8" t="s">
        <v>112</v>
      </c>
      <c r="C189" s="8" t="s">
        <v>5</v>
      </c>
      <c r="D189" s="21">
        <v>2</v>
      </c>
      <c r="E189" s="21"/>
      <c r="F189" s="21">
        <f t="shared" si="19"/>
        <v>0</v>
      </c>
      <c r="G189" s="5"/>
      <c r="H189" s="5"/>
      <c r="I189" s="5"/>
      <c r="J189" s="5"/>
      <c r="K189" s="5"/>
      <c r="L189" s="5"/>
      <c r="M189" s="5"/>
    </row>
    <row r="190" spans="1:13" s="1" customFormat="1" ht="12" customHeight="1" thickBot="1" x14ac:dyDescent="0.35">
      <c r="A190" s="15"/>
      <c r="B190" s="15" t="s">
        <v>113</v>
      </c>
      <c r="C190" s="15"/>
      <c r="D190" s="22"/>
      <c r="E190" s="22"/>
      <c r="F190" s="22"/>
      <c r="G190" s="5"/>
      <c r="H190" s="5"/>
      <c r="I190" s="5"/>
      <c r="J190" s="5"/>
      <c r="K190" s="5"/>
      <c r="L190" s="5"/>
      <c r="M190" s="5"/>
    </row>
    <row r="191" spans="1:13" s="1" customFormat="1" ht="12" customHeight="1" thickBot="1" x14ac:dyDescent="0.35">
      <c r="A191" s="31">
        <v>141</v>
      </c>
      <c r="B191" s="8" t="s">
        <v>114</v>
      </c>
      <c r="C191" s="8" t="s">
        <v>5</v>
      </c>
      <c r="D191" s="21">
        <v>2</v>
      </c>
      <c r="E191" s="21"/>
      <c r="F191" s="21">
        <f t="shared" ref="F191" si="20">E191*D191</f>
        <v>0</v>
      </c>
      <c r="G191" s="5"/>
      <c r="H191" s="5"/>
      <c r="I191" s="5"/>
      <c r="J191" s="5"/>
      <c r="K191" s="5"/>
      <c r="L191" s="5"/>
      <c r="M191" s="5"/>
    </row>
    <row r="192" spans="1:13" s="1" customFormat="1" ht="12" customHeight="1" thickBot="1" x14ac:dyDescent="0.35">
      <c r="A192" s="31">
        <v>142</v>
      </c>
      <c r="B192" s="8" t="s">
        <v>115</v>
      </c>
      <c r="C192" s="8" t="s">
        <v>5</v>
      </c>
      <c r="D192" s="21">
        <v>50</v>
      </c>
      <c r="E192" s="21"/>
      <c r="F192" s="21">
        <f t="shared" ref="F192" si="21">E192*D192</f>
        <v>0</v>
      </c>
      <c r="G192" s="5"/>
      <c r="H192" s="5"/>
      <c r="I192" s="5"/>
      <c r="J192" s="5"/>
      <c r="K192" s="5"/>
      <c r="L192" s="5"/>
      <c r="M192" s="5"/>
    </row>
    <row r="193" spans="1:13" s="1" customFormat="1" ht="12" customHeight="1" thickBot="1" x14ac:dyDescent="0.35">
      <c r="A193" s="15"/>
      <c r="B193" s="15" t="s">
        <v>116</v>
      </c>
      <c r="C193" s="15"/>
      <c r="D193" s="22"/>
      <c r="E193" s="22"/>
      <c r="F193" s="22"/>
      <c r="G193" s="5"/>
      <c r="H193" s="5"/>
      <c r="I193" s="5"/>
      <c r="J193" s="5"/>
      <c r="K193" s="5"/>
      <c r="L193" s="5"/>
      <c r="M193" s="5"/>
    </row>
    <row r="194" spans="1:13" s="1" customFormat="1" ht="12" customHeight="1" thickBot="1" x14ac:dyDescent="0.35">
      <c r="A194" s="31">
        <v>143</v>
      </c>
      <c r="B194" s="8" t="s">
        <v>117</v>
      </c>
      <c r="C194" s="8" t="s">
        <v>5</v>
      </c>
      <c r="D194" s="21">
        <v>2</v>
      </c>
      <c r="E194" s="21"/>
      <c r="F194" s="21">
        <f t="shared" ref="F194:F195" si="22">E194*D194</f>
        <v>0</v>
      </c>
      <c r="G194" s="5"/>
      <c r="H194" s="5"/>
      <c r="I194" s="5"/>
      <c r="J194" s="5"/>
      <c r="K194" s="5"/>
      <c r="L194" s="5"/>
      <c r="M194" s="5"/>
    </row>
    <row r="195" spans="1:13" s="1" customFormat="1" ht="12" customHeight="1" thickBot="1" x14ac:dyDescent="0.35">
      <c r="A195" s="31">
        <v>144</v>
      </c>
      <c r="B195" s="8" t="s">
        <v>118</v>
      </c>
      <c r="C195" s="8" t="s">
        <v>5</v>
      </c>
      <c r="D195" s="21">
        <v>60</v>
      </c>
      <c r="E195" s="21"/>
      <c r="F195" s="21">
        <f t="shared" si="22"/>
        <v>0</v>
      </c>
      <c r="G195" s="5"/>
      <c r="H195" s="5"/>
      <c r="I195" s="5"/>
      <c r="J195" s="5"/>
      <c r="K195" s="5"/>
      <c r="L195" s="5"/>
      <c r="M195" s="5"/>
    </row>
    <row r="196" spans="1:13" s="1" customFormat="1" ht="12" customHeight="1" thickBot="1" x14ac:dyDescent="0.35">
      <c r="A196" s="15"/>
      <c r="B196" s="15" t="s">
        <v>119</v>
      </c>
      <c r="C196" s="15"/>
      <c r="D196" s="22"/>
      <c r="E196" s="22"/>
      <c r="F196" s="22"/>
      <c r="G196" s="5"/>
      <c r="H196" s="5"/>
      <c r="I196" s="5"/>
      <c r="J196" s="5"/>
      <c r="K196" s="5"/>
      <c r="L196" s="5"/>
      <c r="M196" s="5"/>
    </row>
    <row r="197" spans="1:13" s="1" customFormat="1" ht="12" customHeight="1" thickBot="1" x14ac:dyDescent="0.35">
      <c r="A197" s="31">
        <v>145</v>
      </c>
      <c r="B197" s="8" t="s">
        <v>120</v>
      </c>
      <c r="C197" s="8" t="s">
        <v>5</v>
      </c>
      <c r="D197" s="21">
        <v>2</v>
      </c>
      <c r="E197" s="21"/>
      <c r="F197" s="21">
        <f t="shared" ref="F197:F198" si="23">E197*D197</f>
        <v>0</v>
      </c>
      <c r="G197" s="5"/>
      <c r="H197" s="5"/>
      <c r="I197" s="5"/>
      <c r="J197" s="5"/>
      <c r="K197" s="5"/>
      <c r="L197" s="5"/>
      <c r="M197" s="5"/>
    </row>
    <row r="198" spans="1:13" s="1" customFormat="1" ht="12" customHeight="1" thickBot="1" x14ac:dyDescent="0.35">
      <c r="A198" s="31">
        <v>146</v>
      </c>
      <c r="B198" s="8" t="s">
        <v>121</v>
      </c>
      <c r="C198" s="8" t="s">
        <v>5</v>
      </c>
      <c r="D198" s="21">
        <v>60</v>
      </c>
      <c r="E198" s="21"/>
      <c r="F198" s="21">
        <f t="shared" si="23"/>
        <v>0</v>
      </c>
      <c r="G198" s="5"/>
      <c r="H198" s="5"/>
      <c r="I198" s="5"/>
      <c r="J198" s="5"/>
      <c r="K198" s="5"/>
      <c r="L198" s="5"/>
      <c r="M198" s="5"/>
    </row>
    <row r="199" spans="1:13" s="1" customFormat="1" ht="12" customHeight="1" thickBot="1" x14ac:dyDescent="0.35">
      <c r="A199" s="15"/>
      <c r="B199" s="15" t="s">
        <v>122</v>
      </c>
      <c r="C199" s="15"/>
      <c r="D199" s="22"/>
      <c r="E199" s="22"/>
      <c r="F199" s="22"/>
      <c r="G199" s="5"/>
      <c r="H199" s="5"/>
      <c r="I199" s="5"/>
      <c r="J199" s="5"/>
      <c r="K199" s="5"/>
      <c r="L199" s="5"/>
      <c r="M199" s="5"/>
    </row>
    <row r="200" spans="1:13" s="1" customFormat="1" ht="12" customHeight="1" thickBot="1" x14ac:dyDescent="0.35">
      <c r="A200" s="31">
        <v>147</v>
      </c>
      <c r="B200" s="8" t="s">
        <v>123</v>
      </c>
      <c r="C200" s="8" t="s">
        <v>4</v>
      </c>
      <c r="D200" s="21">
        <v>300</v>
      </c>
      <c r="E200" s="21"/>
      <c r="F200" s="21">
        <f t="shared" ref="F200" si="24">E200*D200</f>
        <v>0</v>
      </c>
      <c r="G200" s="5"/>
      <c r="H200" s="5"/>
      <c r="I200" s="5"/>
      <c r="J200" s="5"/>
      <c r="K200" s="5"/>
      <c r="L200" s="5"/>
      <c r="M200" s="5"/>
    </row>
    <row r="201" spans="1:13" s="1" customFormat="1" ht="12" customHeight="1" thickBot="1" x14ac:dyDescent="0.35">
      <c r="A201" s="31">
        <v>148</v>
      </c>
      <c r="B201" s="8" t="s">
        <v>124</v>
      </c>
      <c r="C201" s="8" t="s">
        <v>4</v>
      </c>
      <c r="D201" s="21">
        <v>30</v>
      </c>
      <c r="E201" s="21"/>
      <c r="F201" s="21">
        <f t="shared" ref="F201" si="25">E201*D201</f>
        <v>0</v>
      </c>
      <c r="G201" s="5"/>
      <c r="H201" s="5"/>
      <c r="I201" s="5"/>
      <c r="J201" s="5"/>
      <c r="K201" s="5"/>
      <c r="L201" s="5"/>
      <c r="M201" s="5"/>
    </row>
    <row r="202" spans="1:13" s="1" customFormat="1" ht="12" customHeight="1" thickBot="1" x14ac:dyDescent="0.35">
      <c r="A202" s="13" t="s">
        <v>361</v>
      </c>
      <c r="B202" s="13" t="s">
        <v>203</v>
      </c>
      <c r="C202" s="13"/>
      <c r="D202" s="18"/>
      <c r="E202" s="18"/>
      <c r="F202" s="18"/>
      <c r="G202" s="5"/>
      <c r="H202" s="5"/>
      <c r="I202" s="5"/>
      <c r="J202" s="5"/>
      <c r="K202" s="5"/>
      <c r="L202" s="5"/>
      <c r="M202" s="5"/>
    </row>
    <row r="203" spans="1:13" s="1" customFormat="1" ht="12" customHeight="1" thickBot="1" x14ac:dyDescent="0.35">
      <c r="A203" s="31">
        <v>149</v>
      </c>
      <c r="B203" s="9" t="s">
        <v>125</v>
      </c>
      <c r="C203" s="9" t="s">
        <v>5</v>
      </c>
      <c r="D203" s="21">
        <v>30</v>
      </c>
      <c r="E203" s="23"/>
      <c r="F203" s="21">
        <f t="shared" ref="F203:F207" si="26">E203*D203</f>
        <v>0</v>
      </c>
      <c r="G203" s="5"/>
      <c r="H203" s="5"/>
      <c r="I203" s="5"/>
      <c r="J203" s="5"/>
      <c r="K203" s="5"/>
      <c r="L203" s="5"/>
      <c r="M203" s="5"/>
    </row>
    <row r="204" spans="1:13" s="1" customFormat="1" ht="12" customHeight="1" thickBot="1" x14ac:dyDescent="0.35">
      <c r="A204" s="31">
        <v>150</v>
      </c>
      <c r="B204" s="9" t="s">
        <v>126</v>
      </c>
      <c r="C204" s="9" t="s">
        <v>5</v>
      </c>
      <c r="D204" s="21">
        <v>19</v>
      </c>
      <c r="E204" s="23"/>
      <c r="F204" s="21">
        <f t="shared" si="26"/>
        <v>0</v>
      </c>
      <c r="G204" s="5"/>
      <c r="H204" s="5"/>
      <c r="I204" s="5"/>
      <c r="J204" s="5"/>
      <c r="K204" s="5"/>
      <c r="L204" s="5"/>
      <c r="M204" s="5"/>
    </row>
    <row r="205" spans="1:13" s="1" customFormat="1" ht="12" customHeight="1" thickBot="1" x14ac:dyDescent="0.35">
      <c r="A205" s="31">
        <v>151</v>
      </c>
      <c r="B205" s="9" t="s">
        <v>127</v>
      </c>
      <c r="C205" s="9" t="s">
        <v>5</v>
      </c>
      <c r="D205" s="21">
        <v>2</v>
      </c>
      <c r="E205" s="23"/>
      <c r="F205" s="21">
        <f t="shared" si="26"/>
        <v>0</v>
      </c>
      <c r="G205" s="5"/>
      <c r="H205" s="5"/>
      <c r="I205" s="5"/>
      <c r="J205" s="5"/>
      <c r="K205" s="5"/>
      <c r="L205" s="5"/>
      <c r="M205" s="5"/>
    </row>
    <row r="206" spans="1:13" s="1" customFormat="1" ht="12" customHeight="1" thickBot="1" x14ac:dyDescent="0.35">
      <c r="A206" s="31">
        <v>152</v>
      </c>
      <c r="B206" s="9" t="s">
        <v>128</v>
      </c>
      <c r="C206" s="9" t="s">
        <v>5</v>
      </c>
      <c r="D206" s="21">
        <v>2</v>
      </c>
      <c r="E206" s="23"/>
      <c r="F206" s="21">
        <f t="shared" si="26"/>
        <v>0</v>
      </c>
      <c r="G206" s="5"/>
      <c r="H206" s="5"/>
      <c r="I206" s="5"/>
      <c r="J206" s="5"/>
      <c r="K206" s="5"/>
      <c r="L206" s="5"/>
      <c r="M206" s="5"/>
    </row>
    <row r="207" spans="1:13" s="1" customFormat="1" ht="12" customHeight="1" thickBot="1" x14ac:dyDescent="0.35">
      <c r="A207" s="31">
        <v>153</v>
      </c>
      <c r="B207" s="9" t="s">
        <v>129</v>
      </c>
      <c r="C207" s="9" t="s">
        <v>5</v>
      </c>
      <c r="D207" s="21">
        <v>2</v>
      </c>
      <c r="E207" s="23"/>
      <c r="F207" s="21">
        <f t="shared" si="26"/>
        <v>0</v>
      </c>
      <c r="G207" s="5"/>
      <c r="H207" s="5"/>
      <c r="I207" s="5"/>
      <c r="J207" s="5"/>
      <c r="K207" s="5"/>
      <c r="L207" s="5"/>
      <c r="M207" s="5"/>
    </row>
    <row r="208" spans="1:13" s="1" customFormat="1" ht="12" customHeight="1" thickBot="1" x14ac:dyDescent="0.35">
      <c r="A208" s="13" t="s">
        <v>362</v>
      </c>
      <c r="B208" s="13" t="s">
        <v>188</v>
      </c>
      <c r="C208" s="13"/>
      <c r="D208" s="18"/>
      <c r="E208" s="18"/>
      <c r="F208" s="18"/>
      <c r="G208" s="5"/>
      <c r="H208" s="5"/>
      <c r="I208" s="5"/>
      <c r="J208" s="5"/>
      <c r="K208" s="5"/>
      <c r="L208" s="5"/>
      <c r="M208" s="5"/>
    </row>
    <row r="209" spans="1:13" s="1" customFormat="1" ht="12" customHeight="1" thickBot="1" x14ac:dyDescent="0.35">
      <c r="A209" s="31">
        <v>154</v>
      </c>
      <c r="B209" s="9" t="s">
        <v>189</v>
      </c>
      <c r="C209" s="9" t="s">
        <v>5</v>
      </c>
      <c r="D209" s="21">
        <v>2</v>
      </c>
      <c r="E209" s="23"/>
      <c r="F209" s="21">
        <f t="shared" ref="F209:F214" si="27">E209*D209</f>
        <v>0</v>
      </c>
      <c r="G209" s="5"/>
      <c r="H209" s="5"/>
      <c r="I209" s="5"/>
      <c r="J209" s="5"/>
      <c r="K209" s="5"/>
      <c r="L209" s="5"/>
      <c r="M209" s="5"/>
    </row>
    <row r="210" spans="1:13" s="1" customFormat="1" ht="12" customHeight="1" thickBot="1" x14ac:dyDescent="0.35">
      <c r="A210" s="31">
        <v>155</v>
      </c>
      <c r="B210" s="9" t="s">
        <v>190</v>
      </c>
      <c r="C210" s="9" t="s">
        <v>5</v>
      </c>
      <c r="D210" s="21">
        <v>2</v>
      </c>
      <c r="E210" s="23"/>
      <c r="F210" s="21">
        <f t="shared" si="27"/>
        <v>0</v>
      </c>
      <c r="G210" s="5"/>
      <c r="H210" s="5"/>
      <c r="I210" s="5"/>
      <c r="J210" s="5"/>
      <c r="K210" s="5"/>
      <c r="L210" s="5"/>
      <c r="M210" s="5"/>
    </row>
    <row r="211" spans="1:13" s="1" customFormat="1" ht="12" customHeight="1" thickBot="1" x14ac:dyDescent="0.35">
      <c r="A211" s="31">
        <v>156</v>
      </c>
      <c r="B211" s="9" t="s">
        <v>191</v>
      </c>
      <c r="C211" s="9" t="s">
        <v>5</v>
      </c>
      <c r="D211" s="21">
        <v>12</v>
      </c>
      <c r="E211" s="23"/>
      <c r="F211" s="21">
        <f t="shared" si="27"/>
        <v>0</v>
      </c>
      <c r="G211" s="5"/>
      <c r="H211" s="5"/>
      <c r="I211" s="5"/>
      <c r="J211" s="5"/>
      <c r="K211" s="5"/>
      <c r="L211" s="5"/>
      <c r="M211" s="5"/>
    </row>
    <row r="212" spans="1:13" s="1" customFormat="1" ht="12" customHeight="1" thickBot="1" x14ac:dyDescent="0.35">
      <c r="A212" s="31">
        <v>157</v>
      </c>
      <c r="B212" s="9" t="s">
        <v>192</v>
      </c>
      <c r="C212" s="9" t="s">
        <v>5</v>
      </c>
      <c r="D212" s="21">
        <v>20</v>
      </c>
      <c r="E212" s="23"/>
      <c r="F212" s="21">
        <f t="shared" si="27"/>
        <v>0</v>
      </c>
      <c r="G212" s="5"/>
      <c r="H212" s="5"/>
      <c r="I212" s="5"/>
      <c r="J212" s="5"/>
      <c r="K212" s="5"/>
      <c r="L212" s="5"/>
      <c r="M212" s="5"/>
    </row>
    <row r="213" spans="1:13" s="1" customFormat="1" ht="12" customHeight="1" thickBot="1" x14ac:dyDescent="0.35">
      <c r="A213" s="31">
        <v>158</v>
      </c>
      <c r="B213" s="9" t="s">
        <v>193</v>
      </c>
      <c r="C213" s="9" t="s">
        <v>5</v>
      </c>
      <c r="D213" s="21">
        <v>12</v>
      </c>
      <c r="E213" s="23"/>
      <c r="F213" s="21">
        <f t="shared" si="27"/>
        <v>0</v>
      </c>
      <c r="G213" s="5"/>
      <c r="H213" s="5"/>
      <c r="I213" s="5"/>
      <c r="J213" s="5"/>
      <c r="K213" s="5"/>
      <c r="L213" s="5"/>
      <c r="M213" s="5"/>
    </row>
    <row r="214" spans="1:13" s="1" customFormat="1" ht="12" customHeight="1" thickBot="1" x14ac:dyDescent="0.35">
      <c r="A214" s="31">
        <v>159</v>
      </c>
      <c r="B214" s="9" t="s">
        <v>194</v>
      </c>
      <c r="C214" s="9" t="s">
        <v>5</v>
      </c>
      <c r="D214" s="21">
        <v>2</v>
      </c>
      <c r="E214" s="23"/>
      <c r="F214" s="21">
        <f t="shared" si="27"/>
        <v>0</v>
      </c>
      <c r="G214" s="5"/>
      <c r="H214" s="5"/>
      <c r="I214" s="5"/>
      <c r="J214" s="5"/>
      <c r="K214" s="5"/>
      <c r="L214" s="5"/>
      <c r="M214" s="5"/>
    </row>
    <row r="215" spans="1:13" s="1" customFormat="1" ht="12" customHeight="1" thickBot="1" x14ac:dyDescent="0.35">
      <c r="A215" s="13" t="s">
        <v>363</v>
      </c>
      <c r="B215" s="13" t="s">
        <v>218</v>
      </c>
      <c r="C215" s="13"/>
      <c r="D215" s="18"/>
      <c r="E215" s="18"/>
      <c r="F215" s="18"/>
      <c r="G215" s="5"/>
      <c r="H215" s="5"/>
      <c r="I215" s="5"/>
      <c r="J215" s="5"/>
      <c r="K215" s="5"/>
      <c r="L215" s="5"/>
      <c r="M215" s="5"/>
    </row>
    <row r="216" spans="1:13" s="1" customFormat="1" ht="12" customHeight="1" thickBot="1" x14ac:dyDescent="0.35">
      <c r="A216" s="14"/>
      <c r="B216" s="14" t="s">
        <v>7</v>
      </c>
      <c r="C216" s="14"/>
      <c r="D216" s="20"/>
      <c r="E216" s="20"/>
      <c r="F216" s="20"/>
      <c r="G216" s="5"/>
      <c r="H216" s="5"/>
      <c r="I216" s="5"/>
      <c r="J216" s="5"/>
      <c r="K216" s="5"/>
      <c r="L216" s="5"/>
      <c r="M216" s="5"/>
    </row>
    <row r="217" spans="1:13" s="1" customFormat="1" ht="12" customHeight="1" thickBot="1" x14ac:dyDescent="0.35">
      <c r="A217" s="31">
        <v>160</v>
      </c>
      <c r="B217" s="9" t="s">
        <v>340</v>
      </c>
      <c r="C217" s="9" t="s">
        <v>5</v>
      </c>
      <c r="D217" s="21">
        <v>2</v>
      </c>
      <c r="E217" s="23"/>
      <c r="F217" s="21">
        <f t="shared" ref="F217:F221" si="28">E217*D217</f>
        <v>0</v>
      </c>
      <c r="G217" s="5"/>
      <c r="H217" s="5"/>
      <c r="I217" s="5"/>
      <c r="J217" s="5"/>
      <c r="K217" s="5"/>
      <c r="L217" s="5"/>
      <c r="M217" s="5"/>
    </row>
    <row r="218" spans="1:13" s="1" customFormat="1" ht="12" customHeight="1" thickBot="1" x14ac:dyDescent="0.35">
      <c r="A218" s="8"/>
      <c r="B218" s="7" t="s">
        <v>175</v>
      </c>
      <c r="C218" s="9"/>
      <c r="D218" s="21"/>
      <c r="E218" s="23"/>
      <c r="F218" s="21"/>
      <c r="G218" s="5"/>
      <c r="H218" s="5"/>
      <c r="I218" s="5"/>
      <c r="J218" s="5"/>
      <c r="K218" s="5"/>
      <c r="L218" s="5"/>
      <c r="M218" s="5"/>
    </row>
    <row r="219" spans="1:13" s="1" customFormat="1" ht="12" customHeight="1" thickBot="1" x14ac:dyDescent="0.35">
      <c r="A219" s="31">
        <v>161</v>
      </c>
      <c r="B219" s="9" t="s">
        <v>130</v>
      </c>
      <c r="C219" s="9" t="s">
        <v>4</v>
      </c>
      <c r="D219" s="21">
        <v>33</v>
      </c>
      <c r="E219" s="23"/>
      <c r="F219" s="21">
        <f t="shared" si="28"/>
        <v>0</v>
      </c>
      <c r="G219" s="5"/>
      <c r="H219" s="5"/>
      <c r="I219" s="5"/>
      <c r="J219" s="5"/>
      <c r="K219" s="5"/>
      <c r="L219" s="5"/>
      <c r="M219" s="5"/>
    </row>
    <row r="220" spans="1:13" s="1" customFormat="1" ht="12" customHeight="1" thickBot="1" x14ac:dyDescent="0.35">
      <c r="A220" s="31">
        <v>162</v>
      </c>
      <c r="B220" s="9" t="s">
        <v>131</v>
      </c>
      <c r="C220" s="9" t="s">
        <v>4</v>
      </c>
      <c r="D220" s="21">
        <v>95</v>
      </c>
      <c r="E220" s="23"/>
      <c r="F220" s="21">
        <f t="shared" si="28"/>
        <v>0</v>
      </c>
      <c r="G220" s="5"/>
      <c r="H220" s="5"/>
      <c r="I220" s="5"/>
      <c r="J220" s="5"/>
      <c r="K220" s="5"/>
      <c r="L220" s="5"/>
      <c r="M220" s="5"/>
    </row>
    <row r="221" spans="1:13" s="1" customFormat="1" ht="12" customHeight="1" thickBot="1" x14ac:dyDescent="0.35">
      <c r="A221" s="31">
        <v>163</v>
      </c>
      <c r="B221" s="9" t="s">
        <v>132</v>
      </c>
      <c r="C221" s="9" t="s">
        <v>4</v>
      </c>
      <c r="D221" s="21">
        <v>20</v>
      </c>
      <c r="E221" s="23"/>
      <c r="F221" s="21">
        <f t="shared" si="28"/>
        <v>0</v>
      </c>
      <c r="G221" s="5"/>
      <c r="H221" s="5"/>
      <c r="I221" s="5"/>
      <c r="J221" s="5"/>
      <c r="K221" s="5"/>
      <c r="L221" s="5"/>
      <c r="M221" s="5"/>
    </row>
    <row r="222" spans="1:13" s="1" customFormat="1" ht="12" customHeight="1" thickBot="1" x14ac:dyDescent="0.35">
      <c r="A222" s="15"/>
      <c r="B222" s="15" t="s">
        <v>133</v>
      </c>
      <c r="C222" s="15"/>
      <c r="D222" s="22"/>
      <c r="E222" s="22"/>
      <c r="F222" s="22"/>
      <c r="G222" s="5"/>
      <c r="H222" s="5"/>
      <c r="I222" s="5"/>
      <c r="J222" s="5"/>
      <c r="K222" s="5"/>
      <c r="L222" s="5"/>
      <c r="M222" s="5"/>
    </row>
    <row r="223" spans="1:13" s="1" customFormat="1" ht="12" customHeight="1" thickBot="1" x14ac:dyDescent="0.35">
      <c r="A223" s="8"/>
      <c r="B223" s="16" t="s">
        <v>134</v>
      </c>
      <c r="C223" s="8"/>
      <c r="D223" s="21"/>
      <c r="E223" s="21"/>
      <c r="F223" s="21"/>
      <c r="G223" s="5"/>
      <c r="H223" s="5"/>
      <c r="I223" s="5"/>
      <c r="J223" s="5"/>
      <c r="K223" s="5"/>
      <c r="L223" s="5"/>
      <c r="M223" s="5"/>
    </row>
    <row r="224" spans="1:13" s="1" customFormat="1" ht="12" customHeight="1" thickBot="1" x14ac:dyDescent="0.35">
      <c r="A224" s="31">
        <v>164</v>
      </c>
      <c r="B224" s="8" t="s">
        <v>135</v>
      </c>
      <c r="C224" s="8" t="s">
        <v>4</v>
      </c>
      <c r="D224" s="21">
        <v>50</v>
      </c>
      <c r="E224" s="21"/>
      <c r="F224" s="21">
        <f t="shared" ref="F224:F230" si="29">E224*D224</f>
        <v>0</v>
      </c>
      <c r="G224" s="5"/>
      <c r="H224" s="5"/>
      <c r="I224" s="5"/>
      <c r="J224" s="5"/>
      <c r="K224" s="5"/>
      <c r="L224" s="5"/>
      <c r="M224" s="5"/>
    </row>
    <row r="225" spans="1:13" s="1" customFormat="1" ht="12" customHeight="1" thickBot="1" x14ac:dyDescent="0.35">
      <c r="A225" s="31">
        <v>165</v>
      </c>
      <c r="B225" s="8" t="s">
        <v>136</v>
      </c>
      <c r="C225" s="8" t="s">
        <v>4</v>
      </c>
      <c r="D225" s="21">
        <v>70</v>
      </c>
      <c r="E225" s="21"/>
      <c r="F225" s="21">
        <f t="shared" si="29"/>
        <v>0</v>
      </c>
      <c r="G225" s="5"/>
      <c r="H225" s="5"/>
      <c r="I225" s="5"/>
      <c r="J225" s="5"/>
      <c r="K225" s="5"/>
      <c r="L225" s="5"/>
      <c r="M225" s="5"/>
    </row>
    <row r="226" spans="1:13" s="1" customFormat="1" ht="12" customHeight="1" thickBot="1" x14ac:dyDescent="0.35">
      <c r="A226" s="8"/>
      <c r="B226" s="16" t="s">
        <v>137</v>
      </c>
      <c r="C226" s="8"/>
      <c r="D226" s="21"/>
      <c r="E226" s="21"/>
      <c r="F226" s="21"/>
      <c r="G226" s="5"/>
      <c r="H226" s="5"/>
      <c r="I226" s="5"/>
      <c r="J226" s="5"/>
      <c r="K226" s="5"/>
      <c r="L226" s="5"/>
      <c r="M226" s="5"/>
    </row>
    <row r="227" spans="1:13" s="1" customFormat="1" ht="12" customHeight="1" thickBot="1" x14ac:dyDescent="0.35">
      <c r="A227" s="31">
        <v>166</v>
      </c>
      <c r="B227" s="8" t="s">
        <v>135</v>
      </c>
      <c r="C227" s="8" t="s">
        <v>4</v>
      </c>
      <c r="D227" s="21">
        <v>2</v>
      </c>
      <c r="E227" s="21"/>
      <c r="F227" s="21">
        <f t="shared" si="29"/>
        <v>0</v>
      </c>
      <c r="G227" s="5"/>
      <c r="H227" s="5"/>
      <c r="I227" s="5"/>
      <c r="J227" s="5"/>
      <c r="K227" s="5"/>
      <c r="L227" s="5"/>
      <c r="M227" s="5"/>
    </row>
    <row r="228" spans="1:13" s="1" customFormat="1" ht="12" customHeight="1" thickBot="1" x14ac:dyDescent="0.35">
      <c r="A228" s="31">
        <v>167</v>
      </c>
      <c r="B228" s="8" t="s">
        <v>136</v>
      </c>
      <c r="C228" s="8" t="s">
        <v>4</v>
      </c>
      <c r="D228" s="21">
        <v>6</v>
      </c>
      <c r="E228" s="21"/>
      <c r="F228" s="21">
        <f t="shared" si="29"/>
        <v>0</v>
      </c>
      <c r="G228" s="5"/>
      <c r="H228" s="5"/>
      <c r="I228" s="5"/>
      <c r="J228" s="5"/>
      <c r="K228" s="5"/>
      <c r="L228" s="5"/>
      <c r="M228" s="5"/>
    </row>
    <row r="229" spans="1:13" s="1" customFormat="1" ht="12" customHeight="1" thickBot="1" x14ac:dyDescent="0.35">
      <c r="A229" s="31">
        <v>168</v>
      </c>
      <c r="B229" s="8" t="s">
        <v>138</v>
      </c>
      <c r="C229" s="8" t="s">
        <v>5</v>
      </c>
      <c r="D229" s="21">
        <v>66</v>
      </c>
      <c r="E229" s="21"/>
      <c r="F229" s="21">
        <f t="shared" si="29"/>
        <v>0</v>
      </c>
      <c r="G229" s="5"/>
      <c r="H229" s="5"/>
      <c r="I229" s="5"/>
      <c r="J229" s="5"/>
      <c r="K229" s="5"/>
      <c r="L229" s="5"/>
      <c r="M229" s="5"/>
    </row>
    <row r="230" spans="1:13" s="1" customFormat="1" ht="12" customHeight="1" thickBot="1" x14ac:dyDescent="0.35">
      <c r="A230" s="31">
        <v>169</v>
      </c>
      <c r="B230" s="8" t="s">
        <v>139</v>
      </c>
      <c r="C230" s="8" t="s">
        <v>5</v>
      </c>
      <c r="D230" s="21">
        <v>20</v>
      </c>
      <c r="E230" s="21"/>
      <c r="F230" s="21">
        <f t="shared" si="29"/>
        <v>0</v>
      </c>
      <c r="G230" s="5"/>
      <c r="H230" s="5"/>
      <c r="I230" s="5"/>
      <c r="J230" s="5"/>
      <c r="K230" s="5"/>
      <c r="L230" s="5"/>
      <c r="M230" s="5"/>
    </row>
    <row r="231" spans="1:13" s="1" customFormat="1" ht="12" customHeight="1" thickBot="1" x14ac:dyDescent="0.35">
      <c r="A231" s="15"/>
      <c r="B231" s="15" t="s">
        <v>140</v>
      </c>
      <c r="C231" s="15"/>
      <c r="D231" s="22"/>
      <c r="E231" s="22"/>
      <c r="F231" s="22"/>
      <c r="G231" s="5"/>
      <c r="H231" s="5"/>
      <c r="I231" s="5"/>
      <c r="J231" s="5"/>
      <c r="K231" s="5"/>
      <c r="L231" s="5"/>
      <c r="M231" s="5"/>
    </row>
    <row r="232" spans="1:13" s="1" customFormat="1" ht="12" customHeight="1" thickBot="1" x14ac:dyDescent="0.35">
      <c r="A232" s="8"/>
      <c r="B232" s="16" t="s">
        <v>176</v>
      </c>
      <c r="C232" s="8"/>
      <c r="D232" s="21"/>
      <c r="E232" s="21"/>
      <c r="F232" s="21"/>
      <c r="G232" s="5"/>
      <c r="H232" s="5"/>
      <c r="I232" s="5"/>
      <c r="J232" s="5"/>
      <c r="K232" s="5"/>
      <c r="L232" s="5"/>
      <c r="M232" s="5"/>
    </row>
    <row r="233" spans="1:13" s="1" customFormat="1" ht="12" customHeight="1" thickBot="1" x14ac:dyDescent="0.35">
      <c r="A233" s="31">
        <v>170</v>
      </c>
      <c r="B233" s="8" t="s">
        <v>8</v>
      </c>
      <c r="C233" s="8" t="s">
        <v>4</v>
      </c>
      <c r="D233" s="21">
        <v>200</v>
      </c>
      <c r="E233" s="21"/>
      <c r="F233" s="21">
        <f t="shared" ref="F233:F245" si="30">E233*D233</f>
        <v>0</v>
      </c>
      <c r="G233" s="5"/>
      <c r="H233" s="5"/>
      <c r="I233" s="5"/>
      <c r="J233" s="5"/>
      <c r="K233" s="5"/>
      <c r="L233" s="5"/>
      <c r="M233" s="5"/>
    </row>
    <row r="234" spans="1:13" s="1" customFormat="1" ht="12" customHeight="1" thickBot="1" x14ac:dyDescent="0.35">
      <c r="A234" s="31">
        <v>171</v>
      </c>
      <c r="B234" s="8" t="s">
        <v>9</v>
      </c>
      <c r="C234" s="8" t="s">
        <v>4</v>
      </c>
      <c r="D234" s="21">
        <v>200</v>
      </c>
      <c r="E234" s="21"/>
      <c r="F234" s="21">
        <f t="shared" si="30"/>
        <v>0</v>
      </c>
      <c r="G234" s="5"/>
      <c r="H234" s="5"/>
      <c r="I234" s="5"/>
      <c r="J234" s="5"/>
      <c r="K234" s="5"/>
      <c r="L234" s="5"/>
      <c r="M234" s="5"/>
    </row>
    <row r="235" spans="1:13" s="1" customFormat="1" ht="12" customHeight="1" thickBot="1" x14ac:dyDescent="0.35">
      <c r="A235" s="31">
        <v>172</v>
      </c>
      <c r="B235" s="8" t="s">
        <v>10</v>
      </c>
      <c r="C235" s="8" t="s">
        <v>4</v>
      </c>
      <c r="D235" s="21">
        <v>200</v>
      </c>
      <c r="E235" s="21"/>
      <c r="F235" s="21">
        <f t="shared" si="30"/>
        <v>0</v>
      </c>
      <c r="G235" s="5"/>
      <c r="H235" s="5"/>
      <c r="I235" s="5"/>
      <c r="J235" s="5"/>
      <c r="K235" s="5"/>
      <c r="L235" s="5"/>
      <c r="M235" s="5"/>
    </row>
    <row r="236" spans="1:13" s="1" customFormat="1" ht="12" customHeight="1" thickBot="1" x14ac:dyDescent="0.35">
      <c r="A236" s="31">
        <v>173</v>
      </c>
      <c r="B236" s="8" t="s">
        <v>11</v>
      </c>
      <c r="C236" s="8" t="s">
        <v>4</v>
      </c>
      <c r="D236" s="21">
        <v>100</v>
      </c>
      <c r="E236" s="21"/>
      <c r="F236" s="21">
        <f t="shared" si="30"/>
        <v>0</v>
      </c>
      <c r="G236" s="5"/>
      <c r="H236" s="5"/>
      <c r="I236" s="5"/>
      <c r="J236" s="5"/>
      <c r="K236" s="5"/>
      <c r="L236" s="5"/>
      <c r="M236" s="5"/>
    </row>
    <row r="237" spans="1:13" s="1" customFormat="1" ht="12" customHeight="1" thickBot="1" x14ac:dyDescent="0.35">
      <c r="A237" s="8"/>
      <c r="B237" s="16" t="s">
        <v>141</v>
      </c>
      <c r="C237" s="8"/>
      <c r="D237" s="21"/>
      <c r="E237" s="21"/>
      <c r="F237" s="21"/>
      <c r="G237" s="5"/>
      <c r="H237" s="5"/>
      <c r="I237" s="5"/>
      <c r="J237" s="5"/>
      <c r="K237" s="5"/>
      <c r="L237" s="5"/>
      <c r="M237" s="5"/>
    </row>
    <row r="238" spans="1:13" s="1" customFormat="1" ht="12" customHeight="1" thickBot="1" x14ac:dyDescent="0.35">
      <c r="A238" s="31">
        <v>174</v>
      </c>
      <c r="B238" s="8" t="s">
        <v>142</v>
      </c>
      <c r="C238" s="8" t="s">
        <v>5</v>
      </c>
      <c r="D238" s="21">
        <v>50</v>
      </c>
      <c r="E238" s="21"/>
      <c r="F238" s="21">
        <f t="shared" si="30"/>
        <v>0</v>
      </c>
      <c r="G238" s="5"/>
      <c r="H238" s="5"/>
      <c r="I238" s="5"/>
      <c r="J238" s="5"/>
      <c r="K238" s="5"/>
      <c r="L238" s="5"/>
      <c r="M238" s="5"/>
    </row>
    <row r="239" spans="1:13" s="1" customFormat="1" ht="12" customHeight="1" thickBot="1" x14ac:dyDescent="0.35">
      <c r="A239" s="31">
        <v>175</v>
      </c>
      <c r="B239" s="8" t="s">
        <v>143</v>
      </c>
      <c r="C239" s="8" t="s">
        <v>5</v>
      </c>
      <c r="D239" s="21">
        <v>50</v>
      </c>
      <c r="E239" s="21"/>
      <c r="F239" s="21">
        <f t="shared" si="30"/>
        <v>0</v>
      </c>
      <c r="G239" s="5"/>
      <c r="H239" s="5"/>
      <c r="I239" s="5"/>
      <c r="J239" s="5"/>
      <c r="K239" s="5"/>
      <c r="L239" s="5"/>
      <c r="M239" s="5"/>
    </row>
    <row r="240" spans="1:13" s="1" customFormat="1" ht="12" customHeight="1" thickBot="1" x14ac:dyDescent="0.35">
      <c r="A240" s="31">
        <v>176</v>
      </c>
      <c r="B240" s="8" t="s">
        <v>144</v>
      </c>
      <c r="C240" s="8" t="s">
        <v>5</v>
      </c>
      <c r="D240" s="21">
        <v>40</v>
      </c>
      <c r="E240" s="21"/>
      <c r="F240" s="21">
        <f t="shared" si="30"/>
        <v>0</v>
      </c>
      <c r="G240" s="5"/>
      <c r="H240" s="5"/>
      <c r="I240" s="5"/>
      <c r="J240" s="5"/>
      <c r="K240" s="5"/>
      <c r="L240" s="5"/>
      <c r="M240" s="5"/>
    </row>
    <row r="241" spans="1:13" s="1" customFormat="1" ht="12" customHeight="1" thickBot="1" x14ac:dyDescent="0.35">
      <c r="A241" s="31">
        <v>177</v>
      </c>
      <c r="B241" s="8" t="s">
        <v>132</v>
      </c>
      <c r="C241" s="8" t="s">
        <v>5</v>
      </c>
      <c r="D241" s="21">
        <v>14</v>
      </c>
      <c r="E241" s="21"/>
      <c r="F241" s="21">
        <f t="shared" si="30"/>
        <v>0</v>
      </c>
      <c r="G241" s="5"/>
      <c r="H241" s="5"/>
      <c r="I241" s="5"/>
      <c r="J241" s="5"/>
      <c r="K241" s="5"/>
      <c r="L241" s="5"/>
      <c r="M241" s="5"/>
    </row>
    <row r="242" spans="1:13" s="1" customFormat="1" ht="12" customHeight="1" thickBot="1" x14ac:dyDescent="0.35">
      <c r="A242" s="8"/>
      <c r="B242" s="16" t="s">
        <v>145</v>
      </c>
      <c r="C242" s="8"/>
      <c r="D242" s="21"/>
      <c r="E242" s="21"/>
      <c r="F242" s="21"/>
      <c r="G242" s="5"/>
      <c r="H242" s="5"/>
      <c r="I242" s="5"/>
      <c r="J242" s="5"/>
      <c r="K242" s="5"/>
      <c r="L242" s="5"/>
      <c r="M242" s="5"/>
    </row>
    <row r="243" spans="1:13" s="1" customFormat="1" ht="12" customHeight="1" thickBot="1" x14ac:dyDescent="0.35">
      <c r="A243" s="31">
        <v>178</v>
      </c>
      <c r="B243" s="8" t="s">
        <v>144</v>
      </c>
      <c r="C243" s="8" t="s">
        <v>5</v>
      </c>
      <c r="D243" s="21">
        <v>8</v>
      </c>
      <c r="E243" s="21"/>
      <c r="F243" s="21">
        <f t="shared" si="30"/>
        <v>0</v>
      </c>
      <c r="G243" s="5"/>
      <c r="H243" s="5"/>
      <c r="I243" s="5"/>
      <c r="J243" s="5"/>
      <c r="K243" s="5"/>
      <c r="L243" s="5"/>
      <c r="M243" s="5"/>
    </row>
    <row r="244" spans="1:13" s="1" customFormat="1" ht="12" customHeight="1" thickBot="1" x14ac:dyDescent="0.35">
      <c r="A244" s="31">
        <v>179</v>
      </c>
      <c r="B244" s="8" t="s">
        <v>132</v>
      </c>
      <c r="C244" s="8" t="s">
        <v>5</v>
      </c>
      <c r="D244" s="21">
        <v>4</v>
      </c>
      <c r="E244" s="21"/>
      <c r="F244" s="21">
        <f t="shared" si="30"/>
        <v>0</v>
      </c>
      <c r="G244" s="5"/>
      <c r="H244" s="5"/>
      <c r="I244" s="5"/>
      <c r="J244" s="5"/>
      <c r="K244" s="5"/>
      <c r="L244" s="5"/>
      <c r="M244" s="5"/>
    </row>
    <row r="245" spans="1:13" s="1" customFormat="1" ht="12" customHeight="1" thickBot="1" x14ac:dyDescent="0.35">
      <c r="A245" s="31">
        <v>180</v>
      </c>
      <c r="B245" s="8" t="s">
        <v>131</v>
      </c>
      <c r="C245" s="8" t="s">
        <v>5</v>
      </c>
      <c r="D245" s="21">
        <v>3</v>
      </c>
      <c r="E245" s="21"/>
      <c r="F245" s="21">
        <f t="shared" si="30"/>
        <v>0</v>
      </c>
      <c r="G245" s="5"/>
      <c r="H245" s="5"/>
      <c r="I245" s="5"/>
      <c r="J245" s="5"/>
      <c r="K245" s="5"/>
      <c r="L245" s="5"/>
      <c r="M245" s="5"/>
    </row>
    <row r="246" spans="1:13" s="1" customFormat="1" ht="12" customHeight="1" thickBot="1" x14ac:dyDescent="0.35">
      <c r="A246" s="15"/>
      <c r="B246" s="15" t="s">
        <v>146</v>
      </c>
      <c r="C246" s="15"/>
      <c r="D246" s="22"/>
      <c r="E246" s="22"/>
      <c r="F246" s="22"/>
      <c r="G246" s="5"/>
      <c r="H246" s="5"/>
      <c r="I246" s="5"/>
      <c r="J246" s="5"/>
      <c r="K246" s="5"/>
      <c r="L246" s="5"/>
      <c r="M246" s="5"/>
    </row>
    <row r="247" spans="1:13" s="1" customFormat="1" ht="12" customHeight="1" thickBot="1" x14ac:dyDescent="0.35">
      <c r="A247" s="31">
        <v>181</v>
      </c>
      <c r="B247" s="8" t="s">
        <v>162</v>
      </c>
      <c r="C247" s="8" t="s">
        <v>5</v>
      </c>
      <c r="D247" s="21">
        <v>50</v>
      </c>
      <c r="E247" s="21"/>
      <c r="F247" s="21">
        <f t="shared" ref="F247:F258" si="31">E247*D247</f>
        <v>0</v>
      </c>
      <c r="G247" s="5"/>
      <c r="H247" s="5"/>
      <c r="I247" s="5"/>
      <c r="J247" s="5"/>
      <c r="K247" s="5"/>
      <c r="L247" s="5"/>
      <c r="M247" s="5"/>
    </row>
    <row r="248" spans="1:13" s="1" customFormat="1" ht="12" customHeight="1" thickBot="1" x14ac:dyDescent="0.35">
      <c r="A248" s="31">
        <v>182</v>
      </c>
      <c r="B248" s="9" t="s">
        <v>323</v>
      </c>
      <c r="C248" s="9" t="s">
        <v>5</v>
      </c>
      <c r="D248" s="21">
        <v>2</v>
      </c>
      <c r="E248" s="23"/>
      <c r="F248" s="21">
        <f t="shared" si="31"/>
        <v>0</v>
      </c>
      <c r="G248" s="5"/>
      <c r="H248" s="5"/>
      <c r="I248" s="5"/>
      <c r="J248" s="5"/>
      <c r="K248" s="5"/>
      <c r="L248" s="5"/>
      <c r="M248" s="5"/>
    </row>
    <row r="249" spans="1:13" s="1" customFormat="1" ht="12" customHeight="1" thickBot="1" x14ac:dyDescent="0.35">
      <c r="A249" s="31">
        <v>183</v>
      </c>
      <c r="B249" s="9" t="s">
        <v>324</v>
      </c>
      <c r="C249" s="9" t="s">
        <v>5</v>
      </c>
      <c r="D249" s="21">
        <v>70</v>
      </c>
      <c r="E249" s="23"/>
      <c r="F249" s="21">
        <f t="shared" si="31"/>
        <v>0</v>
      </c>
      <c r="G249" s="5"/>
      <c r="H249" s="5"/>
      <c r="I249" s="5"/>
      <c r="J249" s="5"/>
      <c r="K249" s="5"/>
      <c r="L249" s="5"/>
      <c r="M249" s="5"/>
    </row>
    <row r="250" spans="1:13" s="1" customFormat="1" ht="12" customHeight="1" thickBot="1" x14ac:dyDescent="0.35">
      <c r="A250" s="31">
        <v>184</v>
      </c>
      <c r="B250" s="9" t="s">
        <v>325</v>
      </c>
      <c r="C250" s="9" t="s">
        <v>5</v>
      </c>
      <c r="D250" s="21">
        <v>6</v>
      </c>
      <c r="E250" s="23"/>
      <c r="F250" s="21">
        <f t="shared" si="31"/>
        <v>0</v>
      </c>
      <c r="G250" s="5"/>
      <c r="H250" s="5"/>
      <c r="I250" s="5"/>
      <c r="J250" s="5"/>
      <c r="K250" s="5"/>
      <c r="L250" s="5"/>
      <c r="M250" s="5"/>
    </row>
    <row r="251" spans="1:13" s="1" customFormat="1" ht="12" customHeight="1" thickBot="1" x14ac:dyDescent="0.35">
      <c r="A251" s="31">
        <v>185</v>
      </c>
      <c r="B251" s="8" t="s">
        <v>326</v>
      </c>
      <c r="C251" s="8" t="s">
        <v>5</v>
      </c>
      <c r="D251" s="21">
        <v>50</v>
      </c>
      <c r="E251" s="21"/>
      <c r="F251" s="21">
        <f t="shared" si="31"/>
        <v>0</v>
      </c>
      <c r="G251" s="5"/>
      <c r="H251" s="5"/>
      <c r="I251" s="5"/>
      <c r="J251" s="5"/>
      <c r="K251" s="5"/>
      <c r="L251" s="5"/>
      <c r="M251" s="5"/>
    </row>
    <row r="252" spans="1:13" s="1" customFormat="1" ht="12" customHeight="1" thickBot="1" x14ac:dyDescent="0.35">
      <c r="A252" s="31">
        <v>186</v>
      </c>
      <c r="B252" s="8" t="s">
        <v>327</v>
      </c>
      <c r="C252" s="8" t="s">
        <v>5</v>
      </c>
      <c r="D252" s="21">
        <v>6</v>
      </c>
      <c r="E252" s="21"/>
      <c r="F252" s="21">
        <f t="shared" si="31"/>
        <v>0</v>
      </c>
      <c r="G252" s="5"/>
      <c r="H252" s="5"/>
      <c r="I252" s="5"/>
      <c r="J252" s="5"/>
      <c r="K252" s="5"/>
      <c r="L252" s="5"/>
      <c r="M252" s="5"/>
    </row>
    <row r="253" spans="1:13" s="1" customFormat="1" ht="12" customHeight="1" thickBot="1" x14ac:dyDescent="0.35">
      <c r="A253" s="31">
        <v>187</v>
      </c>
      <c r="B253" s="8" t="s">
        <v>163</v>
      </c>
      <c r="C253" s="8" t="s">
        <v>5</v>
      </c>
      <c r="D253" s="21">
        <v>7</v>
      </c>
      <c r="E253" s="21"/>
      <c r="F253" s="21">
        <f t="shared" si="31"/>
        <v>0</v>
      </c>
      <c r="G253" s="5"/>
      <c r="H253" s="5"/>
      <c r="I253" s="5"/>
      <c r="J253" s="5"/>
      <c r="K253" s="5"/>
      <c r="L253" s="5"/>
      <c r="M253" s="5"/>
    </row>
    <row r="254" spans="1:13" s="1" customFormat="1" ht="12" customHeight="1" thickBot="1" x14ac:dyDescent="0.35">
      <c r="A254" s="31">
        <v>188</v>
      </c>
      <c r="B254" s="8" t="s">
        <v>164</v>
      </c>
      <c r="C254" s="8" t="s">
        <v>5</v>
      </c>
      <c r="D254" s="21">
        <v>7</v>
      </c>
      <c r="E254" s="21"/>
      <c r="F254" s="21">
        <f t="shared" si="31"/>
        <v>0</v>
      </c>
      <c r="G254" s="5"/>
      <c r="H254" s="5"/>
      <c r="I254" s="5"/>
      <c r="J254" s="5"/>
      <c r="K254" s="5"/>
      <c r="L254" s="5"/>
      <c r="M254" s="5"/>
    </row>
    <row r="255" spans="1:13" s="1" customFormat="1" ht="12" customHeight="1" thickBot="1" x14ac:dyDescent="0.35">
      <c r="A255" s="31">
        <v>189</v>
      </c>
      <c r="B255" s="8" t="s">
        <v>328</v>
      </c>
      <c r="C255" s="8" t="s">
        <v>5</v>
      </c>
      <c r="D255" s="21">
        <v>1</v>
      </c>
      <c r="E255" s="21"/>
      <c r="F255" s="21">
        <f t="shared" si="31"/>
        <v>0</v>
      </c>
      <c r="G255" s="5"/>
      <c r="H255" s="5"/>
      <c r="I255" s="5"/>
      <c r="J255" s="5"/>
      <c r="K255" s="5"/>
      <c r="L255" s="5"/>
      <c r="M255" s="5"/>
    </row>
    <row r="256" spans="1:13" s="1" customFormat="1" ht="12" customHeight="1" thickBot="1" x14ac:dyDescent="0.35">
      <c r="A256" s="31">
        <v>190</v>
      </c>
      <c r="B256" s="8" t="s">
        <v>147</v>
      </c>
      <c r="C256" s="8" t="s">
        <v>5</v>
      </c>
      <c r="D256" s="21">
        <v>6</v>
      </c>
      <c r="E256" s="21"/>
      <c r="F256" s="21">
        <f t="shared" si="31"/>
        <v>0</v>
      </c>
      <c r="G256" s="5"/>
      <c r="H256" s="5"/>
      <c r="I256" s="5"/>
      <c r="J256" s="5"/>
      <c r="K256" s="5"/>
      <c r="L256" s="5"/>
      <c r="M256" s="5"/>
    </row>
    <row r="257" spans="1:13" s="1" customFormat="1" ht="12" customHeight="1" thickBot="1" x14ac:dyDescent="0.35">
      <c r="A257" s="31">
        <v>191</v>
      </c>
      <c r="B257" s="8" t="s">
        <v>178</v>
      </c>
      <c r="C257" s="8" t="s">
        <v>5</v>
      </c>
      <c r="D257" s="21">
        <v>2</v>
      </c>
      <c r="E257" s="21"/>
      <c r="F257" s="21">
        <f t="shared" si="31"/>
        <v>0</v>
      </c>
      <c r="G257" s="5"/>
      <c r="H257" s="5"/>
      <c r="I257" s="5"/>
      <c r="J257" s="5"/>
      <c r="K257" s="5"/>
      <c r="L257" s="5"/>
      <c r="M257" s="5"/>
    </row>
    <row r="258" spans="1:13" s="1" customFormat="1" ht="12" customHeight="1" thickBot="1" x14ac:dyDescent="0.35">
      <c r="A258" s="31">
        <v>192</v>
      </c>
      <c r="B258" s="8" t="s">
        <v>177</v>
      </c>
      <c r="C258" s="8" t="s">
        <v>5</v>
      </c>
      <c r="D258" s="21">
        <v>2</v>
      </c>
      <c r="E258" s="21"/>
      <c r="F258" s="21">
        <f t="shared" si="31"/>
        <v>0</v>
      </c>
      <c r="G258" s="5"/>
      <c r="H258" s="5"/>
      <c r="I258" s="5"/>
      <c r="J258" s="5"/>
      <c r="K258" s="5"/>
      <c r="L258" s="5"/>
      <c r="M258" s="5"/>
    </row>
    <row r="259" spans="1:13" s="1" customFormat="1" ht="12" customHeight="1" thickBot="1" x14ac:dyDescent="0.35">
      <c r="A259" s="15"/>
      <c r="B259" s="15" t="s">
        <v>148</v>
      </c>
      <c r="C259" s="15"/>
      <c r="D259" s="22"/>
      <c r="E259" s="22"/>
      <c r="F259" s="22"/>
      <c r="G259" s="5"/>
      <c r="H259" s="5"/>
      <c r="I259" s="5"/>
      <c r="J259" s="5"/>
      <c r="K259" s="5"/>
      <c r="L259" s="5"/>
      <c r="M259" s="5"/>
    </row>
    <row r="260" spans="1:13" s="1" customFormat="1" ht="12" customHeight="1" thickBot="1" x14ac:dyDescent="0.35">
      <c r="A260" s="31">
        <v>193</v>
      </c>
      <c r="B260" s="8" t="s">
        <v>149</v>
      </c>
      <c r="C260" s="8" t="s">
        <v>5</v>
      </c>
      <c r="D260" s="21">
        <v>4</v>
      </c>
      <c r="E260" s="21"/>
      <c r="F260" s="21">
        <f t="shared" ref="F260:F270" si="32">E260*D260</f>
        <v>0</v>
      </c>
      <c r="G260" s="5"/>
      <c r="H260" s="5"/>
      <c r="I260" s="5"/>
      <c r="J260" s="5"/>
      <c r="K260" s="5"/>
      <c r="L260" s="5"/>
      <c r="M260" s="5"/>
    </row>
    <row r="261" spans="1:13" s="1" customFormat="1" ht="12" customHeight="1" thickBot="1" x14ac:dyDescent="0.35">
      <c r="A261" s="31">
        <v>194</v>
      </c>
      <c r="B261" s="8" t="s">
        <v>346</v>
      </c>
      <c r="C261" s="8" t="s">
        <v>4</v>
      </c>
      <c r="D261" s="21">
        <v>10</v>
      </c>
      <c r="E261" s="21"/>
      <c r="F261" s="21">
        <f t="shared" si="32"/>
        <v>0</v>
      </c>
      <c r="G261" s="5"/>
      <c r="H261" s="5"/>
      <c r="I261" s="5"/>
      <c r="J261" s="5"/>
      <c r="K261" s="5"/>
      <c r="L261" s="5"/>
      <c r="M261" s="5"/>
    </row>
    <row r="262" spans="1:13" s="1" customFormat="1" ht="12" customHeight="1" thickBot="1" x14ac:dyDescent="0.35">
      <c r="A262" s="31">
        <v>195</v>
      </c>
      <c r="B262" s="8" t="s">
        <v>347</v>
      </c>
      <c r="C262" s="8" t="s">
        <v>4</v>
      </c>
      <c r="D262" s="21">
        <v>60</v>
      </c>
      <c r="E262" s="21"/>
      <c r="F262" s="21">
        <f t="shared" si="32"/>
        <v>0</v>
      </c>
      <c r="G262" s="5"/>
      <c r="H262" s="5"/>
      <c r="I262" s="5"/>
      <c r="J262" s="5"/>
      <c r="K262" s="5"/>
      <c r="L262" s="5"/>
      <c r="M262" s="5"/>
    </row>
    <row r="263" spans="1:13" s="1" customFormat="1" ht="12" customHeight="1" thickBot="1" x14ac:dyDescent="0.35">
      <c r="A263" s="31">
        <v>196</v>
      </c>
      <c r="B263" s="8" t="s">
        <v>150</v>
      </c>
      <c r="C263" s="8" t="s">
        <v>4</v>
      </c>
      <c r="D263" s="21">
        <v>50</v>
      </c>
      <c r="E263" s="21"/>
      <c r="F263" s="21">
        <f t="shared" si="32"/>
        <v>0</v>
      </c>
      <c r="G263" s="5"/>
      <c r="H263" s="5"/>
      <c r="I263" s="5"/>
      <c r="J263" s="5"/>
      <c r="K263" s="5"/>
      <c r="L263" s="5"/>
      <c r="M263" s="5"/>
    </row>
    <row r="264" spans="1:13" s="1" customFormat="1" ht="12" customHeight="1" thickBot="1" x14ac:dyDescent="0.35">
      <c r="A264" s="31">
        <v>197</v>
      </c>
      <c r="B264" s="8" t="s">
        <v>160</v>
      </c>
      <c r="C264" s="8" t="s">
        <v>5</v>
      </c>
      <c r="D264" s="21">
        <v>4</v>
      </c>
      <c r="E264" s="21"/>
      <c r="F264" s="21">
        <f t="shared" si="32"/>
        <v>0</v>
      </c>
      <c r="G264" s="5"/>
      <c r="H264" s="5"/>
      <c r="I264" s="5"/>
      <c r="J264" s="5"/>
      <c r="K264" s="5"/>
      <c r="L264" s="5"/>
      <c r="M264" s="5"/>
    </row>
    <row r="265" spans="1:13" s="1" customFormat="1" ht="12" customHeight="1" thickBot="1" x14ac:dyDescent="0.35">
      <c r="A265" s="31">
        <v>198</v>
      </c>
      <c r="B265" s="8" t="s">
        <v>161</v>
      </c>
      <c r="C265" s="8" t="s">
        <v>5</v>
      </c>
      <c r="D265" s="21">
        <v>19</v>
      </c>
      <c r="E265" s="21"/>
      <c r="F265" s="21">
        <f t="shared" si="32"/>
        <v>0</v>
      </c>
      <c r="G265" s="5"/>
      <c r="H265" s="5"/>
      <c r="I265" s="5"/>
      <c r="J265" s="5"/>
      <c r="K265" s="5"/>
      <c r="L265" s="5"/>
      <c r="M265" s="5"/>
    </row>
    <row r="266" spans="1:13" s="1" customFormat="1" ht="12" customHeight="1" thickBot="1" x14ac:dyDescent="0.35">
      <c r="A266" s="31">
        <v>199</v>
      </c>
      <c r="B266" s="8" t="s">
        <v>12</v>
      </c>
      <c r="C266" s="8" t="s">
        <v>5</v>
      </c>
      <c r="D266" s="21">
        <v>2</v>
      </c>
      <c r="E266" s="21"/>
      <c r="F266" s="21">
        <f t="shared" si="32"/>
        <v>0</v>
      </c>
      <c r="G266" s="5"/>
      <c r="H266" s="5"/>
      <c r="I266" s="5"/>
      <c r="J266" s="5"/>
      <c r="K266" s="5"/>
      <c r="L266" s="5"/>
      <c r="M266" s="5"/>
    </row>
    <row r="267" spans="1:13" s="1" customFormat="1" ht="12" customHeight="1" thickBot="1" x14ac:dyDescent="0.35">
      <c r="A267" s="31">
        <v>200</v>
      </c>
      <c r="B267" s="8" t="s">
        <v>13</v>
      </c>
      <c r="C267" s="8" t="s">
        <v>5</v>
      </c>
      <c r="D267" s="21">
        <v>8</v>
      </c>
      <c r="E267" s="21"/>
      <c r="F267" s="21">
        <f t="shared" si="32"/>
        <v>0</v>
      </c>
      <c r="G267" s="5"/>
      <c r="H267" s="5"/>
      <c r="I267" s="5"/>
      <c r="J267" s="5"/>
      <c r="K267" s="5"/>
      <c r="L267" s="5"/>
      <c r="M267" s="5"/>
    </row>
    <row r="268" spans="1:13" s="1" customFormat="1" ht="12" customHeight="1" thickBot="1" x14ac:dyDescent="0.35">
      <c r="A268" s="31">
        <v>201</v>
      </c>
      <c r="B268" s="8" t="s">
        <v>151</v>
      </c>
      <c r="C268" s="8" t="s">
        <v>5</v>
      </c>
      <c r="D268" s="21">
        <v>8</v>
      </c>
      <c r="E268" s="21"/>
      <c r="F268" s="21">
        <f t="shared" si="32"/>
        <v>0</v>
      </c>
      <c r="G268" s="5"/>
      <c r="H268" s="5"/>
      <c r="I268" s="5"/>
      <c r="J268" s="5"/>
      <c r="K268" s="5"/>
      <c r="L268" s="5"/>
      <c r="M268" s="5"/>
    </row>
    <row r="269" spans="1:13" s="1" customFormat="1" ht="12" customHeight="1" thickBot="1" x14ac:dyDescent="0.35">
      <c r="A269" s="31">
        <v>202</v>
      </c>
      <c r="B269" s="8" t="s">
        <v>152</v>
      </c>
      <c r="C269" s="8" t="s">
        <v>5</v>
      </c>
      <c r="D269" s="21">
        <v>70</v>
      </c>
      <c r="E269" s="21"/>
      <c r="F269" s="21">
        <f t="shared" si="32"/>
        <v>0</v>
      </c>
      <c r="G269" s="5"/>
      <c r="H269" s="5"/>
      <c r="I269" s="5"/>
      <c r="J269" s="5"/>
      <c r="K269" s="5"/>
      <c r="L269" s="5"/>
      <c r="M269" s="5"/>
    </row>
    <row r="270" spans="1:13" s="1" customFormat="1" ht="12" customHeight="1" thickBot="1" x14ac:dyDescent="0.35">
      <c r="A270" s="31">
        <v>203</v>
      </c>
      <c r="B270" s="8" t="s">
        <v>153</v>
      </c>
      <c r="C270" s="8" t="s">
        <v>5</v>
      </c>
      <c r="D270" s="21">
        <v>2</v>
      </c>
      <c r="E270" s="21"/>
      <c r="F270" s="21">
        <f t="shared" si="32"/>
        <v>0</v>
      </c>
      <c r="G270" s="5"/>
      <c r="H270" s="5"/>
      <c r="I270" s="5"/>
      <c r="J270" s="5"/>
      <c r="K270" s="5"/>
      <c r="L270" s="5"/>
      <c r="M270" s="5"/>
    </row>
    <row r="271" spans="1:13" s="1" customFormat="1" ht="12" customHeight="1" thickBot="1" x14ac:dyDescent="0.35">
      <c r="A271" s="13" t="s">
        <v>364</v>
      </c>
      <c r="B271" s="13" t="s">
        <v>204</v>
      </c>
      <c r="C271" s="13"/>
      <c r="D271" s="18"/>
      <c r="E271" s="18"/>
      <c r="F271" s="18"/>
      <c r="G271" s="5"/>
      <c r="H271" s="5"/>
      <c r="I271" s="5"/>
      <c r="J271" s="5"/>
      <c r="K271" s="5"/>
      <c r="L271" s="5"/>
      <c r="M271" s="5"/>
    </row>
    <row r="272" spans="1:13" s="1" customFormat="1" ht="12" customHeight="1" thickBot="1" x14ac:dyDescent="0.35">
      <c r="A272" s="17"/>
      <c r="B272" s="15" t="s">
        <v>236</v>
      </c>
      <c r="C272" s="17"/>
      <c r="D272" s="24"/>
      <c r="E272" s="24"/>
      <c r="F272" s="24"/>
      <c r="G272" s="5"/>
      <c r="H272" s="5"/>
      <c r="I272" s="5"/>
      <c r="J272" s="5"/>
      <c r="K272" s="5"/>
      <c r="L272" s="5"/>
      <c r="M272" s="5"/>
    </row>
    <row r="273" spans="1:13" s="1" customFormat="1" ht="12" customHeight="1" thickBot="1" x14ac:dyDescent="0.35">
      <c r="A273" s="8"/>
      <c r="B273" s="16" t="s">
        <v>345</v>
      </c>
      <c r="C273" s="8"/>
      <c r="D273" s="21"/>
      <c r="E273" s="21"/>
      <c r="F273" s="21"/>
      <c r="G273" s="5"/>
      <c r="H273" s="5"/>
      <c r="I273" s="5"/>
      <c r="J273" s="5"/>
      <c r="K273" s="5"/>
      <c r="L273" s="5"/>
      <c r="M273" s="5"/>
    </row>
    <row r="274" spans="1:13" s="1" customFormat="1" ht="12" customHeight="1" thickBot="1" x14ac:dyDescent="0.35">
      <c r="A274" s="31">
        <v>204</v>
      </c>
      <c r="B274" s="8" t="s">
        <v>332</v>
      </c>
      <c r="C274" s="8" t="s">
        <v>5</v>
      </c>
      <c r="D274" s="21">
        <v>3</v>
      </c>
      <c r="E274" s="21"/>
      <c r="F274" s="21">
        <f t="shared" ref="F274:F292" si="33">E274*D274</f>
        <v>0</v>
      </c>
      <c r="G274" s="5"/>
      <c r="H274" s="5"/>
      <c r="I274" s="5"/>
      <c r="J274" s="5"/>
      <c r="K274" s="5"/>
      <c r="L274" s="5"/>
      <c r="M274" s="5"/>
    </row>
    <row r="275" spans="1:13" s="1" customFormat="1" ht="12" customHeight="1" thickBot="1" x14ac:dyDescent="0.35">
      <c r="A275" s="8"/>
      <c r="B275" s="16" t="s">
        <v>333</v>
      </c>
      <c r="C275" s="8"/>
      <c r="D275" s="21"/>
      <c r="E275" s="21"/>
      <c r="F275" s="21"/>
      <c r="G275" s="5"/>
      <c r="H275" s="5"/>
      <c r="I275" s="5"/>
      <c r="J275" s="5"/>
      <c r="K275" s="5"/>
      <c r="L275" s="5"/>
      <c r="M275" s="5"/>
    </row>
    <row r="276" spans="1:13" s="1" customFormat="1" ht="12" customHeight="1" thickBot="1" x14ac:dyDescent="0.35">
      <c r="A276" s="31">
        <v>205</v>
      </c>
      <c r="B276" s="8" t="s">
        <v>312</v>
      </c>
      <c r="C276" s="8" t="s">
        <v>5</v>
      </c>
      <c r="D276" s="21">
        <v>2</v>
      </c>
      <c r="E276" s="21"/>
      <c r="F276" s="21">
        <f t="shared" si="33"/>
        <v>0</v>
      </c>
      <c r="G276" s="5"/>
      <c r="H276" s="5"/>
      <c r="I276" s="5"/>
      <c r="J276" s="5"/>
      <c r="K276" s="5"/>
      <c r="L276" s="5"/>
      <c r="M276" s="5"/>
    </row>
    <row r="277" spans="1:13" s="1" customFormat="1" ht="12" customHeight="1" thickBot="1" x14ac:dyDescent="0.35">
      <c r="A277" s="31">
        <v>206</v>
      </c>
      <c r="B277" s="8" t="s">
        <v>313</v>
      </c>
      <c r="C277" s="8" t="s">
        <v>5</v>
      </c>
      <c r="D277" s="21">
        <v>5</v>
      </c>
      <c r="E277" s="21"/>
      <c r="F277" s="21">
        <f t="shared" si="33"/>
        <v>0</v>
      </c>
      <c r="G277" s="5"/>
      <c r="H277" s="5"/>
      <c r="I277" s="5"/>
      <c r="J277" s="5"/>
      <c r="K277" s="5"/>
      <c r="L277" s="5"/>
      <c r="M277" s="5"/>
    </row>
    <row r="278" spans="1:13" s="1" customFormat="1" ht="12" customHeight="1" thickBot="1" x14ac:dyDescent="0.35">
      <c r="A278" s="31">
        <v>207</v>
      </c>
      <c r="B278" s="8" t="s">
        <v>351</v>
      </c>
      <c r="C278" s="8" t="s">
        <v>5</v>
      </c>
      <c r="D278" s="21">
        <v>4</v>
      </c>
      <c r="E278" s="21"/>
      <c r="F278" s="21">
        <f t="shared" si="33"/>
        <v>0</v>
      </c>
      <c r="G278" s="5"/>
      <c r="H278" s="5"/>
      <c r="I278" s="5"/>
      <c r="J278" s="5"/>
      <c r="K278" s="5"/>
      <c r="L278" s="5"/>
      <c r="M278" s="5"/>
    </row>
    <row r="279" spans="1:13" s="1" customFormat="1" ht="12" customHeight="1" thickBot="1" x14ac:dyDescent="0.35">
      <c r="A279" s="31">
        <v>208</v>
      </c>
      <c r="B279" s="8" t="s">
        <v>314</v>
      </c>
      <c r="C279" s="8" t="s">
        <v>5</v>
      </c>
      <c r="D279" s="21">
        <v>10</v>
      </c>
      <c r="E279" s="21"/>
      <c r="F279" s="21">
        <f t="shared" si="33"/>
        <v>0</v>
      </c>
      <c r="G279" s="5"/>
      <c r="H279" s="5"/>
      <c r="I279" s="5"/>
      <c r="J279" s="5"/>
      <c r="K279" s="5"/>
      <c r="L279" s="5"/>
      <c r="M279" s="5"/>
    </row>
    <row r="280" spans="1:13" s="1" customFormat="1" ht="12" customHeight="1" thickBot="1" x14ac:dyDescent="0.35">
      <c r="A280" s="31">
        <v>209</v>
      </c>
      <c r="B280" s="8" t="s">
        <v>352</v>
      </c>
      <c r="C280" s="8" t="s">
        <v>5</v>
      </c>
      <c r="D280" s="21">
        <v>15</v>
      </c>
      <c r="E280" s="21"/>
      <c r="F280" s="21">
        <f t="shared" si="33"/>
        <v>0</v>
      </c>
      <c r="G280" s="5"/>
      <c r="H280" s="5"/>
      <c r="I280" s="5"/>
      <c r="J280" s="5"/>
      <c r="K280" s="5"/>
      <c r="L280" s="5"/>
      <c r="M280" s="5"/>
    </row>
    <row r="281" spans="1:13" s="1" customFormat="1" ht="12" customHeight="1" thickBot="1" x14ac:dyDescent="0.35">
      <c r="A281" s="31">
        <v>210</v>
      </c>
      <c r="B281" s="8" t="s">
        <v>350</v>
      </c>
      <c r="C281" s="8" t="s">
        <v>217</v>
      </c>
      <c r="D281" s="21">
        <v>1</v>
      </c>
      <c r="E281" s="21"/>
      <c r="F281" s="21">
        <f t="shared" si="33"/>
        <v>0</v>
      </c>
      <c r="G281" s="5"/>
      <c r="H281" s="5"/>
      <c r="I281" s="5"/>
      <c r="J281" s="5"/>
      <c r="K281" s="5"/>
      <c r="L281" s="5"/>
      <c r="M281" s="5"/>
    </row>
    <row r="282" spans="1:13" s="1" customFormat="1" ht="12" customHeight="1" thickBot="1" x14ac:dyDescent="0.35">
      <c r="A282" s="31">
        <v>211</v>
      </c>
      <c r="B282" s="8" t="s">
        <v>334</v>
      </c>
      <c r="C282" s="8" t="s">
        <v>4</v>
      </c>
      <c r="D282" s="21">
        <v>250</v>
      </c>
      <c r="E282" s="21"/>
      <c r="F282" s="21">
        <f t="shared" si="33"/>
        <v>0</v>
      </c>
      <c r="G282" s="5"/>
      <c r="H282" s="5"/>
      <c r="I282" s="5"/>
      <c r="J282" s="5"/>
      <c r="K282" s="5"/>
      <c r="L282" s="5"/>
      <c r="M282" s="5"/>
    </row>
    <row r="283" spans="1:13" s="1" customFormat="1" ht="12" customHeight="1" thickBot="1" x14ac:dyDescent="0.35">
      <c r="A283" s="31">
        <v>212</v>
      </c>
      <c r="B283" s="8" t="s">
        <v>238</v>
      </c>
      <c r="C283" s="8" t="s">
        <v>5</v>
      </c>
      <c r="D283" s="21">
        <v>15</v>
      </c>
      <c r="E283" s="21"/>
      <c r="F283" s="21">
        <f t="shared" si="33"/>
        <v>0</v>
      </c>
      <c r="G283" s="5"/>
      <c r="H283" s="5"/>
      <c r="I283" s="5"/>
      <c r="J283" s="5"/>
      <c r="K283" s="5"/>
      <c r="L283" s="5"/>
      <c r="M283" s="5"/>
    </row>
    <row r="284" spans="1:13" s="1" customFormat="1" ht="12" customHeight="1" thickBot="1" x14ac:dyDescent="0.35">
      <c r="A284" s="31">
        <v>213</v>
      </c>
      <c r="B284" s="8" t="s">
        <v>239</v>
      </c>
      <c r="C284" s="8" t="s">
        <v>217</v>
      </c>
      <c r="D284" s="21">
        <v>1</v>
      </c>
      <c r="E284" s="21"/>
      <c r="F284" s="21">
        <f t="shared" si="33"/>
        <v>0</v>
      </c>
      <c r="G284" s="5"/>
      <c r="H284" s="5"/>
      <c r="I284" s="5"/>
      <c r="J284" s="5"/>
      <c r="K284" s="5"/>
      <c r="L284" s="5"/>
      <c r="M284" s="5"/>
    </row>
    <row r="285" spans="1:13" s="1" customFormat="1" ht="12" customHeight="1" thickBot="1" x14ac:dyDescent="0.35">
      <c r="A285" s="31">
        <v>214</v>
      </c>
      <c r="B285" s="8" t="s">
        <v>335</v>
      </c>
      <c r="C285" s="8" t="s">
        <v>5</v>
      </c>
      <c r="D285" s="21">
        <v>40</v>
      </c>
      <c r="E285" s="21"/>
      <c r="F285" s="21">
        <f t="shared" si="33"/>
        <v>0</v>
      </c>
      <c r="G285" s="5"/>
      <c r="H285" s="5"/>
      <c r="I285" s="5"/>
      <c r="J285" s="5"/>
      <c r="K285" s="5"/>
      <c r="L285" s="5"/>
      <c r="M285" s="5"/>
    </row>
    <row r="286" spans="1:13" s="1" customFormat="1" ht="12" customHeight="1" thickBot="1" x14ac:dyDescent="0.35">
      <c r="A286" s="31">
        <v>215</v>
      </c>
      <c r="B286" s="8" t="s">
        <v>336</v>
      </c>
      <c r="C286" s="8" t="s">
        <v>5</v>
      </c>
      <c r="D286" s="21">
        <v>80</v>
      </c>
      <c r="E286" s="21"/>
      <c r="F286" s="21">
        <f t="shared" si="33"/>
        <v>0</v>
      </c>
      <c r="G286" s="5"/>
      <c r="H286" s="5"/>
      <c r="I286" s="5"/>
      <c r="J286" s="5"/>
      <c r="K286" s="5"/>
      <c r="L286" s="5"/>
      <c r="M286" s="5"/>
    </row>
    <row r="287" spans="1:13" s="1" customFormat="1" ht="12" customHeight="1" thickBot="1" x14ac:dyDescent="0.35">
      <c r="A287" s="31">
        <v>216</v>
      </c>
      <c r="B287" s="8" t="s">
        <v>337</v>
      </c>
      <c r="C287" s="8" t="s">
        <v>5</v>
      </c>
      <c r="D287" s="21">
        <v>80</v>
      </c>
      <c r="E287" s="21"/>
      <c r="F287" s="21">
        <f t="shared" si="33"/>
        <v>0</v>
      </c>
      <c r="G287" s="5"/>
      <c r="H287" s="5"/>
      <c r="I287" s="5"/>
      <c r="J287" s="5"/>
      <c r="K287" s="5"/>
      <c r="L287" s="5"/>
      <c r="M287" s="5"/>
    </row>
    <row r="288" spans="1:13" s="1" customFormat="1" ht="12" customHeight="1" thickBot="1" x14ac:dyDescent="0.35">
      <c r="A288" s="31">
        <v>217</v>
      </c>
      <c r="B288" s="8" t="s">
        <v>338</v>
      </c>
      <c r="C288" s="8" t="s">
        <v>5</v>
      </c>
      <c r="D288" s="21">
        <v>80</v>
      </c>
      <c r="E288" s="21"/>
      <c r="F288" s="21">
        <f t="shared" si="33"/>
        <v>0</v>
      </c>
      <c r="G288" s="5"/>
      <c r="H288" s="5"/>
      <c r="I288" s="5"/>
      <c r="J288" s="5"/>
      <c r="K288" s="5"/>
      <c r="L288" s="5"/>
      <c r="M288" s="5"/>
    </row>
    <row r="289" spans="1:13" s="1" customFormat="1" ht="12" customHeight="1" thickBot="1" x14ac:dyDescent="0.35">
      <c r="A289" s="8"/>
      <c r="B289" s="16" t="s">
        <v>316</v>
      </c>
      <c r="C289" s="8"/>
      <c r="D289" s="21"/>
      <c r="E289" s="21"/>
      <c r="F289" s="21"/>
      <c r="G289" s="5"/>
      <c r="H289" s="5"/>
      <c r="I289" s="5"/>
      <c r="J289" s="5"/>
      <c r="K289" s="5"/>
      <c r="L289" s="5"/>
      <c r="M289" s="5"/>
    </row>
    <row r="290" spans="1:13" s="1" customFormat="1" ht="12" customHeight="1" thickBot="1" x14ac:dyDescent="0.35">
      <c r="A290" s="31">
        <v>218</v>
      </c>
      <c r="B290" s="8" t="s">
        <v>329</v>
      </c>
      <c r="C290" s="8" t="s">
        <v>5</v>
      </c>
      <c r="D290" s="21">
        <v>1</v>
      </c>
      <c r="E290" s="21"/>
      <c r="F290" s="21">
        <f t="shared" si="33"/>
        <v>0</v>
      </c>
      <c r="G290" s="5"/>
      <c r="H290" s="5"/>
      <c r="I290" s="5"/>
      <c r="J290" s="5"/>
      <c r="K290" s="5"/>
      <c r="L290" s="5"/>
      <c r="M290" s="5"/>
    </row>
    <row r="291" spans="1:13" s="1" customFormat="1" ht="12" customHeight="1" thickBot="1" x14ac:dyDescent="0.35">
      <c r="A291" s="31">
        <v>219</v>
      </c>
      <c r="B291" s="8" t="s">
        <v>331</v>
      </c>
      <c r="C291" s="8" t="s">
        <v>5</v>
      </c>
      <c r="D291" s="21">
        <v>4</v>
      </c>
      <c r="E291" s="21"/>
      <c r="F291" s="21">
        <f t="shared" si="33"/>
        <v>0</v>
      </c>
      <c r="G291" s="5"/>
      <c r="H291" s="5"/>
      <c r="I291" s="5"/>
      <c r="J291" s="5"/>
      <c r="K291" s="5"/>
      <c r="L291" s="5"/>
      <c r="M291" s="5"/>
    </row>
    <row r="292" spans="1:13" s="1" customFormat="1" ht="12" customHeight="1" thickBot="1" x14ac:dyDescent="0.35">
      <c r="A292" s="31">
        <v>220</v>
      </c>
      <c r="B292" s="8" t="s">
        <v>330</v>
      </c>
      <c r="C292" s="8" t="s">
        <v>5</v>
      </c>
      <c r="D292" s="21">
        <v>5</v>
      </c>
      <c r="E292" s="21"/>
      <c r="F292" s="21">
        <f t="shared" si="33"/>
        <v>0</v>
      </c>
      <c r="G292" s="5"/>
      <c r="H292" s="5"/>
      <c r="I292" s="5"/>
      <c r="J292" s="5"/>
      <c r="K292" s="5"/>
      <c r="L292" s="5"/>
      <c r="M292" s="5"/>
    </row>
    <row r="293" spans="1:13" s="1" customFormat="1" ht="12" customHeight="1" thickBot="1" x14ac:dyDescent="0.35">
      <c r="A293" s="17"/>
      <c r="B293" s="15" t="s">
        <v>237</v>
      </c>
      <c r="C293" s="17"/>
      <c r="D293" s="24"/>
      <c r="E293" s="24"/>
      <c r="F293" s="24"/>
      <c r="G293" s="5"/>
      <c r="H293" s="5"/>
      <c r="I293" s="5"/>
      <c r="J293" s="5"/>
      <c r="K293" s="5"/>
      <c r="L293" s="5"/>
      <c r="M293" s="5"/>
    </row>
    <row r="294" spans="1:13" s="1" customFormat="1" ht="12" customHeight="1" thickBot="1" x14ac:dyDescent="0.35">
      <c r="A294" s="8"/>
      <c r="B294" s="16" t="s">
        <v>154</v>
      </c>
      <c r="C294" s="8"/>
      <c r="D294" s="21"/>
      <c r="E294" s="21"/>
      <c r="F294" s="21"/>
      <c r="G294" s="5"/>
      <c r="H294" s="5"/>
      <c r="I294" s="5"/>
      <c r="J294" s="5"/>
      <c r="K294" s="5"/>
      <c r="L294" s="5"/>
      <c r="M294" s="5"/>
    </row>
    <row r="295" spans="1:13" s="1" customFormat="1" ht="12" customHeight="1" thickBot="1" x14ac:dyDescent="0.35">
      <c r="A295" s="31">
        <v>221</v>
      </c>
      <c r="B295" s="8" t="s">
        <v>172</v>
      </c>
      <c r="C295" s="8" t="s">
        <v>4</v>
      </c>
      <c r="D295" s="21">
        <v>45</v>
      </c>
      <c r="E295" s="21"/>
      <c r="F295" s="21">
        <f t="shared" ref="F295:F305" si="34">E295*D295</f>
        <v>0</v>
      </c>
      <c r="G295" s="5"/>
      <c r="H295" s="5"/>
      <c r="I295" s="5"/>
      <c r="J295" s="5"/>
      <c r="K295" s="5"/>
      <c r="L295" s="5"/>
      <c r="M295" s="5"/>
    </row>
    <row r="296" spans="1:13" s="1" customFormat="1" ht="12" customHeight="1" thickBot="1" x14ac:dyDescent="0.35">
      <c r="A296" s="31">
        <v>222</v>
      </c>
      <c r="B296" s="8" t="s">
        <v>219</v>
      </c>
      <c r="C296" s="8" t="s">
        <v>4</v>
      </c>
      <c r="D296" s="21">
        <v>58</v>
      </c>
      <c r="E296" s="21"/>
      <c r="F296" s="21">
        <f t="shared" si="34"/>
        <v>0</v>
      </c>
      <c r="G296" s="5"/>
      <c r="H296" s="5"/>
      <c r="I296" s="5"/>
      <c r="J296" s="5"/>
      <c r="K296" s="5"/>
      <c r="L296" s="5"/>
      <c r="M296" s="5"/>
    </row>
    <row r="297" spans="1:13" s="1" customFormat="1" ht="12" customHeight="1" thickBot="1" x14ac:dyDescent="0.35">
      <c r="A297" s="31">
        <v>223</v>
      </c>
      <c r="B297" s="8" t="s">
        <v>240</v>
      </c>
      <c r="C297" s="8" t="s">
        <v>4</v>
      </c>
      <c r="D297" s="21">
        <v>94</v>
      </c>
      <c r="E297" s="21"/>
      <c r="F297" s="21">
        <f t="shared" si="34"/>
        <v>0</v>
      </c>
      <c r="G297" s="5"/>
      <c r="H297" s="5"/>
      <c r="I297" s="5"/>
      <c r="J297" s="5"/>
      <c r="K297" s="5"/>
      <c r="L297" s="5"/>
      <c r="M297" s="5"/>
    </row>
    <row r="298" spans="1:13" s="1" customFormat="1" ht="12" customHeight="1" thickBot="1" x14ac:dyDescent="0.35">
      <c r="A298" s="31">
        <v>224</v>
      </c>
      <c r="B298" s="8" t="s">
        <v>241</v>
      </c>
      <c r="C298" s="8" t="s">
        <v>4</v>
      </c>
      <c r="D298" s="21">
        <v>75</v>
      </c>
      <c r="E298" s="21"/>
      <c r="F298" s="21">
        <f t="shared" si="34"/>
        <v>0</v>
      </c>
      <c r="G298" s="5"/>
      <c r="H298" s="5"/>
      <c r="I298" s="5"/>
      <c r="J298" s="5"/>
      <c r="K298" s="5"/>
      <c r="L298" s="5"/>
      <c r="M298" s="5"/>
    </row>
    <row r="299" spans="1:13" s="1" customFormat="1" ht="12" customHeight="1" thickBot="1" x14ac:dyDescent="0.35">
      <c r="A299" s="31">
        <v>225</v>
      </c>
      <c r="B299" s="8" t="s">
        <v>242</v>
      </c>
      <c r="C299" s="8" t="s">
        <v>4</v>
      </c>
      <c r="D299" s="21">
        <v>94</v>
      </c>
      <c r="E299" s="21"/>
      <c r="F299" s="21">
        <f t="shared" si="34"/>
        <v>0</v>
      </c>
      <c r="G299" s="5"/>
      <c r="H299" s="5"/>
      <c r="I299" s="5"/>
      <c r="J299" s="5"/>
      <c r="K299" s="5"/>
      <c r="L299" s="5"/>
      <c r="M299" s="5"/>
    </row>
    <row r="300" spans="1:13" s="1" customFormat="1" ht="12" customHeight="1" thickBot="1" x14ac:dyDescent="0.35">
      <c r="A300" s="8"/>
      <c r="B300" s="16" t="s">
        <v>182</v>
      </c>
      <c r="C300" s="8"/>
      <c r="D300" s="21"/>
      <c r="E300" s="21"/>
      <c r="F300" s="21"/>
      <c r="G300" s="5"/>
      <c r="H300" s="5"/>
      <c r="I300" s="5"/>
      <c r="J300" s="5"/>
      <c r="K300" s="5"/>
      <c r="L300" s="5"/>
      <c r="M300" s="5"/>
    </row>
    <row r="301" spans="1:13" s="1" customFormat="1" ht="12" customHeight="1" thickBot="1" x14ac:dyDescent="0.35">
      <c r="A301" s="31">
        <v>226</v>
      </c>
      <c r="B301" s="8" t="s">
        <v>155</v>
      </c>
      <c r="C301" s="8" t="s">
        <v>5</v>
      </c>
      <c r="D301" s="21">
        <v>60</v>
      </c>
      <c r="E301" s="21"/>
      <c r="F301" s="21">
        <f t="shared" si="34"/>
        <v>0</v>
      </c>
      <c r="G301" s="5"/>
      <c r="H301" s="5"/>
      <c r="I301" s="5"/>
      <c r="J301" s="5"/>
      <c r="K301" s="5"/>
      <c r="L301" s="5"/>
      <c r="M301" s="5"/>
    </row>
    <row r="302" spans="1:13" s="1" customFormat="1" ht="12" customHeight="1" thickBot="1" x14ac:dyDescent="0.35">
      <c r="A302" s="31">
        <v>227</v>
      </c>
      <c r="B302" s="8" t="s">
        <v>243</v>
      </c>
      <c r="C302" s="8" t="s">
        <v>5</v>
      </c>
      <c r="D302" s="21">
        <v>20</v>
      </c>
      <c r="E302" s="21"/>
      <c r="F302" s="21">
        <f t="shared" si="34"/>
        <v>0</v>
      </c>
      <c r="G302" s="5"/>
      <c r="H302" s="5"/>
      <c r="I302" s="5"/>
      <c r="J302" s="5"/>
      <c r="K302" s="5"/>
      <c r="L302" s="5"/>
      <c r="M302" s="5"/>
    </row>
    <row r="303" spans="1:13" s="1" customFormat="1" ht="12" customHeight="1" thickBot="1" x14ac:dyDescent="0.35">
      <c r="A303" s="31">
        <v>228</v>
      </c>
      <c r="B303" s="8" t="s">
        <v>14</v>
      </c>
      <c r="C303" s="8" t="s">
        <v>5</v>
      </c>
      <c r="D303" s="21">
        <v>6</v>
      </c>
      <c r="E303" s="21"/>
      <c r="F303" s="21">
        <f t="shared" si="34"/>
        <v>0</v>
      </c>
      <c r="G303" s="5"/>
      <c r="H303" s="5"/>
      <c r="I303" s="5"/>
      <c r="J303" s="5"/>
      <c r="K303" s="5"/>
      <c r="L303" s="5"/>
      <c r="M303" s="5"/>
    </row>
    <row r="304" spans="1:13" s="1" customFormat="1" ht="12" customHeight="1" thickBot="1" x14ac:dyDescent="0.35">
      <c r="A304" s="31">
        <v>229</v>
      </c>
      <c r="B304" s="8" t="s">
        <v>156</v>
      </c>
      <c r="C304" s="8" t="s">
        <v>5</v>
      </c>
      <c r="D304" s="21">
        <v>6</v>
      </c>
      <c r="E304" s="21"/>
      <c r="F304" s="21">
        <f t="shared" si="34"/>
        <v>0</v>
      </c>
      <c r="G304" s="5"/>
      <c r="H304" s="5"/>
      <c r="I304" s="5"/>
      <c r="J304" s="5"/>
      <c r="K304" s="5"/>
      <c r="L304" s="5"/>
      <c r="M304" s="5"/>
    </row>
    <row r="305" spans="1:13" s="1" customFormat="1" ht="12" customHeight="1" thickBot="1" x14ac:dyDescent="0.35">
      <c r="A305" s="31">
        <v>230</v>
      </c>
      <c r="B305" s="8" t="s">
        <v>348</v>
      </c>
      <c r="C305" s="8" t="s">
        <v>5</v>
      </c>
      <c r="D305" s="21">
        <v>10</v>
      </c>
      <c r="E305" s="41"/>
      <c r="F305" s="21">
        <f t="shared" si="34"/>
        <v>0</v>
      </c>
      <c r="G305" s="5"/>
      <c r="H305" s="5"/>
      <c r="I305" s="5"/>
      <c r="J305" s="5"/>
      <c r="K305" s="5"/>
      <c r="L305" s="5"/>
      <c r="M305" s="5"/>
    </row>
    <row r="306" spans="1:13" s="1" customFormat="1" ht="12" customHeight="1" thickBot="1" x14ac:dyDescent="0.35">
      <c r="A306" s="13" t="s">
        <v>365</v>
      </c>
      <c r="B306" s="13" t="s">
        <v>208</v>
      </c>
      <c r="C306" s="13"/>
      <c r="D306" s="18"/>
      <c r="E306" s="18"/>
      <c r="F306" s="18"/>
      <c r="G306" s="5"/>
      <c r="H306" s="5"/>
      <c r="I306" s="5"/>
      <c r="J306" s="5"/>
      <c r="K306" s="5"/>
      <c r="L306" s="5"/>
      <c r="M306" s="5"/>
    </row>
    <row r="307" spans="1:13" s="1" customFormat="1" ht="12" customHeight="1" thickBot="1" x14ac:dyDescent="0.35">
      <c r="A307" s="31">
        <v>231</v>
      </c>
      <c r="B307" s="8" t="s">
        <v>205</v>
      </c>
      <c r="C307" s="8" t="s">
        <v>5</v>
      </c>
      <c r="D307" s="21">
        <v>6</v>
      </c>
      <c r="E307" s="21"/>
      <c r="F307" s="21">
        <f t="shared" ref="F307:F311" si="35">E307*D307</f>
        <v>0</v>
      </c>
      <c r="G307" s="5"/>
      <c r="H307" s="5"/>
      <c r="I307" s="5"/>
      <c r="J307" s="5"/>
      <c r="K307" s="5"/>
      <c r="L307" s="5"/>
      <c r="M307" s="5"/>
    </row>
    <row r="308" spans="1:13" s="1" customFormat="1" ht="12" customHeight="1" thickBot="1" x14ac:dyDescent="0.35">
      <c r="A308" s="31">
        <v>232</v>
      </c>
      <c r="B308" s="8" t="s">
        <v>209</v>
      </c>
      <c r="C308" s="8" t="s">
        <v>5</v>
      </c>
      <c r="D308" s="21">
        <v>60</v>
      </c>
      <c r="E308" s="21"/>
      <c r="F308" s="21">
        <f t="shared" si="35"/>
        <v>0</v>
      </c>
      <c r="G308" s="5"/>
      <c r="H308" s="5"/>
      <c r="I308" s="5"/>
      <c r="J308" s="5"/>
      <c r="K308" s="5"/>
      <c r="L308" s="5"/>
      <c r="M308" s="5"/>
    </row>
    <row r="309" spans="1:13" s="1" customFormat="1" ht="12" customHeight="1" thickBot="1" x14ac:dyDescent="0.35">
      <c r="A309" s="31">
        <v>233</v>
      </c>
      <c r="B309" s="8" t="s">
        <v>215</v>
      </c>
      <c r="C309" s="8" t="s">
        <v>217</v>
      </c>
      <c r="D309" s="21">
        <v>1</v>
      </c>
      <c r="E309" s="21"/>
      <c r="F309" s="21">
        <f t="shared" si="35"/>
        <v>0</v>
      </c>
      <c r="G309" s="5"/>
      <c r="H309" s="5"/>
      <c r="I309" s="5"/>
      <c r="J309" s="5"/>
      <c r="K309" s="5"/>
      <c r="L309" s="5"/>
      <c r="M309" s="5"/>
    </row>
    <row r="310" spans="1:13" s="1" customFormat="1" ht="12" customHeight="1" thickBot="1" x14ac:dyDescent="0.35">
      <c r="A310" s="31">
        <v>234</v>
      </c>
      <c r="B310" s="8" t="s">
        <v>206</v>
      </c>
      <c r="C310" s="8" t="s">
        <v>5</v>
      </c>
      <c r="D310" s="21">
        <v>258</v>
      </c>
      <c r="E310" s="21"/>
      <c r="F310" s="21">
        <f t="shared" si="35"/>
        <v>0</v>
      </c>
      <c r="G310" s="5"/>
      <c r="H310" s="5"/>
      <c r="I310" s="5"/>
      <c r="J310" s="5"/>
      <c r="K310" s="5"/>
      <c r="L310" s="5"/>
      <c r="M310" s="5"/>
    </row>
    <row r="311" spans="1:13" s="1" customFormat="1" ht="12" customHeight="1" thickBot="1" x14ac:dyDescent="0.35">
      <c r="A311" s="31">
        <v>235</v>
      </c>
      <c r="B311" s="8" t="s">
        <v>207</v>
      </c>
      <c r="C311" s="8" t="s">
        <v>217</v>
      </c>
      <c r="D311" s="21">
        <v>1</v>
      </c>
      <c r="E311" s="21"/>
      <c r="F311" s="21">
        <f t="shared" si="35"/>
        <v>0</v>
      </c>
      <c r="G311" s="5"/>
      <c r="H311" s="5"/>
      <c r="I311" s="5"/>
      <c r="J311" s="5"/>
      <c r="K311" s="5"/>
      <c r="L311" s="5"/>
      <c r="M311" s="5"/>
    </row>
    <row r="312" spans="1:13" s="1" customFormat="1" ht="12" customHeight="1" thickBot="1" x14ac:dyDescent="0.35">
      <c r="A312" s="13" t="s">
        <v>366</v>
      </c>
      <c r="B312" s="13" t="s">
        <v>245</v>
      </c>
      <c r="C312" s="13"/>
      <c r="D312" s="18"/>
      <c r="E312" s="18"/>
      <c r="F312" s="18"/>
      <c r="G312" s="5"/>
      <c r="H312" s="5"/>
      <c r="I312" s="5"/>
      <c r="J312" s="5"/>
      <c r="K312" s="5"/>
      <c r="L312" s="5"/>
      <c r="M312" s="5"/>
    </row>
    <row r="313" spans="1:13" s="1" customFormat="1" ht="12" customHeight="1" thickBot="1" x14ac:dyDescent="0.35">
      <c r="A313" s="17"/>
      <c r="B313" s="15" t="s">
        <v>246</v>
      </c>
      <c r="C313" s="17"/>
      <c r="D313" s="24"/>
      <c r="E313" s="24"/>
      <c r="F313" s="24"/>
      <c r="G313" s="5"/>
      <c r="H313" s="5"/>
      <c r="I313" s="5"/>
      <c r="J313" s="5"/>
      <c r="K313" s="5"/>
      <c r="L313" s="5"/>
      <c r="M313" s="5"/>
    </row>
    <row r="314" spans="1:13" s="1" customFormat="1" ht="12" customHeight="1" thickBot="1" x14ac:dyDescent="0.35">
      <c r="A314" s="31">
        <v>236</v>
      </c>
      <c r="B314" s="25" t="s">
        <v>247</v>
      </c>
      <c r="C314" s="25" t="s">
        <v>3</v>
      </c>
      <c r="D314" s="21">
        <v>5700</v>
      </c>
      <c r="E314" s="26"/>
      <c r="F314" s="21">
        <f t="shared" ref="F314:F323" si="36">E314*D314</f>
        <v>0</v>
      </c>
      <c r="G314" s="5"/>
      <c r="H314" s="5"/>
      <c r="I314" s="5"/>
      <c r="J314" s="5"/>
      <c r="K314" s="5"/>
      <c r="L314" s="5"/>
      <c r="M314" s="5"/>
    </row>
    <row r="315" spans="1:13" s="1" customFormat="1" ht="12" customHeight="1" thickBot="1" x14ac:dyDescent="0.35">
      <c r="A315" s="31">
        <v>237</v>
      </c>
      <c r="B315" s="25" t="s">
        <v>248</v>
      </c>
      <c r="C315" s="25" t="s">
        <v>173</v>
      </c>
      <c r="D315" s="21">
        <v>2400</v>
      </c>
      <c r="E315" s="26"/>
      <c r="F315" s="21">
        <f t="shared" si="36"/>
        <v>0</v>
      </c>
      <c r="G315" s="5"/>
      <c r="H315" s="5"/>
      <c r="I315" s="5"/>
      <c r="J315" s="5"/>
      <c r="K315" s="5"/>
      <c r="L315" s="5"/>
      <c r="M315" s="5"/>
    </row>
    <row r="316" spans="1:13" s="1" customFormat="1" ht="12" customHeight="1" thickBot="1" x14ac:dyDescent="0.35">
      <c r="A316" s="31">
        <v>238</v>
      </c>
      <c r="B316" s="25" t="s">
        <v>249</v>
      </c>
      <c r="C316" s="25" t="s">
        <v>173</v>
      </c>
      <c r="D316" s="21">
        <v>1020</v>
      </c>
      <c r="E316" s="26"/>
      <c r="F316" s="21">
        <f t="shared" si="36"/>
        <v>0</v>
      </c>
      <c r="G316" s="5"/>
      <c r="H316" s="5"/>
      <c r="I316" s="5"/>
      <c r="J316" s="5"/>
      <c r="K316" s="5"/>
      <c r="L316" s="5"/>
      <c r="M316" s="5"/>
    </row>
    <row r="317" spans="1:13" s="1" customFormat="1" ht="12" customHeight="1" thickBot="1" x14ac:dyDescent="0.35">
      <c r="A317" s="31">
        <v>239</v>
      </c>
      <c r="B317" s="25" t="s">
        <v>250</v>
      </c>
      <c r="C317" s="25" t="s">
        <v>173</v>
      </c>
      <c r="D317" s="21">
        <v>2000</v>
      </c>
      <c r="E317" s="26"/>
      <c r="F317" s="21">
        <f t="shared" si="36"/>
        <v>0</v>
      </c>
      <c r="G317" s="5"/>
      <c r="H317" s="5"/>
      <c r="I317" s="5"/>
      <c r="J317" s="5"/>
      <c r="K317" s="5"/>
      <c r="L317" s="5"/>
      <c r="M317" s="5"/>
    </row>
    <row r="318" spans="1:13" s="1" customFormat="1" ht="12" customHeight="1" thickBot="1" x14ac:dyDescent="0.35">
      <c r="A318" s="31">
        <v>240</v>
      </c>
      <c r="B318" s="25" t="s">
        <v>251</v>
      </c>
      <c r="C318" s="25" t="s">
        <v>173</v>
      </c>
      <c r="D318" s="21">
        <v>600</v>
      </c>
      <c r="E318" s="26"/>
      <c r="F318" s="21">
        <f t="shared" si="36"/>
        <v>0</v>
      </c>
      <c r="G318" s="5"/>
      <c r="H318" s="5"/>
      <c r="I318" s="5"/>
      <c r="J318" s="5"/>
      <c r="K318" s="5"/>
      <c r="L318" s="5"/>
      <c r="M318" s="5"/>
    </row>
    <row r="319" spans="1:13" s="1" customFormat="1" ht="12" customHeight="1" thickBot="1" x14ac:dyDescent="0.35">
      <c r="A319" s="31">
        <v>241</v>
      </c>
      <c r="B319" s="25" t="s">
        <v>252</v>
      </c>
      <c r="C319" s="25" t="s">
        <v>173</v>
      </c>
      <c r="D319" s="21">
        <v>800</v>
      </c>
      <c r="E319" s="26"/>
      <c r="F319" s="21">
        <f t="shared" si="36"/>
        <v>0</v>
      </c>
      <c r="G319" s="5"/>
      <c r="H319" s="5"/>
      <c r="I319" s="5"/>
      <c r="J319" s="5"/>
      <c r="K319" s="5"/>
      <c r="L319" s="5"/>
      <c r="M319" s="5"/>
    </row>
    <row r="320" spans="1:13" s="1" customFormat="1" ht="12" customHeight="1" thickBot="1" x14ac:dyDescent="0.35">
      <c r="A320" s="31">
        <v>242</v>
      </c>
      <c r="B320" s="25" t="s">
        <v>253</v>
      </c>
      <c r="C320" s="25" t="s">
        <v>173</v>
      </c>
      <c r="D320" s="21">
        <v>600</v>
      </c>
      <c r="E320" s="26"/>
      <c r="F320" s="21">
        <f t="shared" si="36"/>
        <v>0</v>
      </c>
      <c r="G320" s="5"/>
      <c r="H320" s="5"/>
      <c r="I320" s="5"/>
      <c r="J320" s="5"/>
      <c r="K320" s="5"/>
      <c r="L320" s="5"/>
      <c r="M320" s="5"/>
    </row>
    <row r="321" spans="1:13" s="1" customFormat="1" ht="12" customHeight="1" thickBot="1" x14ac:dyDescent="0.35">
      <c r="A321" s="31">
        <v>243</v>
      </c>
      <c r="B321" s="25" t="s">
        <v>254</v>
      </c>
      <c r="C321" s="25" t="s">
        <v>3</v>
      </c>
      <c r="D321" s="21">
        <v>3500</v>
      </c>
      <c r="E321" s="26"/>
      <c r="F321" s="21">
        <f t="shared" si="36"/>
        <v>0</v>
      </c>
      <c r="G321" s="5"/>
      <c r="H321" s="5"/>
      <c r="I321" s="5"/>
      <c r="J321" s="5"/>
      <c r="K321" s="5"/>
      <c r="L321" s="5"/>
      <c r="M321" s="5"/>
    </row>
    <row r="322" spans="1:13" s="1" customFormat="1" ht="12" customHeight="1" thickBot="1" x14ac:dyDescent="0.35">
      <c r="A322" s="31">
        <v>244</v>
      </c>
      <c r="B322" s="25" t="s">
        <v>255</v>
      </c>
      <c r="C322" s="25" t="s">
        <v>3</v>
      </c>
      <c r="D322" s="21">
        <v>3000</v>
      </c>
      <c r="E322" s="26"/>
      <c r="F322" s="21">
        <f t="shared" si="36"/>
        <v>0</v>
      </c>
      <c r="G322" s="5"/>
      <c r="H322" s="5"/>
      <c r="I322" s="5"/>
      <c r="J322" s="5"/>
      <c r="K322" s="5"/>
      <c r="L322" s="5"/>
      <c r="M322" s="5"/>
    </row>
    <row r="323" spans="1:13" s="1" customFormat="1" ht="12" customHeight="1" thickBot="1" x14ac:dyDescent="0.35">
      <c r="A323" s="31">
        <v>245</v>
      </c>
      <c r="B323" s="25" t="s">
        <v>256</v>
      </c>
      <c r="C323" s="25" t="s">
        <v>4</v>
      </c>
      <c r="D323" s="21">
        <v>1000</v>
      </c>
      <c r="E323" s="26"/>
      <c r="F323" s="21">
        <f t="shared" si="36"/>
        <v>0</v>
      </c>
      <c r="G323" s="5"/>
      <c r="H323" s="5"/>
      <c r="I323" s="5"/>
      <c r="J323" s="5"/>
      <c r="K323" s="5"/>
      <c r="L323" s="5"/>
      <c r="M323" s="5"/>
    </row>
    <row r="324" spans="1:13" s="1" customFormat="1" ht="12" customHeight="1" thickBot="1" x14ac:dyDescent="0.35">
      <c r="A324" s="17"/>
      <c r="B324" s="15" t="s">
        <v>257</v>
      </c>
      <c r="C324" s="17"/>
      <c r="D324" s="24"/>
      <c r="E324" s="24"/>
      <c r="F324" s="24"/>
      <c r="G324" s="5"/>
      <c r="H324" s="5"/>
      <c r="I324" s="5"/>
      <c r="J324" s="5"/>
      <c r="K324" s="5"/>
      <c r="L324" s="5"/>
      <c r="M324" s="5"/>
    </row>
    <row r="325" spans="1:13" s="1" customFormat="1" ht="12" customHeight="1" thickBot="1" x14ac:dyDescent="0.35">
      <c r="A325" s="31">
        <v>246</v>
      </c>
      <c r="B325" s="25" t="s">
        <v>258</v>
      </c>
      <c r="C325" s="25" t="s">
        <v>173</v>
      </c>
      <c r="D325" s="21">
        <v>20</v>
      </c>
      <c r="E325" s="26"/>
      <c r="F325" s="21">
        <f t="shared" ref="F325:F337" si="37">E325*D325</f>
        <v>0</v>
      </c>
      <c r="G325" s="5"/>
      <c r="H325" s="5"/>
      <c r="I325" s="5"/>
      <c r="J325" s="5"/>
      <c r="K325" s="5"/>
      <c r="L325" s="5"/>
      <c r="M325" s="5"/>
    </row>
    <row r="326" spans="1:13" s="1" customFormat="1" ht="12" customHeight="1" thickBot="1" x14ac:dyDescent="0.35">
      <c r="A326" s="31">
        <v>247</v>
      </c>
      <c r="B326" s="25" t="s">
        <v>259</v>
      </c>
      <c r="C326" s="25" t="s">
        <v>173</v>
      </c>
      <c r="D326" s="21">
        <v>300</v>
      </c>
      <c r="E326" s="26"/>
      <c r="F326" s="21">
        <f t="shared" si="37"/>
        <v>0</v>
      </c>
      <c r="G326" s="5"/>
      <c r="H326" s="5"/>
      <c r="I326" s="5"/>
      <c r="J326" s="5"/>
      <c r="K326" s="5"/>
      <c r="L326" s="5"/>
      <c r="M326" s="5"/>
    </row>
    <row r="327" spans="1:13" s="1" customFormat="1" ht="12" customHeight="1" thickBot="1" x14ac:dyDescent="0.35">
      <c r="A327" s="31">
        <v>248</v>
      </c>
      <c r="B327" s="25" t="s">
        <v>260</v>
      </c>
      <c r="C327" s="25" t="s">
        <v>173</v>
      </c>
      <c r="D327" s="21">
        <v>16</v>
      </c>
      <c r="E327" s="26"/>
      <c r="F327" s="21">
        <f t="shared" si="37"/>
        <v>0</v>
      </c>
      <c r="G327" s="5"/>
      <c r="H327" s="5"/>
      <c r="I327" s="5"/>
      <c r="J327" s="5"/>
      <c r="K327" s="5"/>
      <c r="L327" s="5"/>
      <c r="M327" s="5"/>
    </row>
    <row r="328" spans="1:13" s="1" customFormat="1" ht="12" customHeight="1" thickBot="1" x14ac:dyDescent="0.35">
      <c r="A328" s="31">
        <v>249</v>
      </c>
      <c r="B328" s="25" t="s">
        <v>261</v>
      </c>
      <c r="C328" s="25" t="s">
        <v>173</v>
      </c>
      <c r="D328" s="21">
        <v>48</v>
      </c>
      <c r="E328" s="26"/>
      <c r="F328" s="21">
        <f t="shared" si="37"/>
        <v>0</v>
      </c>
      <c r="G328" s="5"/>
      <c r="H328" s="5"/>
      <c r="I328" s="5"/>
      <c r="J328" s="5"/>
      <c r="K328" s="5"/>
      <c r="L328" s="5"/>
      <c r="M328" s="5"/>
    </row>
    <row r="329" spans="1:13" s="1" customFormat="1" ht="12" customHeight="1" thickBot="1" x14ac:dyDescent="0.35">
      <c r="A329" s="31">
        <v>250</v>
      </c>
      <c r="B329" s="25" t="s">
        <v>262</v>
      </c>
      <c r="C329" s="25" t="s">
        <v>173</v>
      </c>
      <c r="D329" s="21">
        <v>160</v>
      </c>
      <c r="E329" s="26"/>
      <c r="F329" s="21">
        <f t="shared" si="37"/>
        <v>0</v>
      </c>
      <c r="G329" s="5"/>
      <c r="H329" s="5"/>
      <c r="I329" s="5"/>
      <c r="J329" s="5"/>
      <c r="K329" s="5"/>
      <c r="L329" s="5"/>
      <c r="M329" s="5"/>
    </row>
    <row r="330" spans="1:13" s="1" customFormat="1" ht="12" customHeight="1" thickBot="1" x14ac:dyDescent="0.35">
      <c r="A330" s="31">
        <v>251</v>
      </c>
      <c r="B330" s="25" t="s">
        <v>263</v>
      </c>
      <c r="C330" s="25" t="s">
        <v>4</v>
      </c>
      <c r="D330" s="21">
        <v>200</v>
      </c>
      <c r="E330" s="26"/>
      <c r="F330" s="21">
        <f t="shared" si="37"/>
        <v>0</v>
      </c>
      <c r="G330" s="5"/>
      <c r="H330" s="5"/>
      <c r="I330" s="5"/>
      <c r="J330" s="5"/>
      <c r="K330" s="5"/>
      <c r="L330" s="5"/>
      <c r="M330" s="5"/>
    </row>
    <row r="331" spans="1:13" s="1" customFormat="1" ht="12" customHeight="1" thickBot="1" x14ac:dyDescent="0.35">
      <c r="A331" s="31">
        <v>252</v>
      </c>
      <c r="B331" s="25" t="s">
        <v>264</v>
      </c>
      <c r="C331" s="25" t="s">
        <v>5</v>
      </c>
      <c r="D331" s="21">
        <v>8</v>
      </c>
      <c r="E331" s="26"/>
      <c r="F331" s="21">
        <f t="shared" si="37"/>
        <v>0</v>
      </c>
      <c r="G331" s="5"/>
      <c r="H331" s="5"/>
      <c r="I331" s="5"/>
      <c r="J331" s="5"/>
      <c r="K331" s="5"/>
      <c r="L331" s="5"/>
      <c r="M331" s="5"/>
    </row>
    <row r="332" spans="1:13" s="1" customFormat="1" ht="12" customHeight="1" thickBot="1" x14ac:dyDescent="0.35">
      <c r="A332" s="31">
        <v>253</v>
      </c>
      <c r="B332" s="25" t="s">
        <v>265</v>
      </c>
      <c r="C332" s="25" t="s">
        <v>5</v>
      </c>
      <c r="D332" s="21">
        <v>3</v>
      </c>
      <c r="E332" s="26"/>
      <c r="F332" s="21">
        <f t="shared" si="37"/>
        <v>0</v>
      </c>
      <c r="G332" s="5"/>
      <c r="H332" s="5"/>
      <c r="I332" s="5"/>
      <c r="J332" s="5"/>
      <c r="K332" s="5"/>
      <c r="L332" s="5"/>
      <c r="M332" s="5"/>
    </row>
    <row r="333" spans="1:13" s="1" customFormat="1" ht="12" customHeight="1" thickBot="1" x14ac:dyDescent="0.35">
      <c r="A333" s="31">
        <v>254</v>
      </c>
      <c r="B333" s="25" t="s">
        <v>266</v>
      </c>
      <c r="C333" s="25" t="s">
        <v>5</v>
      </c>
      <c r="D333" s="21">
        <v>10</v>
      </c>
      <c r="E333" s="26"/>
      <c r="F333" s="21">
        <f t="shared" si="37"/>
        <v>0</v>
      </c>
      <c r="G333" s="5"/>
      <c r="H333" s="5"/>
      <c r="I333" s="5"/>
      <c r="J333" s="5"/>
      <c r="K333" s="5"/>
      <c r="L333" s="5"/>
      <c r="M333" s="5"/>
    </row>
    <row r="334" spans="1:13" s="1" customFormat="1" ht="12" customHeight="1" thickBot="1" x14ac:dyDescent="0.35">
      <c r="A334" s="31">
        <v>255</v>
      </c>
      <c r="B334" s="25" t="s">
        <v>267</v>
      </c>
      <c r="C334" s="25" t="s">
        <v>5</v>
      </c>
      <c r="D334" s="21">
        <v>60</v>
      </c>
      <c r="E334" s="26"/>
      <c r="F334" s="21">
        <f t="shared" si="37"/>
        <v>0</v>
      </c>
      <c r="G334" s="5"/>
      <c r="H334" s="5"/>
      <c r="I334" s="5"/>
      <c r="J334" s="5"/>
      <c r="K334" s="5"/>
      <c r="L334" s="5"/>
      <c r="M334" s="5"/>
    </row>
    <row r="335" spans="1:13" s="1" customFormat="1" ht="12" customHeight="1" thickBot="1" x14ac:dyDescent="0.35">
      <c r="A335" s="31">
        <v>256</v>
      </c>
      <c r="B335" s="25" t="s">
        <v>268</v>
      </c>
      <c r="C335" s="25" t="s">
        <v>5</v>
      </c>
      <c r="D335" s="21">
        <v>5</v>
      </c>
      <c r="E335" s="26"/>
      <c r="F335" s="21">
        <f t="shared" si="37"/>
        <v>0</v>
      </c>
      <c r="G335" s="5"/>
      <c r="H335" s="5"/>
      <c r="I335" s="5"/>
      <c r="J335" s="5"/>
      <c r="K335" s="5"/>
      <c r="L335" s="5"/>
      <c r="M335" s="5"/>
    </row>
    <row r="336" spans="1:13" s="1" customFormat="1" ht="12" customHeight="1" thickBot="1" x14ac:dyDescent="0.35">
      <c r="A336" s="31">
        <v>257</v>
      </c>
      <c r="B336" s="25" t="s">
        <v>269</v>
      </c>
      <c r="C336" s="25" t="s">
        <v>5</v>
      </c>
      <c r="D336" s="21">
        <v>2</v>
      </c>
      <c r="E336" s="26"/>
      <c r="F336" s="21">
        <f t="shared" si="37"/>
        <v>0</v>
      </c>
      <c r="G336" s="5"/>
      <c r="H336" s="5"/>
      <c r="I336" s="5"/>
      <c r="J336" s="5"/>
      <c r="K336" s="5"/>
      <c r="L336" s="5"/>
      <c r="M336" s="5"/>
    </row>
    <row r="337" spans="1:13" s="1" customFormat="1" ht="12" customHeight="1" thickBot="1" x14ac:dyDescent="0.35">
      <c r="A337" s="31">
        <v>258</v>
      </c>
      <c r="B337" s="27" t="s">
        <v>270</v>
      </c>
      <c r="C337" s="27" t="s">
        <v>5</v>
      </c>
      <c r="D337" s="21">
        <v>2</v>
      </c>
      <c r="E337" s="28"/>
      <c r="F337" s="21">
        <f t="shared" si="37"/>
        <v>0</v>
      </c>
      <c r="G337" s="5"/>
      <c r="H337" s="5"/>
      <c r="I337" s="5"/>
      <c r="J337" s="5"/>
      <c r="K337" s="5"/>
      <c r="L337" s="5"/>
      <c r="M337" s="5"/>
    </row>
    <row r="338" spans="1:13" s="1" customFormat="1" ht="12" customHeight="1" thickBot="1" x14ac:dyDescent="0.35">
      <c r="A338" s="17"/>
      <c r="B338" s="15" t="s">
        <v>271</v>
      </c>
      <c r="C338" s="17"/>
      <c r="D338" s="24"/>
      <c r="E338" s="24"/>
      <c r="F338" s="24"/>
      <c r="G338" s="5"/>
      <c r="H338" s="5"/>
      <c r="I338" s="5"/>
      <c r="J338" s="5"/>
      <c r="K338" s="5"/>
      <c r="L338" s="5"/>
      <c r="M338" s="5"/>
    </row>
    <row r="339" spans="1:13" s="1" customFormat="1" ht="12" customHeight="1" thickBot="1" x14ac:dyDescent="0.35">
      <c r="A339" s="31">
        <v>259</v>
      </c>
      <c r="B339" s="25" t="s">
        <v>272</v>
      </c>
      <c r="C339" s="25" t="s">
        <v>3</v>
      </c>
      <c r="D339" s="21">
        <v>1000</v>
      </c>
      <c r="E339" s="26"/>
      <c r="F339" s="21">
        <f t="shared" ref="F339" si="38">E339*D339</f>
        <v>0</v>
      </c>
      <c r="G339" s="5"/>
      <c r="H339" s="5"/>
      <c r="I339" s="5"/>
      <c r="J339" s="5"/>
      <c r="K339" s="5"/>
      <c r="L339" s="5"/>
      <c r="M339" s="5"/>
    </row>
    <row r="340" spans="1:13" s="1" customFormat="1" ht="12" customHeight="1" thickBot="1" x14ac:dyDescent="0.35">
      <c r="A340" s="31">
        <v>260</v>
      </c>
      <c r="B340" s="25" t="s">
        <v>273</v>
      </c>
      <c r="C340" s="25" t="s">
        <v>3</v>
      </c>
      <c r="D340" s="21">
        <v>2500</v>
      </c>
      <c r="E340" s="26"/>
      <c r="F340" s="21">
        <f>E340*D340</f>
        <v>0</v>
      </c>
      <c r="G340" s="5"/>
      <c r="H340" s="5"/>
      <c r="I340" s="5"/>
      <c r="J340" s="5"/>
      <c r="K340" s="5"/>
      <c r="L340" s="5"/>
      <c r="M340" s="5"/>
    </row>
    <row r="341" spans="1:13" s="1" customFormat="1" ht="12" customHeight="1" thickBot="1" x14ac:dyDescent="0.35">
      <c r="A341" s="17"/>
      <c r="B341" s="15" t="s">
        <v>274</v>
      </c>
      <c r="C341" s="17"/>
      <c r="D341" s="24"/>
      <c r="E341" s="24"/>
      <c r="F341" s="24"/>
      <c r="G341" s="5"/>
      <c r="H341" s="5"/>
      <c r="I341" s="5"/>
      <c r="J341" s="5"/>
      <c r="K341" s="5"/>
      <c r="L341" s="5"/>
      <c r="M341" s="5"/>
    </row>
    <row r="342" spans="1:13" s="1" customFormat="1" ht="12" customHeight="1" thickBot="1" x14ac:dyDescent="0.35">
      <c r="A342" s="31">
        <v>261</v>
      </c>
      <c r="B342" s="25" t="s">
        <v>275</v>
      </c>
      <c r="C342" s="25" t="s">
        <v>3</v>
      </c>
      <c r="D342" s="21">
        <v>2000</v>
      </c>
      <c r="E342" s="26"/>
      <c r="F342" s="21">
        <f t="shared" ref="F342:F344" si="39">E342*D342</f>
        <v>0</v>
      </c>
      <c r="G342" s="5"/>
      <c r="H342" s="5"/>
      <c r="I342" s="5"/>
      <c r="J342" s="5"/>
      <c r="K342" s="5"/>
      <c r="L342" s="5"/>
      <c r="M342" s="5"/>
    </row>
    <row r="343" spans="1:13" s="1" customFormat="1" ht="12" customHeight="1" thickBot="1" x14ac:dyDescent="0.35">
      <c r="A343" s="31">
        <v>262</v>
      </c>
      <c r="B343" s="25" t="s">
        <v>276</v>
      </c>
      <c r="C343" s="25" t="s">
        <v>5</v>
      </c>
      <c r="D343" s="21">
        <v>50</v>
      </c>
      <c r="E343" s="26"/>
      <c r="F343" s="21">
        <f t="shared" si="39"/>
        <v>0</v>
      </c>
      <c r="G343" s="5"/>
      <c r="H343" s="5"/>
      <c r="I343" s="5"/>
      <c r="J343" s="5"/>
      <c r="K343" s="5"/>
      <c r="L343" s="5"/>
      <c r="M343" s="5"/>
    </row>
    <row r="344" spans="1:13" s="1" customFormat="1" ht="12" customHeight="1" thickBot="1" x14ac:dyDescent="0.35">
      <c r="A344" s="31">
        <v>263</v>
      </c>
      <c r="B344" s="25" t="s">
        <v>277</v>
      </c>
      <c r="C344" s="25" t="s">
        <v>5</v>
      </c>
      <c r="D344" s="21">
        <v>100</v>
      </c>
      <c r="E344" s="26"/>
      <c r="F344" s="21">
        <f t="shared" si="39"/>
        <v>0</v>
      </c>
      <c r="G344" s="5"/>
      <c r="H344" s="5"/>
      <c r="I344" s="5"/>
      <c r="J344" s="5"/>
      <c r="K344" s="5"/>
      <c r="L344" s="5"/>
      <c r="M344" s="5"/>
    </row>
    <row r="345" spans="1:13" s="1" customFormat="1" ht="12" customHeight="1" thickBot="1" x14ac:dyDescent="0.35">
      <c r="A345" s="31">
        <v>264</v>
      </c>
      <c r="B345" s="25" t="s">
        <v>343</v>
      </c>
      <c r="C345" s="25" t="s">
        <v>217</v>
      </c>
      <c r="D345" s="21">
        <v>1</v>
      </c>
      <c r="E345" s="26"/>
      <c r="F345" s="21">
        <f t="shared" ref="F345" si="40">E345*D345</f>
        <v>0</v>
      </c>
      <c r="G345" s="5"/>
      <c r="H345" s="5"/>
      <c r="I345" s="5"/>
      <c r="J345" s="5"/>
      <c r="K345" s="5"/>
      <c r="L345" s="5"/>
      <c r="M345" s="5"/>
    </row>
    <row r="346" spans="1:13" s="1" customFormat="1" ht="12" customHeight="1" thickBot="1" x14ac:dyDescent="0.35">
      <c r="A346" s="17"/>
      <c r="B346" s="15" t="s">
        <v>278</v>
      </c>
      <c r="C346" s="17"/>
      <c r="D346" s="24"/>
      <c r="E346" s="24"/>
      <c r="F346" s="24"/>
      <c r="G346" s="5"/>
      <c r="H346" s="5"/>
      <c r="I346" s="5"/>
      <c r="J346" s="5"/>
      <c r="K346" s="5"/>
      <c r="L346" s="5"/>
      <c r="M346" s="5"/>
    </row>
    <row r="347" spans="1:13" s="1" customFormat="1" ht="12" customHeight="1" thickBot="1" x14ac:dyDescent="0.35">
      <c r="A347" s="31">
        <v>265</v>
      </c>
      <c r="B347" s="27" t="s">
        <v>279</v>
      </c>
      <c r="C347" s="27" t="s">
        <v>4</v>
      </c>
      <c r="D347" s="21">
        <v>68</v>
      </c>
      <c r="E347" s="28"/>
      <c r="F347" s="21">
        <f t="shared" ref="F347:F357" si="41">E347*D347</f>
        <v>0</v>
      </c>
      <c r="G347" s="5"/>
      <c r="H347" s="5"/>
      <c r="I347" s="5"/>
      <c r="J347" s="5"/>
      <c r="K347" s="5"/>
      <c r="L347" s="5"/>
      <c r="M347" s="5"/>
    </row>
    <row r="348" spans="1:13" s="1" customFormat="1" ht="12" customHeight="1" thickBot="1" x14ac:dyDescent="0.35">
      <c r="A348" s="31">
        <v>266</v>
      </c>
      <c r="B348" s="27" t="s">
        <v>280</v>
      </c>
      <c r="C348" s="27" t="s">
        <v>5</v>
      </c>
      <c r="D348" s="21">
        <v>8</v>
      </c>
      <c r="E348" s="28"/>
      <c r="F348" s="21">
        <f t="shared" si="41"/>
        <v>0</v>
      </c>
      <c r="G348" s="5"/>
      <c r="H348" s="5"/>
      <c r="I348" s="5"/>
      <c r="J348" s="5"/>
      <c r="K348" s="5"/>
      <c r="L348" s="5"/>
      <c r="M348" s="5"/>
    </row>
    <row r="349" spans="1:13" s="1" customFormat="1" ht="12" customHeight="1" thickBot="1" x14ac:dyDescent="0.35">
      <c r="A349" s="31">
        <v>267</v>
      </c>
      <c r="B349" s="25" t="s">
        <v>281</v>
      </c>
      <c r="C349" s="25" t="s">
        <v>5</v>
      </c>
      <c r="D349" s="21">
        <v>8</v>
      </c>
      <c r="E349" s="26"/>
      <c r="F349" s="21">
        <f t="shared" si="41"/>
        <v>0</v>
      </c>
      <c r="G349" s="5"/>
      <c r="H349" s="5"/>
      <c r="I349" s="5"/>
      <c r="J349" s="5"/>
      <c r="K349" s="5"/>
      <c r="L349" s="5"/>
      <c r="M349" s="5"/>
    </row>
    <row r="350" spans="1:13" s="1" customFormat="1" ht="12" customHeight="1" thickBot="1" x14ac:dyDescent="0.35">
      <c r="A350" s="31">
        <v>268</v>
      </c>
      <c r="B350" s="27" t="s">
        <v>315</v>
      </c>
      <c r="C350" s="27" t="s">
        <v>5</v>
      </c>
      <c r="D350" s="21">
        <v>15</v>
      </c>
      <c r="E350" s="28"/>
      <c r="F350" s="21">
        <f t="shared" si="41"/>
        <v>0</v>
      </c>
      <c r="G350" s="5"/>
      <c r="H350" s="5"/>
      <c r="I350" s="5"/>
      <c r="J350" s="5"/>
      <c r="K350" s="5"/>
      <c r="L350" s="5"/>
      <c r="M350" s="5"/>
    </row>
    <row r="351" spans="1:13" s="1" customFormat="1" ht="12" customHeight="1" thickBot="1" x14ac:dyDescent="0.35">
      <c r="A351" s="31">
        <v>269</v>
      </c>
      <c r="B351" s="27" t="s">
        <v>282</v>
      </c>
      <c r="C351" s="27" t="s">
        <v>5</v>
      </c>
      <c r="D351" s="21">
        <v>22</v>
      </c>
      <c r="E351" s="28"/>
      <c r="F351" s="21">
        <f t="shared" si="41"/>
        <v>0</v>
      </c>
      <c r="G351" s="5"/>
      <c r="H351" s="5"/>
      <c r="I351" s="5"/>
      <c r="J351" s="5"/>
      <c r="K351" s="5"/>
      <c r="L351" s="5"/>
      <c r="M351" s="5"/>
    </row>
    <row r="352" spans="1:13" s="1" customFormat="1" ht="12" customHeight="1" thickBot="1" x14ac:dyDescent="0.35">
      <c r="A352" s="17"/>
      <c r="B352" s="15" t="s">
        <v>283</v>
      </c>
      <c r="C352" s="17"/>
      <c r="D352" s="24"/>
      <c r="E352" s="24"/>
      <c r="F352" s="21"/>
      <c r="G352" s="5"/>
      <c r="H352" s="5"/>
      <c r="I352" s="5"/>
      <c r="J352" s="5"/>
      <c r="K352" s="5"/>
      <c r="L352" s="5"/>
      <c r="M352" s="5"/>
    </row>
    <row r="353" spans="1:13" s="1" customFormat="1" ht="12" customHeight="1" thickBot="1" x14ac:dyDescent="0.35">
      <c r="A353" s="29">
        <v>270</v>
      </c>
      <c r="B353" s="43" t="s">
        <v>371</v>
      </c>
      <c r="C353" s="25" t="s">
        <v>3</v>
      </c>
      <c r="D353" s="40">
        <v>5800</v>
      </c>
      <c r="E353" s="40"/>
      <c r="F353" s="21">
        <f t="shared" si="41"/>
        <v>0</v>
      </c>
      <c r="G353" s="5"/>
      <c r="H353" s="5"/>
      <c r="I353" s="5"/>
      <c r="J353" s="5"/>
      <c r="K353" s="5"/>
      <c r="L353" s="5"/>
      <c r="M353" s="5"/>
    </row>
    <row r="354" spans="1:13" s="1" customFormat="1" ht="12" customHeight="1" thickBot="1" x14ac:dyDescent="0.35">
      <c r="A354" s="29">
        <v>271</v>
      </c>
      <c r="B354" s="43" t="s">
        <v>368</v>
      </c>
      <c r="C354" s="29" t="s">
        <v>5</v>
      </c>
      <c r="D354" s="40">
        <v>900</v>
      </c>
      <c r="E354" s="40"/>
      <c r="F354" s="21">
        <f t="shared" si="41"/>
        <v>0</v>
      </c>
      <c r="G354" s="5"/>
      <c r="H354" s="5"/>
      <c r="I354" s="5"/>
      <c r="J354" s="5"/>
      <c r="K354" s="5"/>
      <c r="L354" s="5"/>
      <c r="M354" s="5"/>
    </row>
    <row r="355" spans="1:13" s="1" customFormat="1" ht="12" customHeight="1" thickBot="1" x14ac:dyDescent="0.35">
      <c r="A355" s="29">
        <v>272</v>
      </c>
      <c r="B355" s="43" t="s">
        <v>369</v>
      </c>
      <c r="C355" s="29" t="s">
        <v>5</v>
      </c>
      <c r="D355" s="40">
        <v>200</v>
      </c>
      <c r="E355" s="40"/>
      <c r="F355" s="21">
        <f t="shared" si="41"/>
        <v>0</v>
      </c>
      <c r="G355" s="5"/>
      <c r="H355" s="5"/>
      <c r="I355" s="5"/>
      <c r="J355" s="5"/>
      <c r="K355" s="5"/>
      <c r="L355" s="5"/>
      <c r="M355" s="5"/>
    </row>
    <row r="356" spans="1:13" s="1" customFormat="1" ht="12" customHeight="1" thickBot="1" x14ac:dyDescent="0.35">
      <c r="A356" s="29">
        <v>273</v>
      </c>
      <c r="B356" s="43" t="s">
        <v>370</v>
      </c>
      <c r="C356" s="29" t="s">
        <v>5</v>
      </c>
      <c r="D356" s="40">
        <v>4</v>
      </c>
      <c r="E356" s="40"/>
      <c r="F356" s="21">
        <f t="shared" si="41"/>
        <v>0</v>
      </c>
      <c r="G356" s="5"/>
      <c r="H356" s="5"/>
      <c r="I356" s="5"/>
      <c r="J356" s="5"/>
      <c r="K356" s="5"/>
      <c r="L356" s="5"/>
      <c r="M356" s="5"/>
    </row>
    <row r="357" spans="1:13" s="1" customFormat="1" ht="12" customHeight="1" thickBot="1" x14ac:dyDescent="0.35">
      <c r="A357" s="29">
        <v>274</v>
      </c>
      <c r="B357" s="43" t="s">
        <v>373</v>
      </c>
      <c r="C357" s="29" t="s">
        <v>4</v>
      </c>
      <c r="D357" s="40">
        <v>200</v>
      </c>
      <c r="E357" s="40"/>
      <c r="F357" s="21">
        <f t="shared" si="41"/>
        <v>0</v>
      </c>
      <c r="G357" s="5"/>
      <c r="H357" s="5"/>
      <c r="I357" s="5"/>
      <c r="J357" s="5"/>
      <c r="K357" s="5"/>
      <c r="L357" s="5"/>
      <c r="M357" s="5"/>
    </row>
    <row r="358" spans="1:13" s="1" customFormat="1" ht="12" customHeight="1" thickBot="1" x14ac:dyDescent="0.35">
      <c r="A358" s="29">
        <v>275</v>
      </c>
      <c r="B358" s="25" t="s">
        <v>284</v>
      </c>
      <c r="C358" s="25" t="s">
        <v>3</v>
      </c>
      <c r="D358" s="21">
        <v>5700</v>
      </c>
      <c r="E358" s="26"/>
      <c r="F358" s="21">
        <f t="shared" ref="F358:F367" si="42">E358*D358</f>
        <v>0</v>
      </c>
      <c r="G358" s="5"/>
      <c r="H358" s="5"/>
      <c r="I358" s="5"/>
      <c r="J358" s="5"/>
      <c r="K358" s="5"/>
      <c r="L358" s="5"/>
      <c r="M358" s="5"/>
    </row>
    <row r="359" spans="1:13" s="1" customFormat="1" ht="12" customHeight="1" thickBot="1" x14ac:dyDescent="0.35">
      <c r="A359" s="29">
        <v>276</v>
      </c>
      <c r="B359" s="25" t="s">
        <v>285</v>
      </c>
      <c r="C359" s="25" t="s">
        <v>3</v>
      </c>
      <c r="D359" s="21">
        <v>5700</v>
      </c>
      <c r="E359" s="26"/>
      <c r="F359" s="21">
        <f t="shared" si="42"/>
        <v>0</v>
      </c>
      <c r="G359" s="5"/>
      <c r="H359" s="5"/>
      <c r="I359" s="5"/>
      <c r="J359" s="5"/>
      <c r="K359" s="5"/>
      <c r="L359" s="5"/>
      <c r="M359" s="5"/>
    </row>
    <row r="360" spans="1:13" s="1" customFormat="1" ht="12" customHeight="1" thickBot="1" x14ac:dyDescent="0.35">
      <c r="A360" s="29">
        <v>277</v>
      </c>
      <c r="B360" s="25" t="s">
        <v>286</v>
      </c>
      <c r="C360" s="25" t="s">
        <v>3</v>
      </c>
      <c r="D360" s="21">
        <v>5700</v>
      </c>
      <c r="E360" s="26"/>
      <c r="F360" s="21">
        <f t="shared" si="42"/>
        <v>0</v>
      </c>
      <c r="G360" s="5"/>
      <c r="H360" s="5"/>
      <c r="I360" s="5"/>
      <c r="J360" s="5"/>
      <c r="K360" s="5"/>
      <c r="L360" s="5"/>
      <c r="M360" s="5"/>
    </row>
    <row r="361" spans="1:13" s="1" customFormat="1" ht="12" customHeight="1" thickBot="1" x14ac:dyDescent="0.35">
      <c r="A361" s="29">
        <v>278</v>
      </c>
      <c r="B361" s="25" t="s">
        <v>287</v>
      </c>
      <c r="C361" s="25" t="s">
        <v>3</v>
      </c>
      <c r="D361" s="21">
        <v>5700</v>
      </c>
      <c r="E361" s="26"/>
      <c r="F361" s="21">
        <f t="shared" si="42"/>
        <v>0</v>
      </c>
      <c r="G361" s="5"/>
      <c r="H361" s="5"/>
      <c r="I361" s="5"/>
      <c r="J361" s="5"/>
      <c r="K361" s="5"/>
      <c r="L361" s="5"/>
      <c r="M361" s="5"/>
    </row>
    <row r="362" spans="1:13" s="1" customFormat="1" ht="12" customHeight="1" thickBot="1" x14ac:dyDescent="0.35">
      <c r="A362" s="29">
        <v>279</v>
      </c>
      <c r="B362" s="25" t="s">
        <v>288</v>
      </c>
      <c r="C362" s="25" t="s">
        <v>5</v>
      </c>
      <c r="D362" s="21">
        <v>4</v>
      </c>
      <c r="E362" s="26"/>
      <c r="F362" s="21">
        <f t="shared" si="42"/>
        <v>0</v>
      </c>
      <c r="G362" s="5"/>
      <c r="H362" s="5"/>
      <c r="I362" s="5"/>
      <c r="J362" s="5"/>
      <c r="K362" s="5"/>
      <c r="L362" s="5"/>
      <c r="M362" s="5"/>
    </row>
    <row r="363" spans="1:13" s="1" customFormat="1" ht="12" customHeight="1" thickBot="1" x14ac:dyDescent="0.35">
      <c r="A363" s="29">
        <v>280</v>
      </c>
      <c r="B363" s="25" t="s">
        <v>289</v>
      </c>
      <c r="C363" s="25" t="s">
        <v>217</v>
      </c>
      <c r="D363" s="21">
        <v>1</v>
      </c>
      <c r="E363" s="26"/>
      <c r="F363" s="21">
        <f t="shared" si="42"/>
        <v>0</v>
      </c>
      <c r="G363" s="5"/>
      <c r="H363" s="5"/>
      <c r="I363" s="5"/>
      <c r="J363" s="5"/>
      <c r="K363" s="5"/>
      <c r="L363" s="5"/>
      <c r="M363" s="5"/>
    </row>
    <row r="364" spans="1:13" s="1" customFormat="1" ht="12" customHeight="1" thickBot="1" x14ac:dyDescent="0.35">
      <c r="A364" s="29">
        <v>281</v>
      </c>
      <c r="B364" s="25" t="s">
        <v>290</v>
      </c>
      <c r="C364" s="25" t="s">
        <v>5</v>
      </c>
      <c r="D364" s="21">
        <v>2</v>
      </c>
      <c r="E364" s="26"/>
      <c r="F364" s="21">
        <f t="shared" si="42"/>
        <v>0</v>
      </c>
      <c r="G364" s="5"/>
      <c r="H364" s="5"/>
      <c r="I364" s="5"/>
      <c r="J364" s="5"/>
      <c r="K364" s="5"/>
      <c r="L364" s="5"/>
      <c r="M364" s="5"/>
    </row>
    <row r="365" spans="1:13" s="1" customFormat="1" ht="12" customHeight="1" thickBot="1" x14ac:dyDescent="0.35">
      <c r="A365" s="29">
        <v>282</v>
      </c>
      <c r="B365" s="25" t="s">
        <v>349</v>
      </c>
      <c r="C365" s="25" t="s">
        <v>4</v>
      </c>
      <c r="D365" s="21">
        <v>136</v>
      </c>
      <c r="E365" s="26"/>
      <c r="F365" s="21">
        <f t="shared" si="42"/>
        <v>0</v>
      </c>
      <c r="G365" s="5"/>
      <c r="H365" s="5"/>
      <c r="I365" s="5"/>
      <c r="J365" s="5"/>
      <c r="K365" s="5"/>
      <c r="L365" s="5"/>
      <c r="M365" s="5"/>
    </row>
    <row r="366" spans="1:13" s="1" customFormat="1" ht="12" customHeight="1" thickBot="1" x14ac:dyDescent="0.35">
      <c r="A366" s="29">
        <v>283</v>
      </c>
      <c r="B366" s="25" t="s">
        <v>292</v>
      </c>
      <c r="C366" s="25" t="s">
        <v>5</v>
      </c>
      <c r="D366" s="21">
        <v>6</v>
      </c>
      <c r="E366" s="26"/>
      <c r="F366" s="21">
        <f t="shared" si="42"/>
        <v>0</v>
      </c>
      <c r="G366" s="5"/>
      <c r="H366" s="5"/>
      <c r="I366" s="5"/>
      <c r="J366" s="5"/>
      <c r="K366" s="5"/>
      <c r="L366" s="5"/>
      <c r="M366" s="5"/>
    </row>
    <row r="367" spans="1:13" s="1" customFormat="1" ht="12" customHeight="1" thickBot="1" x14ac:dyDescent="0.35">
      <c r="A367" s="31">
        <v>284</v>
      </c>
      <c r="B367" s="44" t="s">
        <v>378</v>
      </c>
      <c r="C367" s="25" t="s">
        <v>217</v>
      </c>
      <c r="D367" s="21">
        <v>1</v>
      </c>
      <c r="E367" s="26"/>
      <c r="F367" s="21">
        <f t="shared" si="42"/>
        <v>0</v>
      </c>
      <c r="G367" s="5"/>
      <c r="H367" s="5"/>
      <c r="I367" s="5"/>
      <c r="J367" s="5"/>
      <c r="K367" s="5"/>
      <c r="L367" s="5"/>
      <c r="M367" s="5"/>
    </row>
    <row r="368" spans="1:13" s="1" customFormat="1" ht="12" customHeight="1" thickBot="1" x14ac:dyDescent="0.35">
      <c r="A368" s="17"/>
      <c r="B368" s="15" t="s">
        <v>293</v>
      </c>
      <c r="C368" s="17"/>
      <c r="D368" s="24"/>
      <c r="E368" s="24"/>
      <c r="F368" s="24"/>
      <c r="G368" s="5"/>
      <c r="H368" s="5"/>
      <c r="I368" s="5"/>
      <c r="J368" s="5"/>
      <c r="K368" s="5"/>
      <c r="L368" s="5"/>
      <c r="M368" s="5"/>
    </row>
    <row r="369" spans="1:13" s="1" customFormat="1" ht="12" customHeight="1" thickBot="1" x14ac:dyDescent="0.35">
      <c r="A369" s="31">
        <v>285</v>
      </c>
      <c r="B369" s="27" t="s">
        <v>375</v>
      </c>
      <c r="C369" s="27" t="s">
        <v>3</v>
      </c>
      <c r="D369" s="21">
        <v>3000</v>
      </c>
      <c r="E369" s="28"/>
      <c r="F369" s="21">
        <f t="shared" ref="F369:F378" si="43">E369*D369</f>
        <v>0</v>
      </c>
      <c r="G369" s="5"/>
      <c r="H369" s="5"/>
      <c r="I369" s="5"/>
      <c r="J369" s="5"/>
      <c r="K369" s="5"/>
      <c r="L369" s="5"/>
      <c r="M369" s="5"/>
    </row>
    <row r="370" spans="1:13" s="1" customFormat="1" ht="12" customHeight="1" thickBot="1" x14ac:dyDescent="0.35">
      <c r="A370" s="31">
        <v>286</v>
      </c>
      <c r="B370" s="27" t="s">
        <v>372</v>
      </c>
      <c r="C370" s="27" t="s">
        <v>3</v>
      </c>
      <c r="D370" s="21">
        <v>3000</v>
      </c>
      <c r="E370" s="28"/>
      <c r="F370" s="21">
        <f t="shared" si="43"/>
        <v>0</v>
      </c>
      <c r="G370" s="5"/>
      <c r="H370" s="5"/>
      <c r="I370" s="5"/>
      <c r="J370" s="5"/>
      <c r="K370" s="5"/>
      <c r="L370" s="5"/>
      <c r="M370" s="5"/>
    </row>
    <row r="371" spans="1:13" s="1" customFormat="1" ht="12" customHeight="1" thickBot="1" x14ac:dyDescent="0.35">
      <c r="A371" s="31">
        <v>287</v>
      </c>
      <c r="B371" s="27" t="s">
        <v>294</v>
      </c>
      <c r="C371" s="27" t="s">
        <v>217</v>
      </c>
      <c r="D371" s="21">
        <v>1</v>
      </c>
      <c r="E371" s="28"/>
      <c r="F371" s="21">
        <f t="shared" si="43"/>
        <v>0</v>
      </c>
      <c r="G371" s="5"/>
      <c r="H371" s="5"/>
      <c r="I371" s="5"/>
      <c r="J371" s="5"/>
      <c r="K371" s="5"/>
      <c r="L371" s="5"/>
      <c r="M371" s="5"/>
    </row>
    <row r="372" spans="1:13" s="1" customFormat="1" ht="12" customHeight="1" thickBot="1" x14ac:dyDescent="0.35">
      <c r="A372" s="31">
        <v>288</v>
      </c>
      <c r="B372" s="27" t="s">
        <v>295</v>
      </c>
      <c r="C372" s="27" t="s">
        <v>4</v>
      </c>
      <c r="D372" s="21">
        <v>100</v>
      </c>
      <c r="E372" s="28"/>
      <c r="F372" s="21">
        <f t="shared" si="43"/>
        <v>0</v>
      </c>
      <c r="G372" s="5"/>
      <c r="H372" s="5"/>
      <c r="I372" s="5"/>
      <c r="J372" s="5"/>
      <c r="K372" s="5"/>
      <c r="L372" s="5"/>
      <c r="M372" s="5"/>
    </row>
    <row r="373" spans="1:13" s="1" customFormat="1" ht="12" customHeight="1" thickBot="1" x14ac:dyDescent="0.35">
      <c r="A373" s="31">
        <v>289</v>
      </c>
      <c r="B373" s="27" t="s">
        <v>296</v>
      </c>
      <c r="C373" s="27" t="s">
        <v>5</v>
      </c>
      <c r="D373" s="21">
        <v>1</v>
      </c>
      <c r="E373" s="28"/>
      <c r="F373" s="21">
        <f t="shared" si="43"/>
        <v>0</v>
      </c>
      <c r="G373" s="5"/>
      <c r="H373" s="5"/>
      <c r="I373" s="5"/>
      <c r="J373" s="5"/>
      <c r="K373" s="5"/>
      <c r="L373" s="5"/>
      <c r="M373" s="5"/>
    </row>
    <row r="374" spans="1:13" s="1" customFormat="1" ht="12" customHeight="1" thickBot="1" x14ac:dyDescent="0.35">
      <c r="A374" s="31">
        <v>290</v>
      </c>
      <c r="B374" s="27" t="s">
        <v>297</v>
      </c>
      <c r="C374" s="27" t="s">
        <v>5</v>
      </c>
      <c r="D374" s="21">
        <v>1</v>
      </c>
      <c r="E374" s="28"/>
      <c r="F374" s="21">
        <f t="shared" si="43"/>
        <v>0</v>
      </c>
      <c r="G374" s="5"/>
      <c r="H374" s="5"/>
      <c r="I374" s="5"/>
      <c r="J374" s="5"/>
      <c r="K374" s="5"/>
      <c r="L374" s="5"/>
      <c r="M374" s="5"/>
    </row>
    <row r="375" spans="1:13" s="1" customFormat="1" ht="12" customHeight="1" thickBot="1" x14ac:dyDescent="0.35">
      <c r="A375" s="31">
        <v>291</v>
      </c>
      <c r="B375" s="27" t="s">
        <v>298</v>
      </c>
      <c r="C375" s="27" t="s">
        <v>5</v>
      </c>
      <c r="D375" s="21">
        <v>1</v>
      </c>
      <c r="E375" s="28"/>
      <c r="F375" s="21">
        <f t="shared" si="43"/>
        <v>0</v>
      </c>
      <c r="G375" s="5"/>
      <c r="H375" s="5"/>
      <c r="I375" s="5"/>
      <c r="J375" s="5"/>
      <c r="K375" s="5"/>
      <c r="L375" s="5"/>
      <c r="M375" s="5"/>
    </row>
    <row r="376" spans="1:13" s="1" customFormat="1" ht="12" customHeight="1" thickBot="1" x14ac:dyDescent="0.35">
      <c r="A376" s="31">
        <v>292</v>
      </c>
      <c r="B376" s="27" t="s">
        <v>299</v>
      </c>
      <c r="C376" s="27" t="s">
        <v>5</v>
      </c>
      <c r="D376" s="21">
        <v>1</v>
      </c>
      <c r="E376" s="28"/>
      <c r="F376" s="21">
        <f t="shared" si="43"/>
        <v>0</v>
      </c>
      <c r="G376" s="5"/>
      <c r="H376" s="5"/>
      <c r="I376" s="5"/>
      <c r="J376" s="5"/>
      <c r="K376" s="5"/>
      <c r="L376" s="5"/>
      <c r="M376" s="5"/>
    </row>
    <row r="377" spans="1:13" s="1" customFormat="1" ht="12" customHeight="1" thickBot="1" x14ac:dyDescent="0.35">
      <c r="A377" s="31">
        <v>293</v>
      </c>
      <c r="B377" s="27" t="s">
        <v>300</v>
      </c>
      <c r="C377" s="27" t="s">
        <v>5</v>
      </c>
      <c r="D377" s="21">
        <v>1</v>
      </c>
      <c r="E377" s="28"/>
      <c r="F377" s="21">
        <f t="shared" si="43"/>
        <v>0</v>
      </c>
      <c r="G377" s="5"/>
      <c r="H377" s="5"/>
      <c r="I377" s="5"/>
      <c r="J377" s="5"/>
      <c r="K377" s="5"/>
      <c r="L377" s="5"/>
      <c r="M377" s="5"/>
    </row>
    <row r="378" spans="1:13" s="1" customFormat="1" ht="12" customHeight="1" thickBot="1" x14ac:dyDescent="0.35">
      <c r="A378" s="31">
        <v>294</v>
      </c>
      <c r="B378" s="27" t="s">
        <v>301</v>
      </c>
      <c r="C378" s="27" t="s">
        <v>5</v>
      </c>
      <c r="D378" s="21">
        <v>1</v>
      </c>
      <c r="E378" s="28"/>
      <c r="F378" s="21">
        <f t="shared" si="43"/>
        <v>0</v>
      </c>
      <c r="G378" s="5"/>
      <c r="H378" s="5"/>
      <c r="I378" s="5"/>
      <c r="J378" s="5"/>
      <c r="K378" s="5"/>
      <c r="L378" s="5"/>
      <c r="M378" s="5"/>
    </row>
    <row r="379" spans="1:13" s="1" customFormat="1" ht="12" customHeight="1" thickBot="1" x14ac:dyDescent="0.35">
      <c r="A379" s="2"/>
      <c r="B379" s="3"/>
      <c r="C379" s="2"/>
      <c r="D379" s="34"/>
      <c r="E379" s="35"/>
      <c r="F379" s="33">
        <f>+SUM(F19:F378)</f>
        <v>0</v>
      </c>
      <c r="G379" s="5"/>
      <c r="H379" s="5"/>
      <c r="I379" s="5"/>
      <c r="J379" s="5"/>
      <c r="K379" s="5"/>
      <c r="L379" s="5"/>
      <c r="M379" s="5"/>
    </row>
    <row r="380" spans="1:13" s="1" customFormat="1" ht="12" customHeight="1" thickBot="1" x14ac:dyDescent="0.35">
      <c r="A380" s="2"/>
      <c r="B380" s="3"/>
      <c r="C380" s="2"/>
      <c r="D380" s="36"/>
      <c r="E380" s="37"/>
      <c r="F380" s="33">
        <f>+F379*0.2</f>
        <v>0</v>
      </c>
      <c r="G380" s="5"/>
      <c r="H380" s="5"/>
      <c r="I380" s="5"/>
      <c r="J380" s="5"/>
      <c r="K380" s="5"/>
      <c r="L380" s="5"/>
      <c r="M380" s="5"/>
    </row>
    <row r="381" spans="1:13" s="1" customFormat="1" ht="12" customHeight="1" thickBot="1" x14ac:dyDescent="0.35">
      <c r="A381" s="2"/>
      <c r="B381" s="3"/>
      <c r="C381" s="2"/>
      <c r="D381" s="38"/>
      <c r="E381" s="37"/>
      <c r="F381" s="39">
        <f>+F380+F379</f>
        <v>0</v>
      </c>
      <c r="G381" s="5"/>
      <c r="H381" s="5"/>
      <c r="I381" s="5"/>
      <c r="J381" s="5"/>
      <c r="K381" s="5"/>
      <c r="L381" s="5"/>
      <c r="M381" s="5"/>
    </row>
    <row r="382" spans="1:13" s="1" customFormat="1" ht="12" customHeight="1" x14ac:dyDescent="0.3">
      <c r="B382" s="3"/>
      <c r="D382" s="5"/>
      <c r="E382" s="5"/>
      <c r="F382" s="5"/>
      <c r="G382" s="5"/>
      <c r="H382" s="5"/>
      <c r="I382" s="5"/>
      <c r="J382" s="5"/>
      <c r="K382" s="5"/>
      <c r="L382" s="5"/>
      <c r="M382" s="5"/>
    </row>
    <row r="383" spans="1:13" s="1" customFormat="1" ht="12" customHeight="1" x14ac:dyDescent="0.3">
      <c r="B383" s="3"/>
      <c r="D383" s="5"/>
      <c r="E383" s="5"/>
      <c r="F383" s="5"/>
      <c r="G383" s="5"/>
      <c r="H383" s="5"/>
      <c r="I383" s="5"/>
      <c r="J383" s="5"/>
      <c r="K383" s="5"/>
      <c r="L383" s="5"/>
      <c r="M383" s="5"/>
    </row>
    <row r="384" spans="1:13" s="1" customFormat="1" ht="12" customHeight="1" x14ac:dyDescent="0.3">
      <c r="B384" s="3"/>
      <c r="D384" s="5"/>
      <c r="E384" s="5"/>
      <c r="F384" s="5"/>
      <c r="G384" s="5"/>
      <c r="H384" s="5"/>
      <c r="I384" s="5"/>
      <c r="J384" s="5"/>
      <c r="K384" s="5"/>
      <c r="L384" s="5"/>
      <c r="M384" s="5"/>
    </row>
    <row r="385" spans="4:13" s="1" customFormat="1" ht="12" customHeight="1" x14ac:dyDescent="0.3">
      <c r="D385" s="5"/>
      <c r="E385" s="5"/>
      <c r="F385" s="5"/>
      <c r="G385" s="5"/>
      <c r="H385" s="5"/>
      <c r="I385" s="5"/>
      <c r="J385" s="5"/>
      <c r="K385" s="5"/>
      <c r="L385" s="5"/>
      <c r="M385" s="5"/>
    </row>
    <row r="386" spans="4:13" s="1" customFormat="1" ht="12" customHeight="1" x14ac:dyDescent="0.3">
      <c r="D386" s="5"/>
      <c r="E386" s="5"/>
      <c r="F386" s="5"/>
      <c r="G386" s="5"/>
      <c r="H386" s="5"/>
      <c r="I386" s="5"/>
      <c r="J386" s="5"/>
      <c r="K386" s="5"/>
      <c r="L386" s="5"/>
      <c r="M386" s="5"/>
    </row>
    <row r="387" spans="4:13" s="1" customFormat="1" ht="12" customHeight="1" x14ac:dyDescent="0.3">
      <c r="D387" s="5"/>
      <c r="E387" s="5"/>
      <c r="F387" s="5"/>
      <c r="G387" s="5"/>
      <c r="H387" s="5"/>
      <c r="I387" s="5"/>
      <c r="J387" s="5"/>
      <c r="K387" s="5"/>
      <c r="L387" s="5"/>
      <c r="M387" s="5"/>
    </row>
    <row r="388" spans="4:13" s="1" customFormat="1" ht="12" customHeight="1" x14ac:dyDescent="0.3">
      <c r="D388" s="5"/>
      <c r="E388" s="5"/>
      <c r="F388" s="5"/>
      <c r="G388" s="5"/>
      <c r="H388" s="5"/>
      <c r="I388" s="5"/>
      <c r="J388" s="5"/>
      <c r="K388" s="5"/>
      <c r="L388" s="5"/>
      <c r="M388" s="5"/>
    </row>
    <row r="389" spans="4:13" s="1" customFormat="1" ht="12" customHeight="1" x14ac:dyDescent="0.3">
      <c r="D389" s="5"/>
      <c r="E389" s="5"/>
      <c r="F389" s="5"/>
      <c r="G389" s="5"/>
      <c r="H389" s="5"/>
      <c r="I389" s="5"/>
      <c r="J389" s="5"/>
      <c r="K389" s="5"/>
      <c r="L389" s="5"/>
      <c r="M389" s="5"/>
    </row>
    <row r="390" spans="4:13" s="1" customFormat="1" ht="12" customHeight="1" x14ac:dyDescent="0.3">
      <c r="D390" s="5"/>
      <c r="E390" s="5"/>
      <c r="F390" s="5"/>
      <c r="G390" s="5"/>
      <c r="H390" s="5"/>
      <c r="I390" s="5"/>
      <c r="J390" s="5"/>
      <c r="K390" s="5"/>
      <c r="L390" s="5"/>
      <c r="M390" s="5"/>
    </row>
    <row r="391" spans="4:13" s="1" customFormat="1" ht="12" customHeight="1" x14ac:dyDescent="0.3">
      <c r="D391" s="5"/>
      <c r="E391" s="5"/>
      <c r="F391" s="5"/>
      <c r="G391" s="5"/>
      <c r="H391" s="5"/>
      <c r="I391" s="5"/>
      <c r="J391" s="5"/>
      <c r="K391" s="5"/>
      <c r="L391" s="5"/>
      <c r="M391" s="5"/>
    </row>
    <row r="392" spans="4:13" s="1" customFormat="1" ht="12" customHeight="1" x14ac:dyDescent="0.3">
      <c r="D392" s="5"/>
      <c r="E392" s="5"/>
      <c r="F392" s="5"/>
      <c r="G392" s="5"/>
      <c r="H392" s="5"/>
      <c r="I392" s="5"/>
      <c r="J392" s="5"/>
      <c r="K392" s="5"/>
      <c r="L392" s="5"/>
      <c r="M392" s="5"/>
    </row>
    <row r="393" spans="4:13" s="1" customFormat="1" ht="12" customHeight="1" x14ac:dyDescent="0.3">
      <c r="D393" s="5"/>
      <c r="E393" s="5"/>
      <c r="F393" s="5"/>
      <c r="G393" s="5"/>
      <c r="H393" s="5"/>
      <c r="I393" s="5"/>
      <c r="J393" s="5"/>
      <c r="K393" s="5"/>
      <c r="L393" s="5"/>
      <c r="M393" s="5"/>
    </row>
    <row r="394" spans="4:13" s="1" customFormat="1" ht="12" customHeight="1" x14ac:dyDescent="0.3">
      <c r="D394" s="5"/>
      <c r="E394" s="5"/>
      <c r="F394" s="5"/>
      <c r="G394" s="5"/>
      <c r="H394" s="5"/>
      <c r="I394" s="5"/>
      <c r="J394" s="5"/>
      <c r="K394" s="5"/>
      <c r="L394" s="5"/>
      <c r="M394" s="5"/>
    </row>
    <row r="395" spans="4:13" s="1" customFormat="1" ht="12" customHeight="1" x14ac:dyDescent="0.3">
      <c r="D395" s="5"/>
      <c r="E395" s="5"/>
      <c r="F395" s="5"/>
      <c r="G395" s="5"/>
      <c r="H395" s="5"/>
      <c r="I395" s="5"/>
      <c r="J395" s="5"/>
      <c r="K395" s="5"/>
      <c r="L395" s="5"/>
      <c r="M395" s="5"/>
    </row>
    <row r="396" spans="4:13" s="1" customFormat="1" ht="12" customHeight="1" x14ac:dyDescent="0.3">
      <c r="D396" s="5"/>
      <c r="E396" s="5"/>
      <c r="F396" s="5"/>
      <c r="G396" s="5"/>
      <c r="H396" s="5"/>
      <c r="I396" s="5"/>
      <c r="J396" s="5"/>
      <c r="K396" s="5"/>
      <c r="L396" s="5"/>
      <c r="M396" s="5"/>
    </row>
    <row r="397" spans="4:13" s="1" customFormat="1" ht="12" customHeight="1" x14ac:dyDescent="0.3">
      <c r="D397" s="5"/>
      <c r="E397" s="5"/>
      <c r="F397" s="5"/>
      <c r="G397" s="5"/>
      <c r="H397" s="5"/>
      <c r="I397" s="5"/>
      <c r="J397" s="5"/>
      <c r="K397" s="5"/>
      <c r="L397" s="5"/>
      <c r="M397" s="5"/>
    </row>
    <row r="398" spans="4:13" s="1" customFormat="1" ht="12" customHeight="1" x14ac:dyDescent="0.3">
      <c r="D398" s="5"/>
      <c r="E398" s="5"/>
      <c r="F398" s="5"/>
      <c r="G398" s="5"/>
      <c r="H398" s="5"/>
      <c r="I398" s="5"/>
      <c r="J398" s="5"/>
      <c r="K398" s="5"/>
      <c r="L398" s="5"/>
      <c r="M398" s="5"/>
    </row>
    <row r="399" spans="4:13" s="1" customFormat="1" ht="12" customHeight="1" x14ac:dyDescent="0.3">
      <c r="D399" s="5"/>
      <c r="E399" s="5"/>
      <c r="F399" s="5"/>
      <c r="G399" s="5"/>
      <c r="H399" s="5"/>
      <c r="I399" s="5"/>
      <c r="J399" s="5"/>
      <c r="K399" s="5"/>
      <c r="L399" s="5"/>
      <c r="M399" s="5"/>
    </row>
    <row r="400" spans="4:13" s="1" customFormat="1" ht="12" customHeight="1" x14ac:dyDescent="0.3">
      <c r="D400" s="5"/>
      <c r="E400" s="5"/>
      <c r="F400" s="5"/>
      <c r="G400" s="5"/>
      <c r="H400" s="5"/>
      <c r="I400" s="5"/>
      <c r="J400" s="5"/>
      <c r="K400" s="5"/>
      <c r="L400" s="5"/>
      <c r="M400" s="5"/>
    </row>
    <row r="401" spans="4:14" s="1" customFormat="1" ht="12" customHeight="1" x14ac:dyDescent="0.3"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4"/>
    </row>
    <row r="402" spans="4:14" ht="12" customHeight="1" x14ac:dyDescent="0.3">
      <c r="H402" s="5"/>
      <c r="I402" s="5"/>
      <c r="J402" s="5"/>
      <c r="K402" s="5"/>
      <c r="L402" s="5"/>
      <c r="M402" s="5"/>
    </row>
  </sheetData>
  <mergeCells count="4">
    <mergeCell ref="A11:F11"/>
    <mergeCell ref="A12:F12"/>
    <mergeCell ref="A13:F13"/>
    <mergeCell ref="A9:F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BPDE COMPLEXE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HCA08UT</dc:creator>
  <cp:lastModifiedBy>Med Ben Dahmani</cp:lastModifiedBy>
  <dcterms:created xsi:type="dcterms:W3CDTF">2026-02-23T09:26:06Z</dcterms:created>
  <dcterms:modified xsi:type="dcterms:W3CDTF">2026-09-14T14:48:34Z</dcterms:modified>
</cp:coreProperties>
</file>