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cadre BPDE" sheetId="1" r:id="rId1"/>
  </sheets>
  <definedNames>
    <definedName name="_____TBD1">#REF!</definedName>
    <definedName name="____DEB25">#REF!</definedName>
    <definedName name="____per2">#REF!</definedName>
    <definedName name="____TBD1">#REF!</definedName>
    <definedName name="___cof3">#REF!</definedName>
    <definedName name="___DEB10">#REF!</definedName>
    <definedName name="___DEB100">#REF!</definedName>
    <definedName name="___DEB25">#REF!</definedName>
    <definedName name="___per1">#REF!</definedName>
    <definedName name="___per2">#REF!</definedName>
    <definedName name="___TBS1">#REF!</definedName>
    <definedName name="__cof3">#REF!</definedName>
    <definedName name="__DEB10">#REF!</definedName>
    <definedName name="__DEB100">#REF!</definedName>
    <definedName name="__DEB25">#REF!</definedName>
    <definedName name="__per1">#REF!</definedName>
    <definedName name="__per2">#REF!</definedName>
    <definedName name="__TBD1">#REF!</definedName>
    <definedName name="_cof3">#REF!</definedName>
    <definedName name="_DEB10">#REF!</definedName>
    <definedName name="_DEB100">#REF!</definedName>
    <definedName name="_DEB25">#REF!</definedName>
    <definedName name="_per1">#REF!</definedName>
    <definedName name="_per2">#REF!</definedName>
    <definedName name="_tab1502">#REF!</definedName>
    <definedName name="_TBD1">#REF!</definedName>
    <definedName name="_TBS1">#REF!</definedName>
    <definedName name="a">#REF!</definedName>
    <definedName name="aa">#REF!</definedName>
    <definedName name="aaa">#REF!</definedName>
    <definedName name="aaaaaaaaaaaa">#REF!</definedName>
    <definedName name="ABC">#REF!</definedName>
    <definedName name="abs">#REF!</definedName>
    <definedName name="abscisse">#REF!</definedName>
    <definedName name="Ac">#REF!</definedName>
    <definedName name="ACIER">#REF!</definedName>
    <definedName name="AE">#REF!</definedName>
    <definedName name="amont">#REF!</definedName>
    <definedName name="APP">#REF!</definedName>
    <definedName name="AVM_OH_CAR">#REF!</definedName>
    <definedName name="AZ">#REF!</definedName>
    <definedName name="b">#REF!</definedName>
    <definedName name="B.pr">#REF!</definedName>
    <definedName name="bb">#REF!</definedName>
    <definedName name="bbb">#REF!</definedName>
    <definedName name="BD">#REF!</definedName>
    <definedName name="bt">#REF!</definedName>
    <definedName name="Buse">#REF!</definedName>
    <definedName name="buse_type">#REF!</definedName>
    <definedName name="BV">#REF!</definedName>
    <definedName name="can_car">#REF!</definedName>
    <definedName name="cc">#REF!</definedName>
    <definedName name="CDD">#REF!</definedName>
    <definedName name="cf">#REF!</definedName>
    <definedName name="cfa">#REF!</definedName>
    <definedName name="cfn">#REF!</definedName>
    <definedName name="chaus_car">#REF!</definedName>
    <definedName name="coefc1">#REF!</definedName>
    <definedName name="coefc2">#REF!</definedName>
    <definedName name="coefc3">#REF!</definedName>
    <definedName name="coefk">#REF!</definedName>
    <definedName name="cof">#REF!</definedName>
    <definedName name="cofa">#REF!</definedName>
    <definedName name="cofc">#REF!</definedName>
    <definedName name="cofc2">#REF!</definedName>
    <definedName name="cofi">#REF!</definedName>
    <definedName name="cofk">#REF!</definedName>
    <definedName name="cofn">#REF!</definedName>
    <definedName name="_xlnm.Criteria">#REF!</definedName>
    <definedName name="Ct">#REF!</definedName>
    <definedName name="d">#REF!</definedName>
    <definedName name="DALOT">#N/A</definedName>
    <definedName name="dd">#REF!</definedName>
    <definedName name="ddiamettre">#REF!</definedName>
    <definedName name="DDSS">#REF!</definedName>
    <definedName name="DDZ">#REF!</definedName>
    <definedName name="de">#REF!</definedName>
    <definedName name="Déb10">#REF!</definedName>
    <definedName name="Déb100">#REF!</definedName>
    <definedName name="Déb25">#REF!</definedName>
    <definedName name="DESEAU_CAR">#REF!</definedName>
    <definedName name="diam">#REF!</definedName>
    <definedName name="diamètre">#REF!</definedName>
    <definedName name="DOH">#REF!</definedName>
    <definedName name="donne">#REF!</definedName>
    <definedName name="DONNEE">#REF!</definedName>
    <definedName name="e">#REF!</definedName>
    <definedName name="eee">#REF!</definedName>
    <definedName name="enroch">#REF!</definedName>
    <definedName name="enrochement">#REF!</definedName>
    <definedName name="ep">#REF!</definedName>
    <definedName name="ep.ouv">#REF!</definedName>
    <definedName name="F.B_CAR">#REF!</definedName>
    <definedName name="fdb">#REF!</definedName>
    <definedName name="fdt">#REF!</definedName>
    <definedName name="ff">#REF!</definedName>
    <definedName name="fgb">#REF!</definedName>
    <definedName name="fgt">#REF!</definedName>
    <definedName name="G">#REF!</definedName>
    <definedName name="ggg">#REF!</definedName>
    <definedName name="H">#REF!</definedName>
    <definedName name="hb">#REF!</definedName>
    <definedName name="ht">#REF!</definedName>
    <definedName name="HYU">#REF!</definedName>
    <definedName name="INFOBV">#REF!</definedName>
    <definedName name="JJJ">#REF!</definedName>
    <definedName name="K">#N/A</definedName>
    <definedName name="KIL">#REF!</definedName>
    <definedName name="KK">#REF!</definedName>
    <definedName name="Lac">#REF!</definedName>
    <definedName name="lap">#REF!</definedName>
    <definedName name="ldal">#REF!</definedName>
    <definedName name="LOH">#REF!</definedName>
    <definedName name="LONGUEUR">#REF!</definedName>
    <definedName name="Lp">#REF!</definedName>
    <definedName name="lppp">#REF!</definedName>
    <definedName name="MAX24H">#REF!</definedName>
    <definedName name="MB">#REF!</definedName>
    <definedName name="MM">#REF!</definedName>
    <definedName name="murdeblai">#REF!</definedName>
    <definedName name="murdim">#REF!</definedName>
    <definedName name="nb">#REF!</definedName>
    <definedName name="non">#REF!</definedName>
    <definedName name="nt">#REF!</definedName>
    <definedName name="oh">#REF!</definedName>
    <definedName name="ohex">#REF!</definedName>
    <definedName name="oht">#REF!</definedName>
    <definedName name="P">#REF!</definedName>
    <definedName name="P.acier">#REF!</definedName>
    <definedName name="P.beton">#REF!</definedName>
    <definedName name="P.bpr">#REF!</definedName>
    <definedName name="P.deblais">#REF!</definedName>
    <definedName name="per">#REF!</definedName>
    <definedName name="perio">#REF!</definedName>
    <definedName name="perio1">#REF!</definedName>
    <definedName name="perio2">#REF!</definedName>
    <definedName name="PERIODE">#N/A</definedName>
    <definedName name="PERIODE2">#REF!</definedName>
    <definedName name="piste">#REF!</definedName>
    <definedName name="pk">#REF!</definedName>
    <definedName name="pkoh">#REF!</definedName>
    <definedName name="plag">#REF!</definedName>
    <definedName name="plage">#REF!</definedName>
    <definedName name="plagM2">#REF!</definedName>
    <definedName name="platforme_cascade">#REF!</definedName>
    <definedName name="PLUIE">#N/A</definedName>
    <definedName name="pluie24h">#REF!</definedName>
    <definedName name="PRINT_area1">#REF!</definedName>
    <definedName name="print_surf">#REF!</definedName>
    <definedName name="PRO">#REF!</definedName>
    <definedName name="Q25ans">#REF!</definedName>
    <definedName name="RADIER">#REF!</definedName>
    <definedName name="Rain">#REF!</definedName>
    <definedName name="Récap">#REF!</definedName>
    <definedName name="recapmur">#REF!</definedName>
    <definedName name="s">#REF!</definedName>
    <definedName name="SEC">#REF!</definedName>
    <definedName name="sign_car">#REF!</definedName>
    <definedName name="Slt">#REF!</definedName>
    <definedName name="SS">#REF!</definedName>
    <definedName name="SSQQ">#REF!</definedName>
    <definedName name="SSSS">#REF!</definedName>
    <definedName name="sur">#REF!</definedName>
    <definedName name="Tab">#REF!</definedName>
    <definedName name="Tab_Lot3">#REF!</definedName>
    <definedName name="TAB_RN10">#REF!</definedName>
    <definedName name="tab0">#REF!</definedName>
    <definedName name="tabl">#REF!</definedName>
    <definedName name="TAUX">#REF!</definedName>
    <definedName name="TB">#REF!</definedName>
    <definedName name="TER">#REF!</definedName>
    <definedName name="ter_car">#REF!</definedName>
    <definedName name="tiraoui">#REF!</definedName>
    <definedName name="titre">#REF!</definedName>
    <definedName name="tt">#REF!</definedName>
    <definedName name="TTT">#REF!</definedName>
    <definedName name="UU">#REF!</definedName>
    <definedName name="V">#REF!</definedName>
    <definedName name="vbbb">#REF!</definedName>
    <definedName name="vcvv">#REF!</definedName>
    <definedName name="w">#REF!</definedName>
    <definedName name="WC">#REF!</definedName>
    <definedName name="WS">#REF!</definedName>
    <definedName name="WWWWWWWWWWWWWWW">#REF!</definedName>
    <definedName name="WX">#REF!</definedName>
    <definedName name="yy">#REF!</definedName>
    <definedName name="zon">#REF!</definedName>
    <definedName name="_xlnm.Print_Area" localSheetId="0">'cadre BPDE'!$A$1:$G$63</definedName>
    <definedName name="zz">#REF!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5" i="1" l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19" i="1"/>
  <c r="B18" i="1"/>
  <c r="B17" i="1"/>
  <c r="B16" i="1"/>
  <c r="G56" i="1" l="1"/>
  <c r="G57" i="1" s="1"/>
  <c r="G58" i="1" s="1"/>
</calcChain>
</file>

<file path=xl/sharedStrings.xml><?xml version="1.0" encoding="utf-8"?>
<sst xmlns="http://schemas.openxmlformats.org/spreadsheetml/2006/main" count="103" uniqueCount="71">
  <si>
    <t xml:space="preserve">                                                                                 Royaume du Maroc</t>
  </si>
  <si>
    <t xml:space="preserve">                                                                    Ministère de l'Equipement et de l'Eau</t>
  </si>
  <si>
    <t xml:space="preserve">                                  Direction Provinciale  de l'Equipement, du Transport et de la Logistique de Larache</t>
  </si>
  <si>
    <r>
      <rPr>
        <b/>
        <sz val="11"/>
        <color rgb="FF000000"/>
        <rFont val="Calibri"/>
        <family val="2"/>
      </rPr>
      <t>Objet :</t>
    </r>
    <r>
      <rPr>
        <b/>
        <sz val="9"/>
        <color rgb="FF000000"/>
        <rFont val="Calibri"/>
        <family val="2"/>
      </rPr>
      <t xml:space="preserve"> </t>
    </r>
    <r>
      <rPr>
        <b/>
        <sz val="12"/>
        <rFont val="Calibri"/>
        <family val="2"/>
      </rPr>
      <t xml:space="preserve">Travaux de construction des routes rurales relevant des différentes communes territoriales de la Province de Larache : </t>
    </r>
    <r>
      <rPr>
        <b/>
        <sz val="12"/>
        <color rgb="FF000000"/>
        <rFont val="Calibri"/>
        <family val="2"/>
      </rPr>
      <t>Lot 6 sur 13,66 km (Province de Larache)</t>
    </r>
  </si>
  <si>
    <t>N° Prix</t>
  </si>
  <si>
    <t>DESIGNATIONS DES PRESTATIONS</t>
  </si>
  <si>
    <t>U</t>
  </si>
  <si>
    <t>QUANTITE</t>
  </si>
  <si>
    <t xml:space="preserve">PRIX UNITAIRE EN DH (HORS TVA)  </t>
  </si>
  <si>
    <t>PRODUIT</t>
  </si>
  <si>
    <t>6=4 x 5</t>
  </si>
  <si>
    <t>A - PRIX GENERAUX</t>
  </si>
  <si>
    <t>Installation de chantier</t>
  </si>
  <si>
    <t>F</t>
  </si>
  <si>
    <t>Mise en place de la signalisation temporaire y compris maintien et remplacement</t>
  </si>
  <si>
    <t>FM</t>
  </si>
  <si>
    <t>B - TERRASSEMENTS</t>
  </si>
  <si>
    <t>Déblais</t>
  </si>
  <si>
    <t>m3</t>
  </si>
  <si>
    <t>Remblais</t>
  </si>
  <si>
    <t>Déblais pour fouilles</t>
  </si>
  <si>
    <t>Remblais de fouilles</t>
  </si>
  <si>
    <t>C - CHAUSSEE</t>
  </si>
  <si>
    <t>Matériaux Anti-contaminant</t>
  </si>
  <si>
    <t>Mise en œuvre de couche de forme F1</t>
  </si>
  <si>
    <t>Mise en œuvre de couche de fondation en GNF2</t>
  </si>
  <si>
    <t>Mise en œuvre de couche de fondation en GNF1</t>
  </si>
  <si>
    <t>Mise en œuvre de couche de base en GNB</t>
  </si>
  <si>
    <t>Matériaux sélectionnés pour accotements en MS type 2</t>
  </si>
  <si>
    <t>Mise en œuvre de l’imprégnation</t>
  </si>
  <si>
    <t>m2</t>
  </si>
  <si>
    <t>Liant pour imprégnation</t>
  </si>
  <si>
    <t>T</t>
  </si>
  <si>
    <t>Revêtement superficiel bicouche</t>
  </si>
  <si>
    <t>Liant pour revêtement superficiel</t>
  </si>
  <si>
    <t xml:space="preserve"> Couche de base en GB2  y compris  Couche d'accrochage</t>
  </si>
  <si>
    <t xml:space="preserve"> Couche de roulement en BBSG2 0/10 y compris  Couche d'accrochage </t>
  </si>
  <si>
    <t>Bitume pur 35/50 pour GB2 et BBSG2 0/10</t>
  </si>
  <si>
    <t>Bordure de trottoir de type T4</t>
  </si>
  <si>
    <t>ml</t>
  </si>
  <si>
    <t>B20 pour trottoirs et carrefours y/c treillis soudés T6</t>
  </si>
  <si>
    <t>D - OUVRAGES HYDRAULIQUES ET DE PROTECTIONS</t>
  </si>
  <si>
    <t>Buse armée Ø 1000 Série 135 A</t>
  </si>
  <si>
    <t>Buse armée Ø 600 Série 135 A</t>
  </si>
  <si>
    <t>Lit de sable</t>
  </si>
  <si>
    <t>Béton de classe B10</t>
  </si>
  <si>
    <t>Béton de classe B20</t>
  </si>
  <si>
    <t>Béton de classe B25</t>
  </si>
  <si>
    <t xml:space="preserve">Gros béton </t>
  </si>
  <si>
    <t>Acier HA</t>
  </si>
  <si>
    <t>kg</t>
  </si>
  <si>
    <t>Remblais contigu</t>
  </si>
  <si>
    <t xml:space="preserve">Joint Water stop </t>
  </si>
  <si>
    <t xml:space="preserve">Badigeonnage </t>
  </si>
  <si>
    <t>m²</t>
  </si>
  <si>
    <t>Nappe drainante</t>
  </si>
  <si>
    <t>Tube perforée DN160</t>
  </si>
  <si>
    <t>Gabion</t>
  </si>
  <si>
    <t>Fossés bétonnés</t>
  </si>
  <si>
    <t>Caniveau bétonné avec dallettes</t>
  </si>
  <si>
    <t>Accotements bétonnés en B20 y/c treillis soudés</t>
  </si>
  <si>
    <t>Cunettes</t>
  </si>
  <si>
    <t xml:space="preserve">Curage des ouvrages hydrauliques existants </t>
  </si>
  <si>
    <t xml:space="preserve">  Total Hors TVA      </t>
  </si>
  <si>
    <t>Taux TVA ( 20%)</t>
  </si>
  <si>
    <t>Total TTC</t>
  </si>
  <si>
    <t>Bordereau des prix- détail estimatif</t>
  </si>
  <si>
    <t xml:space="preserve">Arrêté le présent BPDE à la somme de: 
                                                                                           </t>
  </si>
  <si>
    <t>(en chiffres)</t>
  </si>
  <si>
    <t>(en lettres)</t>
  </si>
  <si>
    <t xml:space="preserve">Appel d'offres ouvert international  N° : 22/DPETL/Lar/2026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</si>
</sst>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.00\ _D_H_-;\-* #,##0.00\ _D_H_-;_-* &quot;-&quot;??\ _D_H_-;_-@_-"/>
  </numFmts>
  <fonts count="18">
    <font>
      <sz val="10"/>
      <name val="Arial"/>
      <charset val="134"/>
    </font>
    <font>
      <b/>
      <u/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9"/>
      <color indexed="8"/>
      <name val="Calibri"/>
      <family val="2"/>
    </font>
    <font>
      <sz val="10"/>
      <color indexed="8"/>
      <name val="Calibri"/>
      <family val="2"/>
    </font>
    <font>
      <b/>
      <sz val="12"/>
      <name val="Calibri"/>
      <family val="2"/>
    </font>
    <font>
      <b/>
      <sz val="12"/>
      <color rgb="FF000000"/>
      <name val="Calibri"/>
      <family val="2"/>
    </font>
    <font>
      <sz val="10"/>
      <name val="Arial"/>
      <family val="2"/>
    </font>
    <font>
      <b/>
      <sz val="10"/>
      <color indexed="8"/>
      <name val="Calibri"/>
      <family val="2"/>
    </font>
    <font>
      <sz val="9"/>
      <name val="Calibri  "/>
      <charset val="134"/>
    </font>
    <font>
      <sz val="9"/>
      <name val="Arial"/>
      <family val="2"/>
    </font>
    <font>
      <sz val="10"/>
      <color indexed="8"/>
      <name val="Calibri"/>
      <family val="2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AF3"/>
        <bgColor indexed="64"/>
      </patternFill>
    </fill>
    <fill>
      <patternFill patternType="solid">
        <fgColor rgb="FFF2F2F2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0070C0"/>
      </bottom>
      <diagonal/>
    </border>
    <border>
      <left/>
      <right style="medium">
        <color auto="1"/>
      </right>
      <top style="medium">
        <color auto="1"/>
      </top>
      <bottom style="thin">
        <color rgb="FF0070C0"/>
      </bottom>
      <diagonal/>
    </border>
    <border>
      <left style="medium">
        <color auto="1"/>
      </left>
      <right style="medium">
        <color auto="1"/>
      </right>
      <top style="thin">
        <color rgb="FF0070C0"/>
      </top>
      <bottom style="thin">
        <color rgb="FF0070C0"/>
      </bottom>
      <diagonal/>
    </border>
    <border>
      <left/>
      <right style="medium">
        <color auto="1"/>
      </right>
      <top style="thin">
        <color rgb="FF0070C0"/>
      </top>
      <bottom style="thin">
        <color rgb="FF0070C0"/>
      </bottom>
      <diagonal/>
    </border>
    <border>
      <left style="medium">
        <color auto="1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55">
    <xf numFmtId="0" fontId="0" fillId="0" borderId="0" xfId="0"/>
    <xf numFmtId="43" fontId="0" fillId="0" borderId="0" xfId="1" applyFont="1"/>
    <xf numFmtId="0" fontId="5" fillId="0" borderId="0" xfId="0" applyFont="1"/>
    <xf numFmtId="0" fontId="5" fillId="0" borderId="0" xfId="0" applyFont="1" applyAlignment="1">
      <alignment vertical="center"/>
    </xf>
    <xf numFmtId="43" fontId="6" fillId="3" borderId="0" xfId="1" applyFont="1" applyFill="1" applyAlignment="1">
      <alignment horizontal="center" vertical="center"/>
    </xf>
    <xf numFmtId="43" fontId="7" fillId="4" borderId="11" xfId="1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8" fillId="5" borderId="19" xfId="0" applyNumberFormat="1" applyFont="1" applyFill="1" applyBorder="1" applyAlignment="1" applyProtection="1">
      <alignment horizontal="left" vertical="center"/>
    </xf>
    <xf numFmtId="43" fontId="0" fillId="0" borderId="0" xfId="0" applyNumberFormat="1"/>
    <xf numFmtId="0" fontId="8" fillId="0" borderId="20" xfId="0" applyNumberFormat="1" applyFont="1" applyFill="1" applyBorder="1" applyAlignment="1" applyProtection="1">
      <alignment horizontal="center" vertical="center" wrapText="1"/>
    </xf>
    <xf numFmtId="0" fontId="9" fillId="0" borderId="20" xfId="0" applyNumberFormat="1" applyFont="1" applyFill="1" applyBorder="1" applyAlignment="1" applyProtection="1">
      <alignment horizontal="left" vertical="center" wrapText="1"/>
    </xf>
    <xf numFmtId="0" fontId="9" fillId="0" borderId="21" xfId="0" applyNumberFormat="1" applyFont="1" applyFill="1" applyBorder="1" applyAlignment="1" applyProtection="1">
      <alignment horizontal="center" vertical="center" wrapText="1"/>
    </xf>
    <xf numFmtId="2" fontId="9" fillId="0" borderId="21" xfId="0" applyNumberFormat="1" applyFont="1" applyFill="1" applyBorder="1" applyAlignment="1" applyProtection="1">
      <alignment horizontal="center" vertical="center" wrapText="1"/>
    </xf>
    <xf numFmtId="0" fontId="8" fillId="0" borderId="22" xfId="0" applyNumberFormat="1" applyFont="1" applyFill="1" applyBorder="1" applyAlignment="1" applyProtection="1">
      <alignment horizontal="center" vertical="center" wrapText="1"/>
    </xf>
    <xf numFmtId="0" fontId="9" fillId="0" borderId="22" xfId="0" applyNumberFormat="1" applyFont="1" applyFill="1" applyBorder="1" applyAlignment="1" applyProtection="1">
      <alignment horizontal="left" vertical="center" wrapText="1"/>
    </xf>
    <xf numFmtId="0" fontId="9" fillId="0" borderId="23" xfId="0" applyNumberFormat="1" applyFont="1" applyFill="1" applyBorder="1" applyAlignment="1" applyProtection="1">
      <alignment horizontal="center" vertical="center" wrapText="1"/>
    </xf>
    <xf numFmtId="164" fontId="0" fillId="0" borderId="0" xfId="0" applyNumberFormat="1"/>
    <xf numFmtId="43" fontId="9" fillId="2" borderId="21" xfId="1" applyFont="1" applyFill="1" applyBorder="1" applyAlignment="1" applyProtection="1">
      <alignment horizontal="center" vertical="center" wrapText="1"/>
    </xf>
    <xf numFmtId="43" fontId="9" fillId="2" borderId="12" xfId="1" applyFont="1" applyFill="1" applyBorder="1" applyAlignment="1" applyProtection="1">
      <alignment horizontal="center" vertical="center" wrapText="1"/>
    </xf>
    <xf numFmtId="43" fontId="9" fillId="0" borderId="21" xfId="1" applyFont="1" applyFill="1" applyBorder="1" applyAlignment="1" applyProtection="1">
      <alignment horizontal="center" vertical="center" wrapText="1"/>
    </xf>
    <xf numFmtId="43" fontId="8" fillId="5" borderId="23" xfId="1" applyFont="1" applyFill="1" applyBorder="1" applyAlignment="1" applyProtection="1">
      <alignment horizontal="left" vertical="center"/>
    </xf>
    <xf numFmtId="43" fontId="8" fillId="5" borderId="22" xfId="1" applyFont="1" applyFill="1" applyBorder="1" applyAlignment="1" applyProtection="1">
      <alignment horizontal="left" vertical="center"/>
    </xf>
    <xf numFmtId="43" fontId="13" fillId="2" borderId="27" xfId="1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6" fillId="0" borderId="23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/>
    </xf>
    <xf numFmtId="0" fontId="0" fillId="0" borderId="0" xfId="0" applyNumberFormat="1" applyFont="1" applyFill="1" applyBorder="1" applyAlignment="1" applyProtection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8" fillId="5" borderId="17" xfId="0" applyNumberFormat="1" applyFont="1" applyFill="1" applyBorder="1" applyAlignment="1" applyProtection="1">
      <alignment horizontal="left" vertical="center"/>
    </xf>
    <xf numFmtId="0" fontId="8" fillId="5" borderId="18" xfId="0" applyNumberFormat="1" applyFont="1" applyFill="1" applyBorder="1" applyAlignment="1" applyProtection="1">
      <alignment horizontal="left" vertical="center"/>
    </xf>
    <xf numFmtId="0" fontId="8" fillId="5" borderId="24" xfId="0" applyNumberFormat="1" applyFont="1" applyFill="1" applyBorder="1" applyAlignment="1" applyProtection="1">
      <alignment horizontal="left" vertical="center"/>
    </xf>
    <xf numFmtId="0" fontId="8" fillId="5" borderId="25" xfId="0" applyNumberFormat="1" applyFont="1" applyFill="1" applyBorder="1" applyAlignment="1" applyProtection="1">
      <alignment horizontal="left" vertical="center"/>
    </xf>
    <xf numFmtId="0" fontId="7" fillId="4" borderId="9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8" fillId="5" borderId="23" xfId="0" applyNumberFormat="1" applyFont="1" applyFill="1" applyBorder="1" applyAlignment="1" applyProtection="1">
      <alignment horizontal="left" vertical="center"/>
    </xf>
    <xf numFmtId="0" fontId="2" fillId="2" borderId="6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19" xfId="0" applyFont="1" applyFill="1" applyBorder="1" applyAlignment="1">
      <alignment horizontal="right" vertical="center" wrapText="1"/>
    </xf>
    <xf numFmtId="0" fontId="2" fillId="2" borderId="17" xfId="0" applyFont="1" applyFill="1" applyBorder="1" applyAlignment="1">
      <alignment horizontal="right" vertical="center" wrapText="1"/>
    </xf>
    <xf numFmtId="0" fontId="2" fillId="2" borderId="18" xfId="0" applyFont="1" applyFill="1" applyBorder="1" applyAlignment="1">
      <alignment horizontal="right" vertical="center" wrapText="1"/>
    </xf>
    <xf numFmtId="0" fontId="2" fillId="2" borderId="26" xfId="0" applyFont="1" applyFill="1" applyBorder="1" applyAlignment="1">
      <alignment horizontal="right" vertical="center" wrapText="1"/>
    </xf>
    <xf numFmtId="0" fontId="17" fillId="0" borderId="0" xfId="0" applyFont="1" applyAlignment="1">
      <alignment horizontal="left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DACCD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1"/>
  <sheetViews>
    <sheetView tabSelected="1" topLeftCell="B4" zoomScale="110" zoomScaleNormal="110" zoomScaleSheetLayoutView="70" workbookViewId="0">
      <selection activeCell="I10" sqref="I10"/>
    </sheetView>
  </sheetViews>
  <sheetFormatPr baseColWidth="10" defaultColWidth="11" defaultRowHeight="12.75"/>
  <cols>
    <col min="1" max="1" width="1.140625" customWidth="1"/>
    <col min="2" max="2" width="5.5703125" customWidth="1"/>
    <col min="3" max="3" width="35.7109375" customWidth="1"/>
    <col min="4" max="4" width="7.28515625" customWidth="1"/>
    <col min="5" max="5" width="11.28515625" style="1" customWidth="1"/>
    <col min="6" max="6" width="12.42578125" customWidth="1"/>
    <col min="7" max="7" width="19.28515625" customWidth="1"/>
    <col min="8" max="9" width="16.28515625" customWidth="1"/>
    <col min="10" max="12" width="12.42578125" customWidth="1"/>
  </cols>
  <sheetData>
    <row r="1" spans="2:10">
      <c r="B1" s="29" t="s">
        <v>0</v>
      </c>
      <c r="C1" s="29"/>
      <c r="D1" s="29"/>
      <c r="E1" s="29"/>
      <c r="F1" s="29"/>
      <c r="G1" s="29"/>
      <c r="H1" s="29"/>
    </row>
    <row r="2" spans="2:10">
      <c r="B2" s="29" t="s">
        <v>1</v>
      </c>
      <c r="C2" s="29"/>
      <c r="D2" s="29"/>
      <c r="E2" s="29"/>
      <c r="F2" s="29"/>
      <c r="G2" s="29"/>
      <c r="H2" s="29"/>
    </row>
    <row r="3" spans="2:10">
      <c r="B3" s="29" t="s">
        <v>2</v>
      </c>
      <c r="C3" s="29"/>
      <c r="D3" s="29"/>
      <c r="E3" s="29"/>
      <c r="F3" s="29"/>
      <c r="G3" s="29"/>
      <c r="H3" s="29"/>
    </row>
    <row r="5" spans="2:10">
      <c r="B5" s="30" t="s">
        <v>70</v>
      </c>
      <c r="C5" s="31"/>
      <c r="D5" s="31"/>
      <c r="E5" s="31"/>
      <c r="F5" s="31"/>
      <c r="G5" s="32"/>
    </row>
    <row r="6" spans="2:10" ht="43.15" customHeight="1">
      <c r="B6" s="33" t="s">
        <v>3</v>
      </c>
      <c r="C6" s="34"/>
      <c r="D6" s="34"/>
      <c r="E6" s="34"/>
      <c r="F6" s="34"/>
      <c r="G6" s="35"/>
    </row>
    <row r="7" spans="2:10" ht="16.899999999999999" customHeight="1" thickBot="1">
      <c r="B7" s="36" t="s">
        <v>66</v>
      </c>
      <c r="C7" s="37"/>
      <c r="D7" s="37"/>
      <c r="E7" s="37"/>
      <c r="F7" s="37"/>
      <c r="G7" s="38"/>
    </row>
    <row r="9" spans="2:10" ht="13.5" thickBot="1">
      <c r="B9" s="2"/>
      <c r="C9" s="2"/>
      <c r="D9" s="3"/>
      <c r="E9" s="4"/>
      <c r="F9" s="2"/>
      <c r="G9" s="2"/>
    </row>
    <row r="10" spans="2:10" ht="36">
      <c r="B10" s="43" t="s">
        <v>4</v>
      </c>
      <c r="C10" s="45" t="s">
        <v>5</v>
      </c>
      <c r="D10" s="45" t="s">
        <v>6</v>
      </c>
      <c r="E10" s="5" t="s">
        <v>7</v>
      </c>
      <c r="F10" s="6" t="s">
        <v>8</v>
      </c>
      <c r="G10" s="7" t="s">
        <v>9</v>
      </c>
    </row>
    <row r="11" spans="2:10">
      <c r="B11" s="44"/>
      <c r="C11" s="46"/>
      <c r="D11" s="46"/>
      <c r="E11" s="8">
        <v>4</v>
      </c>
      <c r="F11" s="8">
        <v>5</v>
      </c>
      <c r="G11" s="9" t="s">
        <v>10</v>
      </c>
    </row>
    <row r="12" spans="2:10" ht="22.9" customHeight="1">
      <c r="B12" s="39" t="s">
        <v>11</v>
      </c>
      <c r="C12" s="40"/>
      <c r="D12" s="40"/>
      <c r="E12" s="40"/>
      <c r="F12" s="40"/>
      <c r="G12" s="10"/>
      <c r="H12" s="11"/>
      <c r="I12" s="11"/>
      <c r="J12" s="11"/>
    </row>
    <row r="13" spans="2:10" ht="22.15" customHeight="1">
      <c r="B13" s="12">
        <v>1</v>
      </c>
      <c r="C13" s="13" t="s">
        <v>12</v>
      </c>
      <c r="D13" s="14" t="s">
        <v>13</v>
      </c>
      <c r="E13" s="15">
        <v>1</v>
      </c>
      <c r="F13" s="15"/>
      <c r="G13" s="22"/>
    </row>
    <row r="14" spans="2:10" ht="28.9" customHeight="1">
      <c r="B14" s="16">
        <v>2</v>
      </c>
      <c r="C14" s="17" t="s">
        <v>14</v>
      </c>
      <c r="D14" s="18" t="s">
        <v>15</v>
      </c>
      <c r="E14" s="15">
        <v>10</v>
      </c>
      <c r="F14" s="15"/>
      <c r="G14" s="22"/>
      <c r="H14" s="11"/>
      <c r="I14" s="11"/>
    </row>
    <row r="15" spans="2:10">
      <c r="B15" s="41" t="s">
        <v>16</v>
      </c>
      <c r="C15" s="42"/>
      <c r="D15" s="42"/>
      <c r="E15" s="42"/>
      <c r="F15" s="42"/>
      <c r="G15" s="23"/>
      <c r="H15" s="11"/>
    </row>
    <row r="16" spans="2:10" ht="17.45" customHeight="1">
      <c r="B16" s="16">
        <f>B14+1</f>
        <v>3</v>
      </c>
      <c r="C16" s="17" t="s">
        <v>17</v>
      </c>
      <c r="D16" s="18" t="s">
        <v>18</v>
      </c>
      <c r="E16" s="15">
        <v>75748</v>
      </c>
      <c r="F16" s="15"/>
      <c r="G16" s="22"/>
    </row>
    <row r="17" spans="2:9">
      <c r="B17" s="16">
        <f>B16+1</f>
        <v>4</v>
      </c>
      <c r="C17" s="17" t="s">
        <v>19</v>
      </c>
      <c r="D17" s="18" t="s">
        <v>18</v>
      </c>
      <c r="E17" s="15">
        <v>13216</v>
      </c>
      <c r="F17" s="15"/>
      <c r="G17" s="22"/>
    </row>
    <row r="18" spans="2:9">
      <c r="B18" s="16">
        <f>B17+1</f>
        <v>5</v>
      </c>
      <c r="C18" s="17" t="s">
        <v>20</v>
      </c>
      <c r="D18" s="18" t="s">
        <v>18</v>
      </c>
      <c r="E18" s="15">
        <v>5263</v>
      </c>
      <c r="F18" s="15"/>
      <c r="G18" s="22"/>
    </row>
    <row r="19" spans="2:9">
      <c r="B19" s="16">
        <f>B18+1</f>
        <v>6</v>
      </c>
      <c r="C19" s="17" t="s">
        <v>21</v>
      </c>
      <c r="D19" s="18" t="s">
        <v>18</v>
      </c>
      <c r="E19" s="15">
        <v>347</v>
      </c>
      <c r="F19" s="15"/>
      <c r="G19" s="22"/>
    </row>
    <row r="20" spans="2:9">
      <c r="B20" s="41" t="s">
        <v>22</v>
      </c>
      <c r="C20" s="42"/>
      <c r="D20" s="42"/>
      <c r="E20" s="42"/>
      <c r="F20" s="42"/>
      <c r="G20" s="23"/>
    </row>
    <row r="21" spans="2:9">
      <c r="B21" s="16">
        <f>B19+1</f>
        <v>7</v>
      </c>
      <c r="C21" s="17" t="s">
        <v>23</v>
      </c>
      <c r="D21" s="18" t="s">
        <v>18</v>
      </c>
      <c r="E21" s="15">
        <v>457</v>
      </c>
      <c r="F21" s="15"/>
      <c r="G21" s="22"/>
    </row>
    <row r="22" spans="2:9">
      <c r="B22" s="16">
        <f t="shared" ref="B22:B35" si="0">B21+1</f>
        <v>8</v>
      </c>
      <c r="C22" s="17" t="s">
        <v>24</v>
      </c>
      <c r="D22" s="18" t="s">
        <v>18</v>
      </c>
      <c r="E22" s="15">
        <v>1828</v>
      </c>
      <c r="F22" s="15"/>
      <c r="G22" s="22"/>
      <c r="H22" s="11"/>
    </row>
    <row r="23" spans="2:9" ht="25.5">
      <c r="B23" s="16">
        <f t="shared" si="0"/>
        <v>9</v>
      </c>
      <c r="C23" s="17" t="s">
        <v>25</v>
      </c>
      <c r="D23" s="18" t="s">
        <v>18</v>
      </c>
      <c r="E23" s="15">
        <v>17704</v>
      </c>
      <c r="F23" s="15"/>
      <c r="G23" s="22"/>
      <c r="H23" s="11"/>
    </row>
    <row r="24" spans="2:9" ht="25.5">
      <c r="B24" s="16">
        <f t="shared" si="0"/>
        <v>10</v>
      </c>
      <c r="C24" s="17" t="s">
        <v>26</v>
      </c>
      <c r="D24" s="18" t="s">
        <v>18</v>
      </c>
      <c r="E24" s="15">
        <v>1761</v>
      </c>
      <c r="F24" s="15"/>
      <c r="G24" s="22"/>
      <c r="H24" s="11"/>
      <c r="I24" s="11"/>
    </row>
    <row r="25" spans="2:9">
      <c r="B25" s="16">
        <f t="shared" si="0"/>
        <v>11</v>
      </c>
      <c r="C25" s="17" t="s">
        <v>27</v>
      </c>
      <c r="D25" s="18" t="s">
        <v>18</v>
      </c>
      <c r="E25" s="15">
        <v>9397</v>
      </c>
      <c r="F25" s="15"/>
      <c r="G25" s="22"/>
      <c r="H25" s="11"/>
      <c r="I25" s="11"/>
    </row>
    <row r="26" spans="2:9" ht="24" customHeight="1">
      <c r="B26" s="16">
        <f t="shared" si="0"/>
        <v>12</v>
      </c>
      <c r="C26" s="17" t="s">
        <v>28</v>
      </c>
      <c r="D26" s="18" t="s">
        <v>18</v>
      </c>
      <c r="E26" s="15">
        <v>3224</v>
      </c>
      <c r="F26" s="15"/>
      <c r="G26" s="22"/>
      <c r="H26" s="11"/>
    </row>
    <row r="27" spans="2:9">
      <c r="B27" s="16">
        <f t="shared" si="0"/>
        <v>13</v>
      </c>
      <c r="C27" s="17" t="s">
        <v>29</v>
      </c>
      <c r="D27" s="18" t="s">
        <v>30</v>
      </c>
      <c r="E27" s="15">
        <v>56162</v>
      </c>
      <c r="F27" s="15"/>
      <c r="G27" s="22"/>
    </row>
    <row r="28" spans="2:9">
      <c r="B28" s="16">
        <f t="shared" si="0"/>
        <v>14</v>
      </c>
      <c r="C28" s="17" t="s">
        <v>31</v>
      </c>
      <c r="D28" s="18" t="s">
        <v>32</v>
      </c>
      <c r="E28" s="15">
        <v>84.25</v>
      </c>
      <c r="F28" s="15"/>
      <c r="G28" s="22"/>
    </row>
    <row r="29" spans="2:9">
      <c r="B29" s="16">
        <f t="shared" si="0"/>
        <v>15</v>
      </c>
      <c r="C29" s="17" t="s">
        <v>33</v>
      </c>
      <c r="D29" s="18" t="s">
        <v>30</v>
      </c>
      <c r="E29" s="15">
        <v>51593</v>
      </c>
      <c r="F29" s="15"/>
      <c r="G29" s="22"/>
    </row>
    <row r="30" spans="2:9">
      <c r="B30" s="16">
        <f t="shared" si="0"/>
        <v>16</v>
      </c>
      <c r="C30" s="17" t="s">
        <v>34</v>
      </c>
      <c r="D30" s="18" t="s">
        <v>32</v>
      </c>
      <c r="E30" s="15">
        <v>139.30000000000001</v>
      </c>
      <c r="F30" s="15"/>
      <c r="G30" s="22"/>
    </row>
    <row r="31" spans="2:9" ht="25.9" customHeight="1">
      <c r="B31" s="16">
        <f t="shared" si="0"/>
        <v>17</v>
      </c>
      <c r="C31" s="17" t="s">
        <v>35</v>
      </c>
      <c r="D31" s="18" t="s">
        <v>32</v>
      </c>
      <c r="E31" s="15">
        <v>746</v>
      </c>
      <c r="F31" s="15"/>
      <c r="G31" s="22"/>
    </row>
    <row r="32" spans="2:9" ht="25.9" customHeight="1">
      <c r="B32" s="16">
        <f t="shared" si="0"/>
        <v>18</v>
      </c>
      <c r="C32" s="17" t="s">
        <v>36</v>
      </c>
      <c r="D32" s="18" t="s">
        <v>32</v>
      </c>
      <c r="E32" s="15">
        <v>476</v>
      </c>
      <c r="F32" s="15"/>
      <c r="G32" s="22"/>
    </row>
    <row r="33" spans="2:7">
      <c r="B33" s="16">
        <f t="shared" si="0"/>
        <v>19</v>
      </c>
      <c r="C33" s="17" t="s">
        <v>37</v>
      </c>
      <c r="D33" s="18" t="s">
        <v>32</v>
      </c>
      <c r="E33" s="15">
        <v>65.900000000000006</v>
      </c>
      <c r="F33" s="15"/>
      <c r="G33" s="22"/>
    </row>
    <row r="34" spans="2:7">
      <c r="B34" s="16">
        <f t="shared" si="0"/>
        <v>20</v>
      </c>
      <c r="C34" s="17" t="s">
        <v>38</v>
      </c>
      <c r="D34" s="18" t="s">
        <v>39</v>
      </c>
      <c r="E34" s="15">
        <v>1545</v>
      </c>
      <c r="F34" s="15"/>
      <c r="G34" s="22"/>
    </row>
    <row r="35" spans="2:7" ht="24.6" customHeight="1">
      <c r="B35" s="16">
        <f t="shared" si="0"/>
        <v>21</v>
      </c>
      <c r="C35" s="17" t="s">
        <v>40</v>
      </c>
      <c r="D35" s="18" t="s">
        <v>18</v>
      </c>
      <c r="E35" s="15">
        <v>554</v>
      </c>
      <c r="F35" s="15"/>
      <c r="G35" s="22"/>
    </row>
    <row r="36" spans="2:7">
      <c r="B36" s="41" t="s">
        <v>41</v>
      </c>
      <c r="C36" s="42"/>
      <c r="D36" s="42"/>
      <c r="E36" s="42"/>
      <c r="F36" s="47"/>
      <c r="G36" s="24"/>
    </row>
    <row r="37" spans="2:7">
      <c r="B37" s="16">
        <f>B35+1</f>
        <v>22</v>
      </c>
      <c r="C37" s="17" t="s">
        <v>42</v>
      </c>
      <c r="D37" s="18" t="s">
        <v>39</v>
      </c>
      <c r="E37" s="15">
        <v>151</v>
      </c>
      <c r="F37" s="15"/>
      <c r="G37" s="22"/>
    </row>
    <row r="38" spans="2:7">
      <c r="B38" s="16">
        <f t="shared" ref="B38:B55" si="1">B37+1</f>
        <v>23</v>
      </c>
      <c r="C38" s="17" t="s">
        <v>43</v>
      </c>
      <c r="D38" s="18" t="s">
        <v>39</v>
      </c>
      <c r="E38" s="15">
        <v>246</v>
      </c>
      <c r="F38" s="15"/>
      <c r="G38" s="22"/>
    </row>
    <row r="39" spans="2:7">
      <c r="B39" s="16">
        <f t="shared" si="1"/>
        <v>24</v>
      </c>
      <c r="C39" s="17" t="s">
        <v>44</v>
      </c>
      <c r="D39" s="18" t="s">
        <v>18</v>
      </c>
      <c r="E39" s="15">
        <v>10</v>
      </c>
      <c r="F39" s="15"/>
      <c r="G39" s="22"/>
    </row>
    <row r="40" spans="2:7">
      <c r="B40" s="16">
        <f t="shared" si="1"/>
        <v>25</v>
      </c>
      <c r="C40" s="17" t="s">
        <v>45</v>
      </c>
      <c r="D40" s="18" t="s">
        <v>18</v>
      </c>
      <c r="E40" s="15">
        <v>175</v>
      </c>
      <c r="F40" s="15"/>
      <c r="G40" s="22"/>
    </row>
    <row r="41" spans="2:7">
      <c r="B41" s="16">
        <f t="shared" si="1"/>
        <v>26</v>
      </c>
      <c r="C41" s="17" t="s">
        <v>46</v>
      </c>
      <c r="D41" s="18" t="s">
        <v>18</v>
      </c>
      <c r="E41" s="15">
        <v>127</v>
      </c>
      <c r="F41" s="15"/>
      <c r="G41" s="22"/>
    </row>
    <row r="42" spans="2:7">
      <c r="B42" s="16">
        <f t="shared" si="1"/>
        <v>27</v>
      </c>
      <c r="C42" s="17" t="s">
        <v>47</v>
      </c>
      <c r="D42" s="18" t="s">
        <v>18</v>
      </c>
      <c r="E42" s="15">
        <v>881</v>
      </c>
      <c r="F42" s="15"/>
      <c r="G42" s="22"/>
    </row>
    <row r="43" spans="2:7">
      <c r="B43" s="16">
        <f t="shared" si="1"/>
        <v>28</v>
      </c>
      <c r="C43" s="17" t="s">
        <v>48</v>
      </c>
      <c r="D43" s="18" t="s">
        <v>18</v>
      </c>
      <c r="E43" s="15">
        <v>53</v>
      </c>
      <c r="F43" s="15"/>
      <c r="G43" s="22"/>
    </row>
    <row r="44" spans="2:7">
      <c r="B44" s="16">
        <f t="shared" si="1"/>
        <v>29</v>
      </c>
      <c r="C44" s="17" t="s">
        <v>49</v>
      </c>
      <c r="D44" s="18" t="s">
        <v>50</v>
      </c>
      <c r="E44" s="15">
        <v>101830</v>
      </c>
      <c r="F44" s="15"/>
      <c r="G44" s="22"/>
    </row>
    <row r="45" spans="2:7">
      <c r="B45" s="16">
        <f t="shared" si="1"/>
        <v>30</v>
      </c>
      <c r="C45" s="17" t="s">
        <v>51</v>
      </c>
      <c r="D45" s="18" t="s">
        <v>18</v>
      </c>
      <c r="E45" s="15">
        <v>559</v>
      </c>
      <c r="F45" s="15"/>
      <c r="G45" s="22"/>
    </row>
    <row r="46" spans="2:7">
      <c r="B46" s="16">
        <f t="shared" si="1"/>
        <v>31</v>
      </c>
      <c r="C46" s="17" t="s">
        <v>52</v>
      </c>
      <c r="D46" s="18" t="s">
        <v>39</v>
      </c>
      <c r="E46" s="15">
        <v>454</v>
      </c>
      <c r="F46" s="15"/>
      <c r="G46" s="22"/>
    </row>
    <row r="47" spans="2:7">
      <c r="B47" s="16">
        <f t="shared" si="1"/>
        <v>32</v>
      </c>
      <c r="C47" s="17" t="s">
        <v>53</v>
      </c>
      <c r="D47" s="18" t="s">
        <v>54</v>
      </c>
      <c r="E47" s="15">
        <v>1561</v>
      </c>
      <c r="F47" s="15"/>
      <c r="G47" s="22"/>
    </row>
    <row r="48" spans="2:7">
      <c r="B48" s="16">
        <f t="shared" si="1"/>
        <v>33</v>
      </c>
      <c r="C48" s="17" t="s">
        <v>55</v>
      </c>
      <c r="D48" s="18" t="s">
        <v>54</v>
      </c>
      <c r="E48" s="15">
        <v>885</v>
      </c>
      <c r="F48" s="15"/>
      <c r="G48" s="22"/>
    </row>
    <row r="49" spans="2:7">
      <c r="B49" s="16">
        <f t="shared" si="1"/>
        <v>34</v>
      </c>
      <c r="C49" s="17" t="s">
        <v>56</v>
      </c>
      <c r="D49" s="27" t="s">
        <v>39</v>
      </c>
      <c r="E49" s="15">
        <v>545</v>
      </c>
      <c r="F49" s="15"/>
      <c r="G49" s="22"/>
    </row>
    <row r="50" spans="2:7">
      <c r="B50" s="16">
        <f t="shared" si="1"/>
        <v>35</v>
      </c>
      <c r="C50" s="17" t="s">
        <v>57</v>
      </c>
      <c r="D50" s="18" t="s">
        <v>18</v>
      </c>
      <c r="E50" s="15">
        <v>845</v>
      </c>
      <c r="F50" s="15"/>
      <c r="G50" s="22"/>
    </row>
    <row r="51" spans="2:7">
      <c r="B51" s="16">
        <f t="shared" si="1"/>
        <v>36</v>
      </c>
      <c r="C51" s="17" t="s">
        <v>58</v>
      </c>
      <c r="D51" s="18" t="s">
        <v>39</v>
      </c>
      <c r="E51" s="15">
        <v>6604</v>
      </c>
      <c r="F51" s="15"/>
      <c r="G51" s="22"/>
    </row>
    <row r="52" spans="2:7">
      <c r="B52" s="16">
        <f t="shared" si="1"/>
        <v>37</v>
      </c>
      <c r="C52" s="17" t="s">
        <v>59</v>
      </c>
      <c r="D52" s="18" t="s">
        <v>39</v>
      </c>
      <c r="E52" s="15">
        <v>1062</v>
      </c>
      <c r="F52" s="15"/>
      <c r="G52" s="22"/>
    </row>
    <row r="53" spans="2:7" ht="25.5">
      <c r="B53" s="16">
        <f t="shared" si="1"/>
        <v>38</v>
      </c>
      <c r="C53" s="17" t="s">
        <v>60</v>
      </c>
      <c r="D53" s="18" t="s">
        <v>18</v>
      </c>
      <c r="E53" s="15">
        <v>1896</v>
      </c>
      <c r="F53" s="15"/>
      <c r="G53" s="22"/>
    </row>
    <row r="54" spans="2:7">
      <c r="B54" s="16">
        <f t="shared" si="1"/>
        <v>39</v>
      </c>
      <c r="C54" s="17" t="s">
        <v>61</v>
      </c>
      <c r="D54" s="18" t="s">
        <v>39</v>
      </c>
      <c r="E54" s="15">
        <v>1545</v>
      </c>
      <c r="F54" s="15"/>
      <c r="G54" s="22"/>
    </row>
    <row r="55" spans="2:7" ht="25.5">
      <c r="B55" s="16">
        <f t="shared" si="1"/>
        <v>40</v>
      </c>
      <c r="C55" s="17" t="s">
        <v>62</v>
      </c>
      <c r="D55" s="18" t="s">
        <v>6</v>
      </c>
      <c r="E55" s="15">
        <v>20</v>
      </c>
      <c r="F55" s="15"/>
      <c r="G55" s="22"/>
    </row>
    <row r="56" spans="2:7" ht="15">
      <c r="B56" s="48" t="s">
        <v>63</v>
      </c>
      <c r="C56" s="49"/>
      <c r="D56" s="49"/>
      <c r="E56" s="49"/>
      <c r="F56" s="50"/>
      <c r="G56" s="20">
        <f>SUM(G13:G14)+SUM(G16:G19)+SUM(G21:G35)+SUM(G37:G55)</f>
        <v>0</v>
      </c>
    </row>
    <row r="57" spans="2:7" ht="15">
      <c r="B57" s="51" t="s">
        <v>64</v>
      </c>
      <c r="C57" s="52"/>
      <c r="D57" s="52"/>
      <c r="E57" s="52"/>
      <c r="F57" s="53"/>
      <c r="G57" s="21">
        <f>ROUNDDOWN(G56*0.2,2)</f>
        <v>0</v>
      </c>
    </row>
    <row r="58" spans="2:7" ht="15">
      <c r="B58" s="51" t="s">
        <v>65</v>
      </c>
      <c r="C58" s="52"/>
      <c r="D58" s="52"/>
      <c r="E58" s="52"/>
      <c r="F58" s="52"/>
      <c r="G58" s="25">
        <f>G56+G57</f>
        <v>0</v>
      </c>
    </row>
    <row r="59" spans="2:7">
      <c r="G59" s="19"/>
    </row>
    <row r="60" spans="2:7" s="26" customFormat="1" ht="12.6" customHeight="1">
      <c r="B60" s="54" t="s">
        <v>67</v>
      </c>
      <c r="C60" s="54"/>
      <c r="D60" s="54"/>
      <c r="E60" s="54"/>
      <c r="F60" s="54"/>
      <c r="G60" s="54"/>
    </row>
    <row r="61" spans="2:7" s="26" customFormat="1" ht="16.899999999999999" customHeight="1">
      <c r="B61" s="28"/>
      <c r="C61" s="28"/>
      <c r="D61" s="28"/>
      <c r="E61" s="28"/>
      <c r="F61" s="28"/>
      <c r="G61" s="28" t="s">
        <v>68</v>
      </c>
    </row>
    <row r="62" spans="2:7">
      <c r="F62" s="28"/>
      <c r="G62" s="28" t="s">
        <v>69</v>
      </c>
    </row>
    <row r="63" spans="2:7">
      <c r="G63" s="11"/>
    </row>
    <row r="77" ht="15" customHeight="1"/>
    <row r="78" ht="15" customHeight="1"/>
    <row r="79" ht="15" customHeight="1"/>
    <row r="81" ht="15" customHeight="1"/>
  </sheetData>
  <mergeCells count="17">
    <mergeCell ref="B36:F36"/>
    <mergeCell ref="B56:F56"/>
    <mergeCell ref="B57:F57"/>
    <mergeCell ref="B58:F58"/>
    <mergeCell ref="B60:G60"/>
    <mergeCell ref="B7:G7"/>
    <mergeCell ref="B12:F12"/>
    <mergeCell ref="B15:F15"/>
    <mergeCell ref="B20:F20"/>
    <mergeCell ref="B10:B11"/>
    <mergeCell ref="C10:C11"/>
    <mergeCell ref="D10:D11"/>
    <mergeCell ref="B1:H1"/>
    <mergeCell ref="B2:H2"/>
    <mergeCell ref="B3:H3"/>
    <mergeCell ref="B5:G5"/>
    <mergeCell ref="B6:G6"/>
  </mergeCells>
  <printOptions horizontalCentered="1"/>
  <pageMargins left="0.31496062992126" right="0.31496062992126" top="0.74803149606299202" bottom="0.74803149606299202" header="0.31496062992126" footer="0.31496062992126"/>
  <pageSetup paperSize="9" scale="78" orientation="portrait" r:id="rId1"/>
  <ignoredErrors>
    <ignoredError sqref="G5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cadre BPDE</vt:lpstr>
      <vt:lpstr>'cadre BPDE'!Zone_d_impression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dcterms:created xsi:type="dcterms:W3CDTF">2026-04-22T15:15:00Z</dcterms:created>
  <dcterms:modified xsi:type="dcterms:W3CDTF">2026-09-15T09:42:03Z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493BE26D7EAA491682604D487920DD40_12</vt:lpwstr>
  </property>
  <property fmtid="{D5CDD505-2E9C-101B-9397-08002B2CF9AE}" pid="3" name="KSOProductBuildVer">
    <vt:lpwstr>1036-12.1.0.28032</vt:lpwstr>
  </property>
  <property fmtid="{D5CDD505-2E9C-101B-9397-08002B2CF9AE}" pid="4" name="CalculationRule">
    <vt:i4>0</vt:i4>
  </property>
</Properties>
</file>