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borderau des prix" sheetId="6" r:id="rId1"/>
  </sheets>
  <definedNames>
    <definedName name="_xlnm.Print_Titles" localSheetId="0">'borderau des prix'!$2:$3</definedName>
  </definedNames>
  <calcPr calcId="144525"/>
</workbook>
</file>

<file path=xl/calcChain.xml><?xml version="1.0" encoding="utf-8"?>
<calcChain xmlns="http://schemas.openxmlformats.org/spreadsheetml/2006/main">
  <c r="F139" i="6" l="1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140" i="6" l="1"/>
  <c r="F82" i="6"/>
  <c r="F44" i="6"/>
  <c r="F141" i="6" l="1"/>
  <c r="F142" i="6" s="1"/>
  <c r="F143" i="6" s="1"/>
</calcChain>
</file>

<file path=xl/sharedStrings.xml><?xml version="1.0" encoding="utf-8"?>
<sst xmlns="http://schemas.openxmlformats.org/spreadsheetml/2006/main" count="277" uniqueCount="152">
  <si>
    <t>BORDEREAUX DES PRIX - DETAIL ESTIMATIF</t>
  </si>
  <si>
    <t>M2</t>
  </si>
  <si>
    <t>N°</t>
  </si>
  <si>
    <t>Désignation des préstations</t>
  </si>
  <si>
    <t>Unité</t>
  </si>
  <si>
    <t>Quantité</t>
  </si>
  <si>
    <t>PU</t>
  </si>
  <si>
    <t>TOTAL HT</t>
  </si>
  <si>
    <t>TAUX TVA (20%)</t>
  </si>
  <si>
    <t>TOTAL GENERAL T.T.C</t>
  </si>
  <si>
    <t xml:space="preserve">Prix Total </t>
  </si>
  <si>
    <t>U</t>
  </si>
  <si>
    <t>ML</t>
  </si>
  <si>
    <t>Travaux d'aménagement  des logements de fonction  à Berkane, Saidia et à Tafoughalt -  Province de Berkane</t>
  </si>
  <si>
    <t>RESIDENCE BERKANE</t>
  </si>
  <si>
    <t>Réfection  des bacs jardiniére en béton</t>
  </si>
  <si>
    <t>revetement mural</t>
  </si>
  <si>
    <t>revetement extérieur</t>
  </si>
  <si>
    <t>Marche et contre marche en marbre bouchardé</t>
  </si>
  <si>
    <t xml:space="preserve">refection du marbre </t>
  </si>
  <si>
    <t xml:space="preserve">staf lisse </t>
  </si>
  <si>
    <t xml:space="preserve">gorge en platre </t>
  </si>
  <si>
    <t xml:space="preserve">reprise et refection du revetement existant </t>
  </si>
  <si>
    <t xml:space="preserve">Refection meuble pour paillasse cuisine </t>
  </si>
  <si>
    <t xml:space="preserve">Refection placard </t>
  </si>
  <si>
    <t xml:space="preserve">Refection Fenêtre en bois </t>
  </si>
  <si>
    <t xml:space="preserve">Refection Menuiserie en Aluminium </t>
  </si>
  <si>
    <t xml:space="preserve">Refection porte metalique </t>
  </si>
  <si>
    <t>Moustiquaire cadre en aluminium disponible</t>
  </si>
  <si>
    <t xml:space="preserve">Fourniture et pose d’un moteur éléctrique pour  volet roulant existant </t>
  </si>
  <si>
    <t>moustiquaire y/c cadre en alluminium</t>
  </si>
  <si>
    <t xml:space="preserve">Grillage métallique </t>
  </si>
  <si>
    <t>Couverture en panneaux Sandwich</t>
  </si>
  <si>
    <t xml:space="preserve">Garde corps en inox </t>
  </si>
  <si>
    <t xml:space="preserve">applique mural extérieur </t>
  </si>
  <si>
    <t>Fourniture et pose de projecteur LED DE 150 W</t>
  </si>
  <si>
    <t xml:space="preserve">F+P  interphone </t>
  </si>
  <si>
    <t xml:space="preserve">F+P  Cable armé de U1000RVFV 4*10 </t>
  </si>
  <si>
    <t xml:space="preserve">F+P mélangeur  </t>
  </si>
  <si>
    <t xml:space="preserve">Vidange machine à laver et machine vaisselle </t>
  </si>
  <si>
    <t>Verre clair de 6 mm</t>
  </si>
  <si>
    <t>Peinture vinylique sur mur intérieure</t>
  </si>
  <si>
    <t>Peinture  vinylique extérieur</t>
  </si>
  <si>
    <t>Climatiseur 24000 BTU/H</t>
  </si>
  <si>
    <t>Buse PVC Diamétre 300</t>
  </si>
  <si>
    <t>Buse PVC Diamétre 200</t>
  </si>
  <si>
    <t>regard visisitable de 80 x 80</t>
  </si>
  <si>
    <t xml:space="preserve">avaloir à grille </t>
  </si>
  <si>
    <t>F+P  Bordure type T3</t>
  </si>
  <si>
    <t>Tout venant compacté en GNF2 (0/31.5)</t>
  </si>
  <si>
    <t>M3</t>
  </si>
  <si>
    <t>Tout venant compacté en GNA (0/31.5)</t>
  </si>
  <si>
    <t>Enrobé bitumineux BBSG2 0/14 de 6cm en moyenne y/c couche d’imprégnation</t>
  </si>
  <si>
    <t>TOTAL RESIDENCE BERKANE</t>
  </si>
  <si>
    <t>RESIDENCE SAIDIA</t>
  </si>
  <si>
    <t xml:space="preserve">Décapage du revêtement du sol y/c evaccuation des debrits à la décharge publique </t>
  </si>
  <si>
    <t xml:space="preserve">Dépose de climatiseur </t>
  </si>
  <si>
    <t xml:space="preserve">Revêtement du sol en carreaux céramique y/c plinthe </t>
  </si>
  <si>
    <t xml:space="preserve">Revêtement du sol en compacto y/c plinthe </t>
  </si>
  <si>
    <t xml:space="preserve">Reprise de granite pour paillasse </t>
  </si>
  <si>
    <t xml:space="preserve">Fourniture et pose de menuiserie en aluminium </t>
  </si>
  <si>
    <t>Fourniture et pose de Volet roulant en aluminium  avec moteur</t>
  </si>
  <si>
    <t>Fourniture et pose de moustiquaire y/c cadre en aluminium sur rail</t>
  </si>
  <si>
    <t xml:space="preserve">Fourniture et pose Crémone pour fenêtre en bois </t>
  </si>
  <si>
    <t xml:space="preserve"> Verre clair de 6 mm</t>
  </si>
  <si>
    <t xml:space="preserve">Réfection de  menuiserie en  aluminium  </t>
  </si>
  <si>
    <t xml:space="preserve">Refection de volet roulant en  aluminium  </t>
  </si>
  <si>
    <t xml:space="preserve">Refection deplacard sous paillasse </t>
  </si>
  <si>
    <t xml:space="preserve">Refection de l'escalier metalique et traitement des parties rouillés y/c peinture </t>
  </si>
  <si>
    <t xml:space="preserve">ENS </t>
  </si>
  <si>
    <t xml:space="preserve">Fourniture et pose de poignet porte extérieur </t>
  </si>
  <si>
    <t xml:space="preserve">Fourniture et pose de poignet porte intérieur </t>
  </si>
  <si>
    <t>Fourniture et pose de grille métallique identique que l'existant</t>
  </si>
  <si>
    <t>Fourniture et pose de bardage</t>
  </si>
  <si>
    <t xml:space="preserve">Fourniture et pose d'interphone </t>
  </si>
  <si>
    <t>Fourniture et pose de plafonier suspendu</t>
  </si>
  <si>
    <t>Fourniture et pose d'applique murale extérieur</t>
  </si>
  <si>
    <t>Fourniture et pose de lavabo sur colonne</t>
  </si>
  <si>
    <t>Fourniture et pose d'evier de cuisine</t>
  </si>
  <si>
    <t xml:space="preserve">Fourniture et pose de receveur de douche </t>
  </si>
  <si>
    <t>Refection de la déscente d'eau en PVC  Ø 110 y/c l'ouverture dans la gaine et reprise de BA 13</t>
  </si>
  <si>
    <t xml:space="preserve">Fourniture et pose de siphon au sol </t>
  </si>
  <si>
    <t>Fourniture et pose de robinet équere  en inox</t>
  </si>
  <si>
    <t>Fourniture et pose climatiseur de 12000 BTU/H</t>
  </si>
  <si>
    <t>Confection niche pour  sur presseur</t>
  </si>
  <si>
    <t xml:space="preserve">Fourniture et pose de mitigueur pour lavabo  </t>
  </si>
  <si>
    <t>Fourniture et pose de  mitigueur pour Bidet</t>
  </si>
  <si>
    <t xml:space="preserve">Colonne douche pour exterieur </t>
  </si>
  <si>
    <t>Peinture sur mur intérieur</t>
  </si>
  <si>
    <t>Peinture sur mur  extérieur</t>
  </si>
  <si>
    <t xml:space="preserve">Peinture glycérophtalique sur menuiserie métallique ou bois </t>
  </si>
  <si>
    <t>TOTAL RESIDENCE SAIDIA</t>
  </si>
  <si>
    <t>RESIDENCE TAFOUGHALT</t>
  </si>
  <si>
    <t>Décapage revêtement  y/c évacuation des débris à la D.P</t>
  </si>
  <si>
    <t>M²</t>
  </si>
  <si>
    <t xml:space="preserve">Enduit  au mortier bâtard </t>
  </si>
  <si>
    <t>Renformis de placard et WC</t>
  </si>
  <si>
    <t>Forme en béton  de 0,10cm y/c T.V et treillis soudé</t>
  </si>
  <si>
    <t xml:space="preserve">Faux plafond en staff lisse y/c décapage de l'ancien </t>
  </si>
  <si>
    <t>Revêtement du sol en carreaux céramique</t>
  </si>
  <si>
    <t>Revêtement du mur en carreaux céramique</t>
  </si>
  <si>
    <t xml:space="preserve">Revêtement en marbre </t>
  </si>
  <si>
    <t xml:space="preserve">reprise d'étanchéité y/c dépose et pose des tuiles et remplacement des parties défectueuses </t>
  </si>
  <si>
    <t>réfection des placards et portes en bois</t>
  </si>
  <si>
    <t xml:space="preserve">Réparation Porte métallique </t>
  </si>
  <si>
    <t>FP  de portes, fenêtres ou châssis vitrés en aluminium</t>
  </si>
  <si>
    <t>porte de sécurité en Inox</t>
  </si>
  <si>
    <t>grille de défense métallique pour fenêtres</t>
  </si>
  <si>
    <t>porte pleine en bois y/c dépose de la porte existante</t>
  </si>
  <si>
    <t>porte isoplane en bois y/c dépose de la porte existante</t>
  </si>
  <si>
    <t>placards en bois y/c dépose du placard existant</t>
  </si>
  <si>
    <t xml:space="preserve">FP de rideaux pour fenêtres en aluminium </t>
  </si>
  <si>
    <t>Réparation de fenêtres tous type</t>
  </si>
  <si>
    <t>Miroirs mural interactif à écran tactile et lumière LED</t>
  </si>
  <si>
    <t>Quincaillerie pour menuiserie de tout type</t>
  </si>
  <si>
    <t>F.P de climatiseurs Split Système mural de 18000 BTU</t>
  </si>
  <si>
    <t>F.P de climatiseurs Split Système mural  de 9000 BTU</t>
  </si>
  <si>
    <t xml:space="preserve">réparation de climatiseur existant </t>
  </si>
  <si>
    <t>Vitrerie</t>
  </si>
  <si>
    <t>Sablage de vitres  en adhésif autocollant</t>
  </si>
  <si>
    <t xml:space="preserve">Cable armé U 1000 RVFV  4 x 10 mm²  </t>
  </si>
  <si>
    <t>Tableau TGBT</t>
  </si>
  <si>
    <t xml:space="preserve">Tableau de protection  secondaire </t>
  </si>
  <si>
    <t xml:space="preserve">Foyer lumineux sur simple allumage </t>
  </si>
  <si>
    <t xml:space="preserve">Foyer lumineux sur double allumage </t>
  </si>
  <si>
    <t>Foyer lumineux  supplémentaire</t>
  </si>
  <si>
    <t xml:space="preserve">Foyer lumineux sur va et vient encastre </t>
  </si>
  <si>
    <t>Prise de courant 2 x 10A + T encastrée.</t>
  </si>
  <si>
    <t>Prise TV</t>
  </si>
  <si>
    <t>Hublot étanche</t>
  </si>
  <si>
    <t>Chauffe eau électrique de capacité 80 litres</t>
  </si>
  <si>
    <t>Spot à led</t>
  </si>
  <si>
    <t>F.P de lustre</t>
  </si>
  <si>
    <t>Projecteur à led</t>
  </si>
  <si>
    <t>Alimentation en polyéthylène PN16 tout diamètres</t>
  </si>
  <si>
    <t>Alimentation en eau en PPR tout diamètres</t>
  </si>
  <si>
    <t>Robinet d'arrêt  tout diamètres</t>
  </si>
  <si>
    <t>Robinet de puisage</t>
  </si>
  <si>
    <t>Robinet pour lavabos y/c flexibles</t>
  </si>
  <si>
    <t>Tube en PVC tout diamètre</t>
  </si>
  <si>
    <t>Regard type visitable de 40x40</t>
  </si>
  <si>
    <t>Siphon de sol en inox</t>
  </si>
  <si>
    <t>FP de lavabo 1er choix sur colonne</t>
  </si>
  <si>
    <t>FP de WC à l'anglaise 1er choix y/c tout accessoire</t>
  </si>
  <si>
    <t>WC à la turque</t>
  </si>
  <si>
    <t>Receveur de douche</t>
  </si>
  <si>
    <t xml:space="preserve">Evier de cuisine </t>
  </si>
  <si>
    <t>Peinture Vinylique  sur Mur et Plafond intérieurs</t>
  </si>
  <si>
    <t>Peinture Vinylique  sur Mur extérieur</t>
  </si>
  <si>
    <t>Peinture glycérophtalique laquée sur menuiserie</t>
  </si>
  <si>
    <t>TOTAL RESIDENCE TAFOUGHALT</t>
  </si>
  <si>
    <t>Terrassement toute 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</si>
</sst>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_-* #,##0\ _F_-;\-* #,##0\ _F_-;_-* &quot;-&quot;\ _F_-;_-@_-"/>
    <numFmt numFmtId="165" formatCode="_-* #,##0.00\ [$€]_-;\-* #,##0.00\ [$€]_-;_-* &quot;-&quot;??\ [$€]_-;_-@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.00&quot;    x&quot;"/>
    <numFmt numFmtId="169" formatCode="_-* #,##0.000\ _€_-;\-* #,##0.000\ _€_-;_-* &quot;-&quot;??\ _€_-;_-@_-"/>
    <numFmt numFmtId="170" formatCode="_-* #,##0.00\ _F_-;\-* #,##0.00\ _F_-;_-* &quot;-&quot;??\ _F_-;_-@_-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b/>
      <sz val="16"/>
      <name val="Dubai Medium"/>
      <family val="2"/>
      <charset val="178"/>
    </font>
    <font>
      <b/>
      <sz val="10"/>
      <color theme="1"/>
      <name val="Dubai Medium"/>
      <family val="2"/>
      <charset val="178"/>
    </font>
    <font>
      <b/>
      <i/>
      <sz val="13"/>
      <name val="Dubai Medium"/>
      <family val="2"/>
      <charset val="178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1"/>
      <color theme="0"/>
      <name val="Times New Roman"/>
      <family val="1"/>
    </font>
    <font>
      <b/>
      <sz val="20"/>
      <name val="Dubai Medium"/>
      <family val="2"/>
      <charset val="178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5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12" borderId="0" applyNumberFormat="0" applyBorder="0" applyAlignment="0" applyProtection="0"/>
    <xf numFmtId="0" fontId="3" fillId="6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/>
    <xf numFmtId="0" fontId="6" fillId="0" borderId="0" applyNumberFormat="0" applyFill="0" applyBorder="0" applyAlignment="0" applyProtection="0"/>
    <xf numFmtId="0" fontId="5" fillId="0" borderId="1" applyNumberFormat="0" applyFill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</cellStyleXfs>
  <cellXfs count="44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/>
    </xf>
    <xf numFmtId="169" fontId="5" fillId="18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3" fontId="12" fillId="0" borderId="2" xfId="92" applyFont="1" applyBorder="1" applyAlignment="1">
      <alignment horizontal="center" vertical="center"/>
    </xf>
    <xf numFmtId="0" fontId="14" fillId="19" borderId="7" xfId="94" applyFont="1" applyFill="1" applyBorder="1" applyAlignment="1">
      <alignment horizontal="center" vertical="center"/>
    </xf>
    <xf numFmtId="0" fontId="14" fillId="19" borderId="7" xfId="94" applyFont="1" applyFill="1" applyBorder="1" applyAlignment="1">
      <alignment horizontal="center" vertical="center" wrapText="1"/>
    </xf>
    <xf numFmtId="0" fontId="14" fillId="19" borderId="8" xfId="94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/>
    <xf numFmtId="0" fontId="15" fillId="0" borderId="0" xfId="94" applyFont="1" applyBorder="1" applyAlignment="1">
      <alignment horizontal="center" vertical="center"/>
    </xf>
    <xf numFmtId="0" fontId="16" fillId="19" borderId="2" xfId="0" applyFont="1" applyFill="1" applyBorder="1" applyAlignment="1">
      <alignment horizontal="left" vertical="center"/>
    </xf>
    <xf numFmtId="0" fontId="16" fillId="0" borderId="9" xfId="94" applyFont="1" applyBorder="1" applyAlignment="1">
      <alignment horizontal="center" vertical="center"/>
    </xf>
    <xf numFmtId="0" fontId="16" fillId="0" borderId="2" xfId="94" applyFont="1" applyBorder="1" applyAlignment="1">
      <alignment horizontal="center" vertical="center"/>
    </xf>
    <xf numFmtId="2" fontId="16" fillId="19" borderId="2" xfId="0" applyNumberFormat="1" applyFont="1" applyFill="1" applyBorder="1" applyAlignment="1">
      <alignment horizontal="center" vertical="center"/>
    </xf>
    <xf numFmtId="2" fontId="16" fillId="19" borderId="2" xfId="94" applyNumberFormat="1" applyFont="1" applyFill="1" applyBorder="1" applyAlignment="1">
      <alignment horizontal="center" vertical="center"/>
    </xf>
    <xf numFmtId="4" fontId="16" fillId="0" borderId="8" xfId="94" applyNumberFormat="1" applyFont="1" applyBorder="1" applyAlignment="1">
      <alignment horizontal="center" vertical="center"/>
    </xf>
    <xf numFmtId="0" fontId="16" fillId="19" borderId="2" xfId="0" applyFont="1" applyFill="1" applyBorder="1" applyAlignment="1">
      <alignment horizontal="left" vertical="center" wrapText="1"/>
    </xf>
    <xf numFmtId="0" fontId="16" fillId="19" borderId="2" xfId="94" applyFont="1" applyFill="1" applyBorder="1" applyAlignment="1">
      <alignment horizontal="center" vertical="center"/>
    </xf>
    <xf numFmtId="4" fontId="13" fillId="21" borderId="8" xfId="94" applyNumberFormat="1" applyFont="1" applyFill="1" applyBorder="1" applyAlignment="1">
      <alignment horizontal="center" vertical="center"/>
    </xf>
    <xf numFmtId="0" fontId="17" fillId="19" borderId="7" xfId="94" applyFont="1" applyFill="1" applyBorder="1" applyAlignment="1">
      <alignment horizontal="center" vertical="center"/>
    </xf>
    <xf numFmtId="0" fontId="17" fillId="19" borderId="7" xfId="94" applyFont="1" applyFill="1" applyBorder="1" applyAlignment="1">
      <alignment horizontal="center" vertical="center" wrapText="1"/>
    </xf>
    <xf numFmtId="2" fontId="16" fillId="0" borderId="8" xfId="94" applyNumberFormat="1" applyFont="1" applyBorder="1" applyAlignment="1">
      <alignment horizontal="center" vertical="center"/>
    </xf>
    <xf numFmtId="0" fontId="16" fillId="19" borderId="9" xfId="0" applyFont="1" applyFill="1" applyBorder="1" applyAlignment="1">
      <alignment horizontal="center" vertical="center"/>
    </xf>
    <xf numFmtId="4" fontId="13" fillId="21" borderId="13" xfId="95" applyNumberFormat="1" applyFont="1" applyFill="1" applyBorder="1" applyAlignment="1">
      <alignment horizontal="center"/>
    </xf>
    <xf numFmtId="0" fontId="10" fillId="0" borderId="3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20" borderId="4" xfId="94" applyFont="1" applyFill="1" applyBorder="1" applyAlignment="1">
      <alignment horizontal="center" vertical="center"/>
    </xf>
    <xf numFmtId="0" fontId="13" fillId="20" borderId="5" xfId="94" applyFont="1" applyFill="1" applyBorder="1" applyAlignment="1">
      <alignment horizontal="center" vertical="center"/>
    </xf>
    <xf numFmtId="0" fontId="13" fillId="20" borderId="6" xfId="94" applyFont="1" applyFill="1" applyBorder="1" applyAlignment="1">
      <alignment horizontal="center" vertical="center"/>
    </xf>
    <xf numFmtId="0" fontId="13" fillId="21" borderId="4" xfId="94" applyFont="1" applyFill="1" applyBorder="1" applyAlignment="1">
      <alignment horizontal="right" vertical="center"/>
    </xf>
    <xf numFmtId="0" fontId="13" fillId="21" borderId="5" xfId="94" applyFont="1" applyFill="1" applyBorder="1" applyAlignment="1">
      <alignment horizontal="right" vertical="center"/>
    </xf>
    <xf numFmtId="0" fontId="13" fillId="21" borderId="6" xfId="94" applyFont="1" applyFill="1" applyBorder="1" applyAlignment="1">
      <alignment horizontal="right" vertical="center"/>
    </xf>
    <xf numFmtId="0" fontId="13" fillId="21" borderId="10" xfId="94" applyFont="1" applyFill="1" applyBorder="1" applyAlignment="1">
      <alignment horizontal="right" vertical="center"/>
    </xf>
    <xf numFmtId="0" fontId="13" fillId="21" borderId="11" xfId="94" applyFont="1" applyFill="1" applyBorder="1" applyAlignment="1">
      <alignment horizontal="right" vertical="center"/>
    </xf>
    <xf numFmtId="0" fontId="13" fillId="21" borderId="12" xfId="94" applyFont="1" applyFill="1" applyBorder="1" applyAlignment="1">
      <alignment horizontal="right" vertical="center"/>
    </xf>
  </cellXfs>
  <cellStyles count="96">
    <cellStyle name="Accent1 - 20 %" xfId="3"/>
    <cellStyle name="Accent1 - 40 %" xfId="4"/>
    <cellStyle name="Accent1 - 60 %" xfId="5"/>
    <cellStyle name="Accent1 2" xfId="2"/>
    <cellStyle name="Accent1 3" xfId="45"/>
    <cellStyle name="Accent1 4" xfId="52"/>
    <cellStyle name="Accent1 5" xfId="61"/>
    <cellStyle name="Accent1 6" xfId="77"/>
    <cellStyle name="Accent1 7" xfId="79"/>
    <cellStyle name="Accent1 8" xfId="80"/>
    <cellStyle name="Accent1 9" xfId="91"/>
    <cellStyle name="Accent2 - 20 %" xfId="7"/>
    <cellStyle name="Accent2 - 40 %" xfId="8"/>
    <cellStyle name="Accent2 - 60 %" xfId="9"/>
    <cellStyle name="Accent2 2" xfId="6"/>
    <cellStyle name="Accent2 3" xfId="46"/>
    <cellStyle name="Accent2 4" xfId="56"/>
    <cellStyle name="Accent2 5" xfId="57"/>
    <cellStyle name="Accent2 6" xfId="76"/>
    <cellStyle name="Accent2 7" xfId="78"/>
    <cellStyle name="Accent2 8" xfId="82"/>
    <cellStyle name="Accent2 9" xfId="90"/>
    <cellStyle name="Accent3 - 20 %" xfId="11"/>
    <cellStyle name="Accent3 - 40 %" xfId="12"/>
    <cellStyle name="Accent3 - 60 %" xfId="13"/>
    <cellStyle name="Accent3 2" xfId="10"/>
    <cellStyle name="Accent3 3" xfId="47"/>
    <cellStyle name="Accent3 4" xfId="58"/>
    <cellStyle name="Accent3 5" xfId="54"/>
    <cellStyle name="Accent3 6" xfId="75"/>
    <cellStyle name="Accent3 7" xfId="59"/>
    <cellStyle name="Accent3 8" xfId="84"/>
    <cellStyle name="Accent3 9" xfId="88"/>
    <cellStyle name="Accent4 - 20 %" xfId="15"/>
    <cellStyle name="Accent4 - 40 %" xfId="16"/>
    <cellStyle name="Accent4 - 60 %" xfId="17"/>
    <cellStyle name="Accent4 2" xfId="14"/>
    <cellStyle name="Accent4 3" xfId="48"/>
    <cellStyle name="Accent4 4" xfId="60"/>
    <cellStyle name="Accent4 5" xfId="66"/>
    <cellStyle name="Accent4 6" xfId="74"/>
    <cellStyle name="Accent4 7" xfId="55"/>
    <cellStyle name="Accent4 8" xfId="85"/>
    <cellStyle name="Accent4 9" xfId="86"/>
    <cellStyle name="Accent5 - 20 %" xfId="19"/>
    <cellStyle name="Accent5 - 40 %" xfId="20"/>
    <cellStyle name="Accent5 - 60 %" xfId="21"/>
    <cellStyle name="Accent5 2" xfId="18"/>
    <cellStyle name="Accent5 3" xfId="49"/>
    <cellStyle name="Accent5 4" xfId="63"/>
    <cellStyle name="Accent5 5" xfId="68"/>
    <cellStyle name="Accent5 6" xfId="72"/>
    <cellStyle name="Accent5 7" xfId="67"/>
    <cellStyle name="Accent5 8" xfId="87"/>
    <cellStyle name="Accent5 9" xfId="83"/>
    <cellStyle name="Accent6 - 20 %" xfId="23"/>
    <cellStyle name="Accent6 - 40 %" xfId="24"/>
    <cellStyle name="Accent6 - 60 %" xfId="25"/>
    <cellStyle name="Accent6 2" xfId="22"/>
    <cellStyle name="Accent6 3" xfId="50"/>
    <cellStyle name="Accent6 4" xfId="64"/>
    <cellStyle name="Accent6 5" xfId="70"/>
    <cellStyle name="Accent6 6" xfId="71"/>
    <cellStyle name="Accent6 7" xfId="69"/>
    <cellStyle name="Accent6 8" xfId="89"/>
    <cellStyle name="Accent6 9" xfId="81"/>
    <cellStyle name="Emphase 1" xfId="26"/>
    <cellStyle name="Emphase 2" xfId="27"/>
    <cellStyle name="Emphase 3" xfId="28"/>
    <cellStyle name="Euro" xfId="29"/>
    <cellStyle name="Euro 6" xfId="30"/>
    <cellStyle name="Milliers [0" xfId="32"/>
    <cellStyle name="Milliers 10" xfId="92"/>
    <cellStyle name="Milliers 11" xfId="93"/>
    <cellStyle name="Milliers 2" xfId="33"/>
    <cellStyle name="Milliers 2 2" xfId="95"/>
    <cellStyle name="Milliers 3" xfId="34"/>
    <cellStyle name="Milliers 4" xfId="31"/>
    <cellStyle name="Milliers 5" xfId="51"/>
    <cellStyle name="Milliers 6" xfId="65"/>
    <cellStyle name="Milliers 7" xfId="73"/>
    <cellStyle name="Milliers 8" xfId="53"/>
    <cellStyle name="Milliers 9" xfId="62"/>
    <cellStyle name="Normal" xfId="0" builtinId="0"/>
    <cellStyle name="Normal 10" xfId="35"/>
    <cellStyle name="Normal 12" xfId="36"/>
    <cellStyle name="Normal 2" xfId="37"/>
    <cellStyle name="Normal 3" xfId="38"/>
    <cellStyle name="Normal 4" xfId="1"/>
    <cellStyle name="Normal 4 2 2" xfId="39"/>
    <cellStyle name="Normal_decompte1 couverture salle  2" xfId="94"/>
    <cellStyle name="Standard_Anpassen der Amortisation" xfId="40"/>
    <cellStyle name="Titre de la feuille" xfId="41"/>
    <cellStyle name="Total 2" xfId="42"/>
    <cellStyle name="Währung [0]_Budget" xfId="43"/>
    <cellStyle name="Währung_Budge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view="pageLayout" topLeftCell="A34" zoomScaleNormal="100" workbookViewId="0">
      <selection activeCell="B40" sqref="B40"/>
    </sheetView>
  </sheetViews>
  <sheetFormatPr baseColWidth="10" defaultColWidth="11.5703125" defaultRowHeight="12.75"/>
  <cols>
    <col min="1" max="1" width="5.7109375" style="1" customWidth="1"/>
    <col min="2" max="2" width="78.28515625" style="1" customWidth="1"/>
    <col min="3" max="3" width="10.28515625" style="1" customWidth="1"/>
    <col min="4" max="4" width="12.42578125" style="1" customWidth="1"/>
    <col min="5" max="5" width="11" style="1" customWidth="1"/>
    <col min="6" max="6" width="16.28515625" style="2" customWidth="1"/>
    <col min="7" max="7" width="12.7109375" style="2" customWidth="1"/>
    <col min="8" max="8" width="15.28515625" style="1" customWidth="1"/>
    <col min="9" max="16384" width="11.5703125" style="1"/>
  </cols>
  <sheetData>
    <row r="1" spans="1:10" ht="3" customHeight="1"/>
    <row r="2" spans="1:10" s="3" customFormat="1" ht="30.75" customHeight="1">
      <c r="A2" s="33" t="s">
        <v>0</v>
      </c>
      <c r="B2" s="33"/>
      <c r="C2" s="33"/>
      <c r="D2" s="33"/>
      <c r="E2" s="33"/>
      <c r="F2" s="33"/>
      <c r="G2" s="5"/>
      <c r="H2" s="5"/>
    </row>
    <row r="3" spans="1:10" s="4" customFormat="1" ht="18" customHeight="1">
      <c r="A3" s="32" t="s">
        <v>13</v>
      </c>
      <c r="B3" s="32"/>
      <c r="C3" s="32"/>
      <c r="D3" s="32"/>
      <c r="E3" s="32"/>
      <c r="F3" s="32"/>
      <c r="G3" s="6"/>
      <c r="H3" s="6"/>
    </row>
    <row r="4" spans="1:10" customFormat="1" ht="29.25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10</v>
      </c>
    </row>
    <row r="5" spans="1:10" s="15" customFormat="1" ht="16.5" customHeight="1">
      <c r="A5" s="35" t="s">
        <v>14</v>
      </c>
      <c r="B5" s="36"/>
      <c r="C5" s="37"/>
      <c r="D5" s="12"/>
      <c r="E5" s="13"/>
      <c r="F5" s="14"/>
      <c r="I5" s="16"/>
      <c r="J5" s="17"/>
    </row>
    <row r="6" spans="1:10" s="15" customFormat="1" ht="20.25" customHeight="1">
      <c r="A6" s="19">
        <v>1</v>
      </c>
      <c r="B6" s="18" t="s">
        <v>15</v>
      </c>
      <c r="C6" s="20" t="s">
        <v>11</v>
      </c>
      <c r="D6" s="21">
        <v>4</v>
      </c>
      <c r="E6" s="22"/>
      <c r="F6" s="23">
        <f t="shared" ref="F6:F30" si="0">+D6*E6</f>
        <v>0</v>
      </c>
      <c r="I6" s="16"/>
      <c r="J6" s="17"/>
    </row>
    <row r="7" spans="1:10" s="15" customFormat="1" ht="20.25" customHeight="1">
      <c r="A7" s="19">
        <v>2</v>
      </c>
      <c r="B7" s="18" t="s">
        <v>16</v>
      </c>
      <c r="C7" s="20" t="s">
        <v>1</v>
      </c>
      <c r="D7" s="21">
        <v>30</v>
      </c>
      <c r="E7" s="22"/>
      <c r="F7" s="23">
        <f t="shared" si="0"/>
        <v>0</v>
      </c>
      <c r="I7" s="16"/>
      <c r="J7" s="17"/>
    </row>
    <row r="8" spans="1:10" s="15" customFormat="1" ht="20.25" customHeight="1">
      <c r="A8" s="19">
        <v>3</v>
      </c>
      <c r="B8" s="18" t="s">
        <v>17</v>
      </c>
      <c r="C8" s="20" t="s">
        <v>1</v>
      </c>
      <c r="D8" s="21">
        <v>150</v>
      </c>
      <c r="E8" s="22"/>
      <c r="F8" s="23">
        <f t="shared" si="0"/>
        <v>0</v>
      </c>
      <c r="I8" s="16"/>
      <c r="J8" s="17"/>
    </row>
    <row r="9" spans="1:10" s="15" customFormat="1" ht="20.25" customHeight="1">
      <c r="A9" s="19">
        <v>4</v>
      </c>
      <c r="B9" s="18" t="s">
        <v>18</v>
      </c>
      <c r="C9" s="20" t="s">
        <v>12</v>
      </c>
      <c r="D9" s="21">
        <v>20</v>
      </c>
      <c r="E9" s="22"/>
      <c r="F9" s="23">
        <f t="shared" si="0"/>
        <v>0</v>
      </c>
      <c r="I9" s="16"/>
      <c r="J9" s="17"/>
    </row>
    <row r="10" spans="1:10" s="15" customFormat="1" ht="20.25" customHeight="1">
      <c r="A10" s="19">
        <v>5</v>
      </c>
      <c r="B10" s="18" t="s">
        <v>19</v>
      </c>
      <c r="C10" s="20" t="s">
        <v>1</v>
      </c>
      <c r="D10" s="21">
        <v>16</v>
      </c>
      <c r="E10" s="22"/>
      <c r="F10" s="23">
        <f t="shared" si="0"/>
        <v>0</v>
      </c>
      <c r="I10" s="16"/>
      <c r="J10" s="17"/>
    </row>
    <row r="11" spans="1:10" s="15" customFormat="1" ht="20.25" customHeight="1">
      <c r="A11" s="19">
        <v>6</v>
      </c>
      <c r="B11" s="18" t="s">
        <v>20</v>
      </c>
      <c r="C11" s="20" t="s">
        <v>1</v>
      </c>
      <c r="D11" s="21">
        <v>10</v>
      </c>
      <c r="E11" s="22"/>
      <c r="F11" s="23">
        <f t="shared" si="0"/>
        <v>0</v>
      </c>
      <c r="I11" s="16"/>
      <c r="J11" s="17"/>
    </row>
    <row r="12" spans="1:10" s="15" customFormat="1" ht="20.25" customHeight="1">
      <c r="A12" s="19">
        <v>7</v>
      </c>
      <c r="B12" s="18" t="s">
        <v>21</v>
      </c>
      <c r="C12" s="20" t="s">
        <v>12</v>
      </c>
      <c r="D12" s="21">
        <v>10</v>
      </c>
      <c r="E12" s="22"/>
      <c r="F12" s="23">
        <f t="shared" si="0"/>
        <v>0</v>
      </c>
      <c r="I12" s="16"/>
      <c r="J12" s="17"/>
    </row>
    <row r="13" spans="1:10" s="15" customFormat="1" ht="20.25" customHeight="1">
      <c r="A13" s="19">
        <v>8</v>
      </c>
      <c r="B13" s="18" t="s">
        <v>22</v>
      </c>
      <c r="C13" s="20" t="s">
        <v>1</v>
      </c>
      <c r="D13" s="21">
        <v>10</v>
      </c>
      <c r="E13" s="22"/>
      <c r="F13" s="23">
        <f t="shared" si="0"/>
        <v>0</v>
      </c>
      <c r="I13" s="16"/>
      <c r="J13" s="17"/>
    </row>
    <row r="14" spans="1:10" s="15" customFormat="1" ht="20.25" customHeight="1">
      <c r="A14" s="19">
        <v>9</v>
      </c>
      <c r="B14" s="18" t="s">
        <v>23</v>
      </c>
      <c r="C14" s="20" t="s">
        <v>11</v>
      </c>
      <c r="D14" s="21">
        <v>1</v>
      </c>
      <c r="E14" s="22"/>
      <c r="F14" s="23">
        <f t="shared" si="0"/>
        <v>0</v>
      </c>
      <c r="I14" s="16"/>
      <c r="J14" s="17"/>
    </row>
    <row r="15" spans="1:10" s="15" customFormat="1" ht="20.25" customHeight="1">
      <c r="A15" s="19">
        <v>10</v>
      </c>
      <c r="B15" s="18" t="s">
        <v>24</v>
      </c>
      <c r="C15" s="20" t="s">
        <v>11</v>
      </c>
      <c r="D15" s="21">
        <v>2</v>
      </c>
      <c r="E15" s="22"/>
      <c r="F15" s="23">
        <f t="shared" si="0"/>
        <v>0</v>
      </c>
      <c r="I15" s="16"/>
      <c r="J15" s="17"/>
    </row>
    <row r="16" spans="1:10" s="15" customFormat="1" ht="20.25" customHeight="1">
      <c r="A16" s="19">
        <v>11</v>
      </c>
      <c r="B16" s="18" t="s">
        <v>25</v>
      </c>
      <c r="C16" s="20" t="s">
        <v>11</v>
      </c>
      <c r="D16" s="21">
        <v>1</v>
      </c>
      <c r="E16" s="22"/>
      <c r="F16" s="23">
        <f t="shared" si="0"/>
        <v>0</v>
      </c>
      <c r="I16" s="16"/>
      <c r="J16" s="17"/>
    </row>
    <row r="17" spans="1:10" s="15" customFormat="1" ht="20.25" customHeight="1">
      <c r="A17" s="19">
        <v>12</v>
      </c>
      <c r="B17" s="18" t="s">
        <v>26</v>
      </c>
      <c r="C17" s="20" t="s">
        <v>11</v>
      </c>
      <c r="D17" s="21">
        <v>3</v>
      </c>
      <c r="E17" s="22"/>
      <c r="F17" s="23">
        <f t="shared" si="0"/>
        <v>0</v>
      </c>
      <c r="I17" s="16"/>
      <c r="J17" s="17"/>
    </row>
    <row r="18" spans="1:10" s="15" customFormat="1" ht="20.25" customHeight="1">
      <c r="A18" s="19">
        <v>13</v>
      </c>
      <c r="B18" s="18" t="s">
        <v>27</v>
      </c>
      <c r="C18" s="20" t="s">
        <v>11</v>
      </c>
      <c r="D18" s="21">
        <v>2</v>
      </c>
      <c r="E18" s="22"/>
      <c r="F18" s="23">
        <f t="shared" si="0"/>
        <v>0</v>
      </c>
      <c r="I18" s="16"/>
      <c r="J18" s="17"/>
    </row>
    <row r="19" spans="1:10" s="15" customFormat="1" ht="20.25" customHeight="1">
      <c r="A19" s="19">
        <v>14</v>
      </c>
      <c r="B19" s="18" t="s">
        <v>28</v>
      </c>
      <c r="C19" s="20" t="s">
        <v>11</v>
      </c>
      <c r="D19" s="21">
        <v>19</v>
      </c>
      <c r="E19" s="22"/>
      <c r="F19" s="23">
        <f t="shared" si="0"/>
        <v>0</v>
      </c>
      <c r="I19" s="16"/>
      <c r="J19" s="17"/>
    </row>
    <row r="20" spans="1:10" s="15" customFormat="1" ht="20.25" customHeight="1">
      <c r="A20" s="19">
        <v>15</v>
      </c>
      <c r="B20" s="24" t="s">
        <v>29</v>
      </c>
      <c r="C20" s="25" t="s">
        <v>11</v>
      </c>
      <c r="D20" s="21">
        <v>1</v>
      </c>
      <c r="E20" s="22"/>
      <c r="F20" s="23">
        <f t="shared" si="0"/>
        <v>0</v>
      </c>
      <c r="I20" s="16"/>
      <c r="J20" s="17"/>
    </row>
    <row r="21" spans="1:10" s="15" customFormat="1" ht="20.25" customHeight="1">
      <c r="A21" s="19">
        <v>16</v>
      </c>
      <c r="B21" s="18" t="s">
        <v>30</v>
      </c>
      <c r="C21" s="20" t="s">
        <v>11</v>
      </c>
      <c r="D21" s="21">
        <v>2</v>
      </c>
      <c r="E21" s="22"/>
      <c r="F21" s="23">
        <f t="shared" si="0"/>
        <v>0</v>
      </c>
      <c r="I21" s="16"/>
      <c r="J21" s="17"/>
    </row>
    <row r="22" spans="1:10" s="15" customFormat="1" ht="20.25" customHeight="1">
      <c r="A22" s="19">
        <v>17</v>
      </c>
      <c r="B22" s="18" t="s">
        <v>31</v>
      </c>
      <c r="C22" s="20" t="s">
        <v>1</v>
      </c>
      <c r="D22" s="21">
        <v>38</v>
      </c>
      <c r="E22" s="22"/>
      <c r="F22" s="23">
        <f t="shared" si="0"/>
        <v>0</v>
      </c>
      <c r="I22" s="16"/>
      <c r="J22" s="17"/>
    </row>
    <row r="23" spans="1:10" s="15" customFormat="1" ht="20.25" customHeight="1">
      <c r="A23" s="19">
        <v>18</v>
      </c>
      <c r="B23" s="18" t="s">
        <v>32</v>
      </c>
      <c r="C23" s="20" t="s">
        <v>1</v>
      </c>
      <c r="D23" s="21">
        <v>5</v>
      </c>
      <c r="E23" s="22"/>
      <c r="F23" s="23">
        <f t="shared" si="0"/>
        <v>0</v>
      </c>
      <c r="I23" s="16"/>
      <c r="J23" s="17"/>
    </row>
    <row r="24" spans="1:10" s="15" customFormat="1" ht="20.25" customHeight="1">
      <c r="A24" s="19">
        <v>19</v>
      </c>
      <c r="B24" s="18" t="s">
        <v>33</v>
      </c>
      <c r="C24" s="20" t="s">
        <v>12</v>
      </c>
      <c r="D24" s="21">
        <v>12</v>
      </c>
      <c r="E24" s="22"/>
      <c r="F24" s="23">
        <f t="shared" si="0"/>
        <v>0</v>
      </c>
      <c r="I24" s="16"/>
      <c r="J24" s="17"/>
    </row>
    <row r="25" spans="1:10" s="15" customFormat="1" ht="20.25" customHeight="1">
      <c r="A25" s="19">
        <v>20</v>
      </c>
      <c r="B25" s="18" t="s">
        <v>34</v>
      </c>
      <c r="C25" s="20" t="s">
        <v>11</v>
      </c>
      <c r="D25" s="21">
        <v>8</v>
      </c>
      <c r="E25" s="22"/>
      <c r="F25" s="23">
        <f t="shared" si="0"/>
        <v>0</v>
      </c>
      <c r="I25" s="16"/>
      <c r="J25" s="17"/>
    </row>
    <row r="26" spans="1:10" s="15" customFormat="1" ht="20.25" customHeight="1">
      <c r="A26" s="19">
        <v>21</v>
      </c>
      <c r="B26" s="18" t="s">
        <v>35</v>
      </c>
      <c r="C26" s="20" t="s">
        <v>11</v>
      </c>
      <c r="D26" s="21">
        <v>26</v>
      </c>
      <c r="E26" s="22"/>
      <c r="F26" s="23">
        <f t="shared" si="0"/>
        <v>0</v>
      </c>
      <c r="I26" s="16"/>
      <c r="J26" s="17"/>
    </row>
    <row r="27" spans="1:10" s="15" customFormat="1" ht="20.25" customHeight="1">
      <c r="A27" s="19">
        <v>22</v>
      </c>
      <c r="B27" s="18" t="s">
        <v>36</v>
      </c>
      <c r="C27" s="20" t="s">
        <v>11</v>
      </c>
      <c r="D27" s="21">
        <v>5</v>
      </c>
      <c r="E27" s="22"/>
      <c r="F27" s="23">
        <f t="shared" si="0"/>
        <v>0</v>
      </c>
      <c r="I27" s="16"/>
      <c r="J27" s="17"/>
    </row>
    <row r="28" spans="1:10" s="15" customFormat="1" ht="20.25" customHeight="1">
      <c r="A28" s="19">
        <v>23</v>
      </c>
      <c r="B28" s="18" t="s">
        <v>37</v>
      </c>
      <c r="C28" s="20" t="s">
        <v>12</v>
      </c>
      <c r="D28" s="21">
        <v>75</v>
      </c>
      <c r="E28" s="22"/>
      <c r="F28" s="23">
        <f t="shared" si="0"/>
        <v>0</v>
      </c>
      <c r="I28" s="16"/>
      <c r="J28" s="17"/>
    </row>
    <row r="29" spans="1:10" s="15" customFormat="1" ht="20.25" customHeight="1">
      <c r="A29" s="19">
        <v>24</v>
      </c>
      <c r="B29" s="18" t="s">
        <v>38</v>
      </c>
      <c r="C29" s="20" t="s">
        <v>11</v>
      </c>
      <c r="D29" s="21">
        <v>6</v>
      </c>
      <c r="E29" s="22"/>
      <c r="F29" s="23">
        <f t="shared" si="0"/>
        <v>0</v>
      </c>
      <c r="I29" s="16"/>
      <c r="J29" s="17"/>
    </row>
    <row r="30" spans="1:10" s="15" customFormat="1" ht="20.25" customHeight="1">
      <c r="A30" s="19">
        <v>25</v>
      </c>
      <c r="B30" s="18" t="s">
        <v>39</v>
      </c>
      <c r="C30" s="20" t="s">
        <v>11</v>
      </c>
      <c r="D30" s="21">
        <v>1</v>
      </c>
      <c r="E30" s="22"/>
      <c r="F30" s="23">
        <f t="shared" si="0"/>
        <v>0</v>
      </c>
      <c r="I30" s="16"/>
      <c r="J30" s="17"/>
    </row>
    <row r="31" spans="1:10" s="15" customFormat="1" ht="20.25" customHeight="1">
      <c r="A31" s="19">
        <v>26</v>
      </c>
      <c r="B31" s="18" t="s">
        <v>40</v>
      </c>
      <c r="C31" s="20" t="s">
        <v>1</v>
      </c>
      <c r="D31" s="21">
        <v>2</v>
      </c>
      <c r="E31" s="22"/>
      <c r="F31" s="23">
        <f>+D31*E31</f>
        <v>0</v>
      </c>
      <c r="I31" s="16"/>
      <c r="J31" s="17"/>
    </row>
    <row r="32" spans="1:10" s="15" customFormat="1" ht="20.25" customHeight="1">
      <c r="A32" s="19">
        <v>27</v>
      </c>
      <c r="B32" s="18" t="s">
        <v>41</v>
      </c>
      <c r="C32" s="20" t="s">
        <v>1</v>
      </c>
      <c r="D32" s="21">
        <v>2500</v>
      </c>
      <c r="E32" s="22"/>
      <c r="F32" s="23">
        <f>+D32*E32</f>
        <v>0</v>
      </c>
      <c r="I32" s="16"/>
      <c r="J32" s="17"/>
    </row>
    <row r="33" spans="1:10" s="15" customFormat="1" ht="20.25" customHeight="1">
      <c r="A33" s="19">
        <v>28</v>
      </c>
      <c r="B33" s="18" t="s">
        <v>42</v>
      </c>
      <c r="C33" s="20" t="s">
        <v>1</v>
      </c>
      <c r="D33" s="21">
        <v>2600</v>
      </c>
      <c r="E33" s="22"/>
      <c r="F33" s="23">
        <f>+D33*E33</f>
        <v>0</v>
      </c>
      <c r="I33" s="16"/>
      <c r="J33" s="17"/>
    </row>
    <row r="34" spans="1:10" s="15" customFormat="1" ht="20.25" customHeight="1">
      <c r="A34" s="19">
        <v>29</v>
      </c>
      <c r="B34" s="18" t="s">
        <v>43</v>
      </c>
      <c r="C34" s="20" t="s">
        <v>11</v>
      </c>
      <c r="D34" s="21">
        <v>3</v>
      </c>
      <c r="E34" s="22"/>
      <c r="F34" s="23">
        <f t="shared" ref="F34:F97" si="1">+D34*E34</f>
        <v>0</v>
      </c>
      <c r="I34" s="16"/>
      <c r="J34" s="17"/>
    </row>
    <row r="35" spans="1:10" s="15" customFormat="1" ht="20.25" customHeight="1">
      <c r="A35" s="19">
        <v>30</v>
      </c>
      <c r="B35" s="18" t="s">
        <v>44</v>
      </c>
      <c r="C35" s="20" t="s">
        <v>12</v>
      </c>
      <c r="D35" s="21">
        <v>60</v>
      </c>
      <c r="E35" s="22"/>
      <c r="F35" s="23">
        <f t="shared" si="1"/>
        <v>0</v>
      </c>
      <c r="I35" s="16"/>
      <c r="J35" s="17"/>
    </row>
    <row r="36" spans="1:10" s="15" customFormat="1" ht="20.25" customHeight="1">
      <c r="A36" s="19">
        <v>31</v>
      </c>
      <c r="B36" s="18" t="s">
        <v>45</v>
      </c>
      <c r="C36" s="20" t="s">
        <v>12</v>
      </c>
      <c r="D36" s="21">
        <v>40</v>
      </c>
      <c r="E36" s="22"/>
      <c r="F36" s="23">
        <f t="shared" si="1"/>
        <v>0</v>
      </c>
      <c r="I36" s="16"/>
      <c r="J36" s="17"/>
    </row>
    <row r="37" spans="1:10" s="15" customFormat="1" ht="20.25" customHeight="1">
      <c r="A37" s="19">
        <v>32</v>
      </c>
      <c r="B37" s="24" t="s">
        <v>46</v>
      </c>
      <c r="C37" s="20" t="s">
        <v>11</v>
      </c>
      <c r="D37" s="21">
        <v>4</v>
      </c>
      <c r="E37" s="22"/>
      <c r="F37" s="23">
        <f t="shared" si="1"/>
        <v>0</v>
      </c>
      <c r="I37" s="16"/>
      <c r="J37" s="17"/>
    </row>
    <row r="38" spans="1:10" s="15" customFormat="1" ht="20.25" customHeight="1">
      <c r="A38" s="19">
        <v>33</v>
      </c>
      <c r="B38" s="18" t="s">
        <v>47</v>
      </c>
      <c r="C38" s="20" t="s">
        <v>11</v>
      </c>
      <c r="D38" s="21">
        <v>6</v>
      </c>
      <c r="E38" s="22"/>
      <c r="F38" s="23">
        <f t="shared" si="1"/>
        <v>0</v>
      </c>
      <c r="I38" s="16"/>
      <c r="J38" s="17"/>
    </row>
    <row r="39" spans="1:10" s="15" customFormat="1" ht="20.25" customHeight="1">
      <c r="A39" s="19">
        <v>34</v>
      </c>
      <c r="B39" s="18" t="s">
        <v>48</v>
      </c>
      <c r="C39" s="20" t="s">
        <v>12</v>
      </c>
      <c r="D39" s="21">
        <v>200</v>
      </c>
      <c r="E39" s="22"/>
      <c r="F39" s="23">
        <f t="shared" si="1"/>
        <v>0</v>
      </c>
      <c r="I39" s="16"/>
      <c r="J39" s="17"/>
    </row>
    <row r="40" spans="1:10" s="15" customFormat="1" ht="20.25" customHeight="1">
      <c r="A40" s="19">
        <v>35</v>
      </c>
      <c r="B40" s="18" t="s">
        <v>151</v>
      </c>
      <c r="C40" s="20" t="s">
        <v>1</v>
      </c>
      <c r="D40" s="21">
        <v>1200</v>
      </c>
      <c r="E40" s="22"/>
      <c r="F40" s="23">
        <f t="shared" si="1"/>
        <v>0</v>
      </c>
      <c r="I40" s="16"/>
      <c r="J40" s="17"/>
    </row>
    <row r="41" spans="1:10" s="15" customFormat="1" ht="20.25" customHeight="1">
      <c r="A41" s="19">
        <v>36</v>
      </c>
      <c r="B41" s="18" t="s">
        <v>49</v>
      </c>
      <c r="C41" s="20" t="s">
        <v>50</v>
      </c>
      <c r="D41" s="21">
        <v>180</v>
      </c>
      <c r="E41" s="22"/>
      <c r="F41" s="23">
        <f>+D41*E41</f>
        <v>0</v>
      </c>
      <c r="I41" s="16"/>
      <c r="J41" s="17"/>
    </row>
    <row r="42" spans="1:10" s="15" customFormat="1" ht="20.25" customHeight="1">
      <c r="A42" s="19">
        <v>37</v>
      </c>
      <c r="B42" s="18" t="s">
        <v>51</v>
      </c>
      <c r="C42" s="20" t="s">
        <v>50</v>
      </c>
      <c r="D42" s="21">
        <v>180</v>
      </c>
      <c r="E42" s="22"/>
      <c r="F42" s="23">
        <f t="shared" si="1"/>
        <v>0</v>
      </c>
      <c r="I42" s="16"/>
      <c r="J42" s="17"/>
    </row>
    <row r="43" spans="1:10" s="15" customFormat="1" ht="20.25" customHeight="1">
      <c r="A43" s="19">
        <v>38</v>
      </c>
      <c r="B43" s="24" t="s">
        <v>52</v>
      </c>
      <c r="C43" s="25" t="s">
        <v>1</v>
      </c>
      <c r="D43" s="21">
        <v>1200</v>
      </c>
      <c r="E43" s="22"/>
      <c r="F43" s="23">
        <f t="shared" si="1"/>
        <v>0</v>
      </c>
      <c r="I43" s="16"/>
      <c r="J43" s="17"/>
    </row>
    <row r="44" spans="1:10" s="15" customFormat="1" ht="20.25" customHeight="1">
      <c r="A44" s="38" t="s">
        <v>53</v>
      </c>
      <c r="B44" s="39"/>
      <c r="C44" s="39"/>
      <c r="D44" s="39"/>
      <c r="E44" s="40"/>
      <c r="F44" s="26">
        <f>SUM(F6:F43)</f>
        <v>0</v>
      </c>
      <c r="I44" s="16"/>
      <c r="J44" s="17"/>
    </row>
    <row r="45" spans="1:10" s="15" customFormat="1" ht="20.25" customHeight="1">
      <c r="A45" s="35" t="s">
        <v>54</v>
      </c>
      <c r="B45" s="36"/>
      <c r="C45" s="37"/>
      <c r="D45" s="27"/>
      <c r="E45" s="28"/>
      <c r="F45" s="29"/>
      <c r="I45" s="16"/>
      <c r="J45" s="17"/>
    </row>
    <row r="46" spans="1:10" s="15" customFormat="1" ht="20.25" customHeight="1">
      <c r="A46" s="19">
        <v>39</v>
      </c>
      <c r="B46" s="24" t="s">
        <v>55</v>
      </c>
      <c r="C46" s="25" t="s">
        <v>1</v>
      </c>
      <c r="D46" s="21">
        <v>193</v>
      </c>
      <c r="E46" s="22"/>
      <c r="F46" s="23">
        <f t="shared" si="1"/>
        <v>0</v>
      </c>
      <c r="I46" s="16"/>
      <c r="J46" s="17"/>
    </row>
    <row r="47" spans="1:10" s="15" customFormat="1" ht="20.25" customHeight="1">
      <c r="A47" s="19">
        <v>40</v>
      </c>
      <c r="B47" s="18" t="s">
        <v>56</v>
      </c>
      <c r="C47" s="20" t="s">
        <v>11</v>
      </c>
      <c r="D47" s="21">
        <v>4</v>
      </c>
      <c r="E47" s="22"/>
      <c r="F47" s="23">
        <f t="shared" si="1"/>
        <v>0</v>
      </c>
      <c r="I47" s="16"/>
      <c r="J47" s="17"/>
    </row>
    <row r="48" spans="1:10" s="15" customFormat="1" ht="20.25" customHeight="1">
      <c r="A48" s="19">
        <v>41</v>
      </c>
      <c r="B48" s="18" t="s">
        <v>57</v>
      </c>
      <c r="C48" s="20" t="s">
        <v>1</v>
      </c>
      <c r="D48" s="21">
        <v>21</v>
      </c>
      <c r="E48" s="22"/>
      <c r="F48" s="23">
        <f t="shared" si="1"/>
        <v>0</v>
      </c>
      <c r="I48" s="16"/>
      <c r="J48" s="17"/>
    </row>
    <row r="49" spans="1:10" s="15" customFormat="1" ht="20.25" customHeight="1">
      <c r="A49" s="19">
        <v>42</v>
      </c>
      <c r="B49" s="18" t="s">
        <v>58</v>
      </c>
      <c r="C49" s="20" t="s">
        <v>1</v>
      </c>
      <c r="D49" s="21">
        <v>173</v>
      </c>
      <c r="E49" s="22"/>
      <c r="F49" s="23">
        <f t="shared" si="1"/>
        <v>0</v>
      </c>
      <c r="I49" s="16"/>
      <c r="J49" s="17"/>
    </row>
    <row r="50" spans="1:10" s="15" customFormat="1" ht="20.25" customHeight="1">
      <c r="A50" s="19">
        <v>43</v>
      </c>
      <c r="B50" s="18" t="s">
        <v>59</v>
      </c>
      <c r="C50" s="20" t="s">
        <v>1</v>
      </c>
      <c r="D50" s="21">
        <v>2</v>
      </c>
      <c r="E50" s="22"/>
      <c r="F50" s="23">
        <f t="shared" si="1"/>
        <v>0</v>
      </c>
      <c r="I50" s="16"/>
      <c r="J50" s="17"/>
    </row>
    <row r="51" spans="1:10" s="15" customFormat="1" ht="20.25" customHeight="1">
      <c r="A51" s="19">
        <v>44</v>
      </c>
      <c r="B51" s="18" t="s">
        <v>60</v>
      </c>
      <c r="C51" s="20" t="s">
        <v>1</v>
      </c>
      <c r="D51" s="21">
        <v>17</v>
      </c>
      <c r="E51" s="22"/>
      <c r="F51" s="23">
        <f t="shared" si="1"/>
        <v>0</v>
      </c>
      <c r="I51" s="16"/>
      <c r="J51" s="17"/>
    </row>
    <row r="52" spans="1:10" s="15" customFormat="1" ht="20.25" customHeight="1">
      <c r="A52" s="30">
        <v>45</v>
      </c>
      <c r="B52" s="24" t="s">
        <v>61</v>
      </c>
      <c r="C52" s="25" t="s">
        <v>1</v>
      </c>
      <c r="D52" s="21">
        <v>20.63</v>
      </c>
      <c r="E52" s="22"/>
      <c r="F52" s="23">
        <f t="shared" si="1"/>
        <v>0</v>
      </c>
      <c r="I52" s="16"/>
      <c r="J52" s="17"/>
    </row>
    <row r="53" spans="1:10" s="15" customFormat="1" ht="20.25" customHeight="1">
      <c r="A53" s="19">
        <v>46</v>
      </c>
      <c r="B53" s="24" t="s">
        <v>62</v>
      </c>
      <c r="C53" s="25" t="s">
        <v>1</v>
      </c>
      <c r="D53" s="21">
        <v>67</v>
      </c>
      <c r="E53" s="22"/>
      <c r="F53" s="23">
        <f t="shared" si="1"/>
        <v>0</v>
      </c>
      <c r="I53" s="16"/>
      <c r="J53" s="17"/>
    </row>
    <row r="54" spans="1:10" s="15" customFormat="1" ht="20.25" customHeight="1">
      <c r="A54" s="19">
        <v>47</v>
      </c>
      <c r="B54" s="18" t="s">
        <v>63</v>
      </c>
      <c r="C54" s="20" t="s">
        <v>11</v>
      </c>
      <c r="D54" s="21">
        <v>4</v>
      </c>
      <c r="E54" s="22"/>
      <c r="F54" s="23">
        <f t="shared" si="1"/>
        <v>0</v>
      </c>
      <c r="I54" s="16"/>
      <c r="J54" s="17"/>
    </row>
    <row r="55" spans="1:10" s="15" customFormat="1" ht="20.25" customHeight="1">
      <c r="A55" s="19">
        <v>48</v>
      </c>
      <c r="B55" s="18" t="s">
        <v>64</v>
      </c>
      <c r="C55" s="20" t="s">
        <v>1</v>
      </c>
      <c r="D55" s="21">
        <v>2</v>
      </c>
      <c r="E55" s="22"/>
      <c r="F55" s="23">
        <f t="shared" si="1"/>
        <v>0</v>
      </c>
      <c r="I55" s="16"/>
      <c r="J55" s="17"/>
    </row>
    <row r="56" spans="1:10" s="15" customFormat="1" ht="20.25" customHeight="1">
      <c r="A56" s="19">
        <v>49</v>
      </c>
      <c r="B56" s="18" t="s">
        <v>65</v>
      </c>
      <c r="C56" s="20" t="s">
        <v>11</v>
      </c>
      <c r="D56" s="21">
        <v>4</v>
      </c>
      <c r="E56" s="22"/>
      <c r="F56" s="23">
        <f t="shared" si="1"/>
        <v>0</v>
      </c>
      <c r="I56" s="16"/>
      <c r="J56" s="17"/>
    </row>
    <row r="57" spans="1:10" s="15" customFormat="1" ht="20.25" customHeight="1">
      <c r="A57" s="19">
        <v>50</v>
      </c>
      <c r="B57" s="18" t="s">
        <v>66</v>
      </c>
      <c r="C57" s="20" t="s">
        <v>11</v>
      </c>
      <c r="D57" s="21">
        <v>2</v>
      </c>
      <c r="E57" s="22"/>
      <c r="F57" s="23">
        <f t="shared" si="1"/>
        <v>0</v>
      </c>
      <c r="I57" s="16"/>
      <c r="J57" s="17"/>
    </row>
    <row r="58" spans="1:10" s="15" customFormat="1" ht="20.25" customHeight="1">
      <c r="A58" s="19">
        <v>51</v>
      </c>
      <c r="B58" s="18" t="s">
        <v>67</v>
      </c>
      <c r="C58" s="20" t="s">
        <v>11</v>
      </c>
      <c r="D58" s="21">
        <v>1</v>
      </c>
      <c r="E58" s="22"/>
      <c r="F58" s="23">
        <f t="shared" si="1"/>
        <v>0</v>
      </c>
      <c r="I58" s="16"/>
      <c r="J58" s="17"/>
    </row>
    <row r="59" spans="1:10" s="15" customFormat="1" ht="20.25" customHeight="1">
      <c r="A59" s="19">
        <v>52</v>
      </c>
      <c r="B59" s="24" t="s">
        <v>68</v>
      </c>
      <c r="C59" s="25" t="s">
        <v>69</v>
      </c>
      <c r="D59" s="21">
        <v>1</v>
      </c>
      <c r="E59" s="22"/>
      <c r="F59" s="23">
        <f t="shared" si="1"/>
        <v>0</v>
      </c>
      <c r="I59" s="16"/>
      <c r="J59" s="17"/>
    </row>
    <row r="60" spans="1:10" s="15" customFormat="1" ht="20.25" customHeight="1">
      <c r="A60" s="19">
        <v>53</v>
      </c>
      <c r="B60" s="18" t="s">
        <v>70</v>
      </c>
      <c r="C60" s="20" t="s">
        <v>11</v>
      </c>
      <c r="D60" s="21">
        <v>2</v>
      </c>
      <c r="E60" s="22"/>
      <c r="F60" s="23">
        <f t="shared" si="1"/>
        <v>0</v>
      </c>
      <c r="I60" s="16"/>
      <c r="J60" s="17"/>
    </row>
    <row r="61" spans="1:10" s="15" customFormat="1" ht="20.25" customHeight="1">
      <c r="A61" s="19">
        <v>54</v>
      </c>
      <c r="B61" s="18" t="s">
        <v>71</v>
      </c>
      <c r="C61" s="20" t="s">
        <v>11</v>
      </c>
      <c r="D61" s="21">
        <v>11</v>
      </c>
      <c r="E61" s="22"/>
      <c r="F61" s="23">
        <f t="shared" si="1"/>
        <v>0</v>
      </c>
      <c r="I61" s="16"/>
      <c r="J61" s="17"/>
    </row>
    <row r="62" spans="1:10" s="15" customFormat="1" ht="20.25" customHeight="1">
      <c r="A62" s="19">
        <v>55</v>
      </c>
      <c r="B62" s="24" t="s">
        <v>72</v>
      </c>
      <c r="C62" s="25" t="s">
        <v>1</v>
      </c>
      <c r="D62" s="21">
        <v>3</v>
      </c>
      <c r="E62" s="22"/>
      <c r="F62" s="23">
        <f t="shared" si="1"/>
        <v>0</v>
      </c>
      <c r="I62" s="16"/>
      <c r="J62" s="17"/>
    </row>
    <row r="63" spans="1:10" s="15" customFormat="1" ht="20.25" customHeight="1">
      <c r="A63" s="19">
        <v>56</v>
      </c>
      <c r="B63" s="18" t="s">
        <v>73</v>
      </c>
      <c r="C63" s="20" t="s">
        <v>12</v>
      </c>
      <c r="D63" s="21">
        <v>5.3</v>
      </c>
      <c r="E63" s="22"/>
      <c r="F63" s="23">
        <f t="shared" si="1"/>
        <v>0</v>
      </c>
      <c r="I63" s="16"/>
      <c r="J63" s="17"/>
    </row>
    <row r="64" spans="1:10" s="15" customFormat="1" ht="20.25" customHeight="1">
      <c r="A64" s="19">
        <v>57</v>
      </c>
      <c r="B64" s="18" t="s">
        <v>74</v>
      </c>
      <c r="C64" s="20" t="s">
        <v>11</v>
      </c>
      <c r="D64" s="21">
        <v>2</v>
      </c>
      <c r="E64" s="22"/>
      <c r="F64" s="23">
        <f t="shared" si="1"/>
        <v>0</v>
      </c>
      <c r="I64" s="16"/>
      <c r="J64" s="17"/>
    </row>
    <row r="65" spans="1:10" s="15" customFormat="1" ht="20.25" customHeight="1">
      <c r="A65" s="19">
        <v>58</v>
      </c>
      <c r="B65" s="18" t="s">
        <v>75</v>
      </c>
      <c r="C65" s="20" t="s">
        <v>11</v>
      </c>
      <c r="D65" s="21">
        <v>10</v>
      </c>
      <c r="E65" s="22"/>
      <c r="F65" s="23">
        <f t="shared" si="1"/>
        <v>0</v>
      </c>
      <c r="I65" s="16"/>
      <c r="J65" s="17"/>
    </row>
    <row r="66" spans="1:10" s="15" customFormat="1" ht="20.25" customHeight="1">
      <c r="A66" s="19">
        <v>59</v>
      </c>
      <c r="B66" s="18" t="s">
        <v>76</v>
      </c>
      <c r="C66" s="20" t="s">
        <v>11</v>
      </c>
      <c r="D66" s="21">
        <v>2</v>
      </c>
      <c r="E66" s="22"/>
      <c r="F66" s="23">
        <f t="shared" si="1"/>
        <v>0</v>
      </c>
      <c r="I66" s="16"/>
      <c r="J66" s="17"/>
    </row>
    <row r="67" spans="1:10" s="15" customFormat="1" ht="20.25" customHeight="1">
      <c r="A67" s="19">
        <v>60</v>
      </c>
      <c r="B67" s="18" t="s">
        <v>35</v>
      </c>
      <c r="C67" s="20" t="s">
        <v>11</v>
      </c>
      <c r="D67" s="21">
        <v>4</v>
      </c>
      <c r="E67" s="22"/>
      <c r="F67" s="23">
        <f t="shared" si="1"/>
        <v>0</v>
      </c>
      <c r="I67" s="16"/>
      <c r="J67" s="17"/>
    </row>
    <row r="68" spans="1:10" s="15" customFormat="1" ht="20.25" customHeight="1">
      <c r="A68" s="19">
        <v>61</v>
      </c>
      <c r="B68" s="18" t="s">
        <v>77</v>
      </c>
      <c r="C68" s="20" t="s">
        <v>11</v>
      </c>
      <c r="D68" s="21">
        <v>1</v>
      </c>
      <c r="E68" s="22"/>
      <c r="F68" s="23">
        <f t="shared" si="1"/>
        <v>0</v>
      </c>
      <c r="I68" s="16"/>
      <c r="J68" s="17"/>
    </row>
    <row r="69" spans="1:10" s="15" customFormat="1" ht="20.25" customHeight="1">
      <c r="A69" s="19">
        <v>62</v>
      </c>
      <c r="B69" s="18" t="s">
        <v>78</v>
      </c>
      <c r="C69" s="20" t="s">
        <v>11</v>
      </c>
      <c r="D69" s="21">
        <v>1</v>
      </c>
      <c r="E69" s="22"/>
      <c r="F69" s="23">
        <f t="shared" si="1"/>
        <v>0</v>
      </c>
      <c r="I69" s="16"/>
      <c r="J69" s="17"/>
    </row>
    <row r="70" spans="1:10" s="15" customFormat="1" ht="20.25" customHeight="1">
      <c r="A70" s="19">
        <v>63</v>
      </c>
      <c r="B70" s="18" t="s">
        <v>79</v>
      </c>
      <c r="C70" s="20" t="s">
        <v>11</v>
      </c>
      <c r="D70" s="21">
        <v>1</v>
      </c>
      <c r="E70" s="22"/>
      <c r="F70" s="23">
        <f t="shared" si="1"/>
        <v>0</v>
      </c>
      <c r="I70" s="16"/>
      <c r="J70" s="17"/>
    </row>
    <row r="71" spans="1:10" s="15" customFormat="1" ht="20.25" customHeight="1">
      <c r="A71" s="19">
        <v>64</v>
      </c>
      <c r="B71" s="24" t="s">
        <v>80</v>
      </c>
      <c r="C71" s="25" t="s">
        <v>11</v>
      </c>
      <c r="D71" s="21">
        <v>1</v>
      </c>
      <c r="E71" s="22"/>
      <c r="F71" s="23">
        <f t="shared" si="1"/>
        <v>0</v>
      </c>
      <c r="I71" s="16"/>
      <c r="J71" s="17"/>
    </row>
    <row r="72" spans="1:10" s="15" customFormat="1" ht="20.25" customHeight="1">
      <c r="A72" s="19">
        <v>65</v>
      </c>
      <c r="B72" s="18" t="s">
        <v>81</v>
      </c>
      <c r="C72" s="20" t="s">
        <v>11</v>
      </c>
      <c r="D72" s="21">
        <v>10</v>
      </c>
      <c r="E72" s="22"/>
      <c r="F72" s="23">
        <f t="shared" si="1"/>
        <v>0</v>
      </c>
      <c r="I72" s="16"/>
      <c r="J72" s="17"/>
    </row>
    <row r="73" spans="1:10" s="15" customFormat="1" ht="20.25" customHeight="1">
      <c r="A73" s="19">
        <v>66</v>
      </c>
      <c r="B73" s="18" t="s">
        <v>82</v>
      </c>
      <c r="C73" s="20" t="s">
        <v>11</v>
      </c>
      <c r="D73" s="21">
        <v>36</v>
      </c>
      <c r="E73" s="22"/>
      <c r="F73" s="23">
        <f t="shared" si="1"/>
        <v>0</v>
      </c>
      <c r="I73" s="16"/>
      <c r="J73" s="17"/>
    </row>
    <row r="74" spans="1:10" s="15" customFormat="1" ht="20.25" customHeight="1">
      <c r="A74" s="19">
        <v>67</v>
      </c>
      <c r="B74" s="18" t="s">
        <v>83</v>
      </c>
      <c r="C74" s="20" t="s">
        <v>11</v>
      </c>
      <c r="D74" s="21">
        <v>5</v>
      </c>
      <c r="E74" s="22"/>
      <c r="F74" s="23">
        <f t="shared" si="1"/>
        <v>0</v>
      </c>
      <c r="I74" s="16"/>
      <c r="J74" s="17"/>
    </row>
    <row r="75" spans="1:10" s="15" customFormat="1" ht="20.25" customHeight="1">
      <c r="A75" s="19">
        <v>68</v>
      </c>
      <c r="B75" s="18" t="s">
        <v>84</v>
      </c>
      <c r="C75" s="20" t="s">
        <v>11</v>
      </c>
      <c r="D75" s="21">
        <v>1</v>
      </c>
      <c r="E75" s="22"/>
      <c r="F75" s="23">
        <f t="shared" si="1"/>
        <v>0</v>
      </c>
      <c r="I75" s="16"/>
      <c r="J75" s="17"/>
    </row>
    <row r="76" spans="1:10" s="15" customFormat="1" ht="20.25" customHeight="1">
      <c r="A76" s="19">
        <v>69</v>
      </c>
      <c r="B76" s="18" t="s">
        <v>85</v>
      </c>
      <c r="C76" s="20" t="s">
        <v>11</v>
      </c>
      <c r="D76" s="21">
        <v>1</v>
      </c>
      <c r="E76" s="22"/>
      <c r="F76" s="23">
        <f t="shared" si="1"/>
        <v>0</v>
      </c>
      <c r="I76" s="16"/>
      <c r="J76" s="17"/>
    </row>
    <row r="77" spans="1:10" s="15" customFormat="1" ht="20.25" customHeight="1">
      <c r="A77" s="19">
        <v>70</v>
      </c>
      <c r="B77" s="18" t="s">
        <v>86</v>
      </c>
      <c r="C77" s="20" t="s">
        <v>11</v>
      </c>
      <c r="D77" s="21">
        <v>1</v>
      </c>
      <c r="E77" s="22"/>
      <c r="F77" s="23">
        <f t="shared" si="1"/>
        <v>0</v>
      </c>
      <c r="I77" s="16"/>
      <c r="J77" s="17"/>
    </row>
    <row r="78" spans="1:10" s="15" customFormat="1" ht="20.25" customHeight="1">
      <c r="A78" s="19">
        <v>71</v>
      </c>
      <c r="B78" s="18" t="s">
        <v>87</v>
      </c>
      <c r="C78" s="20" t="s">
        <v>11</v>
      </c>
      <c r="D78" s="21">
        <v>1</v>
      </c>
      <c r="E78" s="22"/>
      <c r="F78" s="23">
        <f t="shared" si="1"/>
        <v>0</v>
      </c>
      <c r="I78" s="16"/>
      <c r="J78" s="17"/>
    </row>
    <row r="79" spans="1:10" s="15" customFormat="1" ht="20.25" customHeight="1">
      <c r="A79" s="19">
        <v>72</v>
      </c>
      <c r="B79" s="18" t="s">
        <v>88</v>
      </c>
      <c r="C79" s="20" t="s">
        <v>1</v>
      </c>
      <c r="D79" s="21">
        <v>760</v>
      </c>
      <c r="E79" s="22"/>
      <c r="F79" s="23">
        <f t="shared" si="1"/>
        <v>0</v>
      </c>
      <c r="I79" s="16"/>
      <c r="J79" s="17"/>
    </row>
    <row r="80" spans="1:10" s="15" customFormat="1" ht="20.25" customHeight="1">
      <c r="A80" s="19">
        <v>73</v>
      </c>
      <c r="B80" s="18" t="s">
        <v>89</v>
      </c>
      <c r="C80" s="20" t="s">
        <v>1</v>
      </c>
      <c r="D80" s="21">
        <v>1020</v>
      </c>
      <c r="E80" s="22"/>
      <c r="F80" s="23">
        <f t="shared" si="1"/>
        <v>0</v>
      </c>
      <c r="I80" s="16"/>
      <c r="J80" s="17"/>
    </row>
    <row r="81" spans="1:10" s="15" customFormat="1" ht="20.25" customHeight="1">
      <c r="A81" s="19">
        <v>74</v>
      </c>
      <c r="B81" s="24" t="s">
        <v>90</v>
      </c>
      <c r="C81" s="25" t="s">
        <v>1</v>
      </c>
      <c r="D81" s="21">
        <v>320</v>
      </c>
      <c r="E81" s="22"/>
      <c r="F81" s="23">
        <f t="shared" si="1"/>
        <v>0</v>
      </c>
      <c r="I81" s="16"/>
      <c r="J81" s="17"/>
    </row>
    <row r="82" spans="1:10" s="15" customFormat="1" ht="20.25" customHeight="1">
      <c r="A82" s="38" t="s">
        <v>91</v>
      </c>
      <c r="B82" s="39"/>
      <c r="C82" s="39"/>
      <c r="D82" s="39"/>
      <c r="E82" s="40"/>
      <c r="F82" s="26">
        <f>SUM(F46:F81)</f>
        <v>0</v>
      </c>
      <c r="I82" s="16"/>
      <c r="J82" s="17"/>
    </row>
    <row r="83" spans="1:10" s="15" customFormat="1" ht="20.25" customHeight="1">
      <c r="A83" s="35" t="s">
        <v>92</v>
      </c>
      <c r="B83" s="36"/>
      <c r="C83" s="37"/>
      <c r="D83" s="27"/>
      <c r="E83" s="28"/>
      <c r="F83" s="23"/>
      <c r="I83" s="16"/>
      <c r="J83" s="17"/>
    </row>
    <row r="84" spans="1:10" s="15" customFormat="1" ht="20.25" customHeight="1">
      <c r="A84" s="19">
        <v>75</v>
      </c>
      <c r="B84" s="18" t="s">
        <v>93</v>
      </c>
      <c r="C84" s="20" t="s">
        <v>94</v>
      </c>
      <c r="D84" s="21">
        <v>288</v>
      </c>
      <c r="E84" s="22"/>
      <c r="F84" s="23">
        <f t="shared" si="1"/>
        <v>0</v>
      </c>
      <c r="I84" s="16"/>
      <c r="J84" s="17"/>
    </row>
    <row r="85" spans="1:10" s="15" customFormat="1" ht="20.25" customHeight="1">
      <c r="A85" s="19">
        <v>76</v>
      </c>
      <c r="B85" s="18" t="s">
        <v>95</v>
      </c>
      <c r="C85" s="20" t="s">
        <v>94</v>
      </c>
      <c r="D85" s="21">
        <v>30</v>
      </c>
      <c r="E85" s="22"/>
      <c r="F85" s="23">
        <f t="shared" si="1"/>
        <v>0</v>
      </c>
      <c r="I85" s="16"/>
      <c r="J85" s="17"/>
    </row>
    <row r="86" spans="1:10" s="15" customFormat="1" ht="20.25" customHeight="1">
      <c r="A86" s="19">
        <v>77</v>
      </c>
      <c r="B86" s="18" t="s">
        <v>96</v>
      </c>
      <c r="C86" s="20" t="s">
        <v>94</v>
      </c>
      <c r="D86" s="21">
        <v>2</v>
      </c>
      <c r="E86" s="22"/>
      <c r="F86" s="23">
        <f t="shared" si="1"/>
        <v>0</v>
      </c>
      <c r="I86" s="16"/>
      <c r="J86" s="17"/>
    </row>
    <row r="87" spans="1:10" s="15" customFormat="1" ht="20.25" customHeight="1">
      <c r="A87" s="19">
        <v>78</v>
      </c>
      <c r="B87" s="18" t="s">
        <v>97</v>
      </c>
      <c r="C87" s="20" t="s">
        <v>94</v>
      </c>
      <c r="D87" s="21">
        <v>40</v>
      </c>
      <c r="E87" s="22"/>
      <c r="F87" s="23">
        <f t="shared" si="1"/>
        <v>0</v>
      </c>
      <c r="I87" s="16"/>
      <c r="J87" s="17"/>
    </row>
    <row r="88" spans="1:10" s="15" customFormat="1" ht="20.25" customHeight="1">
      <c r="A88" s="19">
        <v>79</v>
      </c>
      <c r="B88" s="18" t="s">
        <v>98</v>
      </c>
      <c r="C88" s="20" t="s">
        <v>94</v>
      </c>
      <c r="D88" s="21">
        <v>43</v>
      </c>
      <c r="E88" s="22"/>
      <c r="F88" s="23">
        <f t="shared" si="1"/>
        <v>0</v>
      </c>
      <c r="I88" s="16"/>
      <c r="J88" s="17"/>
    </row>
    <row r="89" spans="1:10" s="15" customFormat="1" ht="20.25" customHeight="1">
      <c r="A89" s="19">
        <v>80</v>
      </c>
      <c r="B89" s="18" t="s">
        <v>99</v>
      </c>
      <c r="C89" s="20" t="s">
        <v>94</v>
      </c>
      <c r="D89" s="21">
        <v>206</v>
      </c>
      <c r="E89" s="22"/>
      <c r="F89" s="23">
        <f t="shared" si="1"/>
        <v>0</v>
      </c>
      <c r="I89" s="16"/>
      <c r="J89" s="17"/>
    </row>
    <row r="90" spans="1:10" s="15" customFormat="1" ht="20.25" customHeight="1">
      <c r="A90" s="19">
        <v>81</v>
      </c>
      <c r="B90" s="18" t="s">
        <v>100</v>
      </c>
      <c r="C90" s="20" t="s">
        <v>94</v>
      </c>
      <c r="D90" s="21">
        <v>161</v>
      </c>
      <c r="E90" s="22"/>
      <c r="F90" s="23">
        <f t="shared" si="1"/>
        <v>0</v>
      </c>
      <c r="I90" s="16"/>
      <c r="J90" s="17"/>
    </row>
    <row r="91" spans="1:10" s="15" customFormat="1" ht="20.25" customHeight="1">
      <c r="A91" s="19">
        <v>82</v>
      </c>
      <c r="B91" s="18" t="s">
        <v>101</v>
      </c>
      <c r="C91" s="20" t="s">
        <v>94</v>
      </c>
      <c r="D91" s="21">
        <v>10</v>
      </c>
      <c r="E91" s="22"/>
      <c r="F91" s="23">
        <f t="shared" si="1"/>
        <v>0</v>
      </c>
      <c r="I91" s="16"/>
      <c r="J91" s="17"/>
    </row>
    <row r="92" spans="1:10" s="15" customFormat="1" ht="20.25" customHeight="1">
      <c r="A92" s="19">
        <v>83</v>
      </c>
      <c r="B92" s="24" t="s">
        <v>102</v>
      </c>
      <c r="C92" s="25" t="s">
        <v>94</v>
      </c>
      <c r="D92" s="21">
        <v>22</v>
      </c>
      <c r="E92" s="22"/>
      <c r="F92" s="23">
        <f t="shared" si="1"/>
        <v>0</v>
      </c>
      <c r="I92" s="16"/>
      <c r="J92" s="17"/>
    </row>
    <row r="93" spans="1:10" s="15" customFormat="1" ht="20.25" customHeight="1">
      <c r="A93" s="19">
        <v>84</v>
      </c>
      <c r="B93" s="18" t="s">
        <v>103</v>
      </c>
      <c r="C93" s="20" t="s">
        <v>11</v>
      </c>
      <c r="D93" s="21">
        <v>6</v>
      </c>
      <c r="E93" s="22"/>
      <c r="F93" s="23">
        <f t="shared" si="1"/>
        <v>0</v>
      </c>
      <c r="I93" s="16"/>
      <c r="J93" s="17"/>
    </row>
    <row r="94" spans="1:10" s="15" customFormat="1" ht="20.25" customHeight="1">
      <c r="A94" s="19">
        <v>85</v>
      </c>
      <c r="B94" s="18" t="s">
        <v>104</v>
      </c>
      <c r="C94" s="20" t="s">
        <v>11</v>
      </c>
      <c r="D94" s="21">
        <v>1</v>
      </c>
      <c r="E94" s="22"/>
      <c r="F94" s="23">
        <f t="shared" si="1"/>
        <v>0</v>
      </c>
      <c r="I94" s="16"/>
      <c r="J94" s="17"/>
    </row>
    <row r="95" spans="1:10" s="15" customFormat="1" ht="20.25" customHeight="1">
      <c r="A95" s="19">
        <v>86</v>
      </c>
      <c r="B95" s="18" t="s">
        <v>105</v>
      </c>
      <c r="C95" s="20" t="s">
        <v>94</v>
      </c>
      <c r="D95" s="21">
        <v>18</v>
      </c>
      <c r="E95" s="22"/>
      <c r="F95" s="23">
        <f t="shared" si="1"/>
        <v>0</v>
      </c>
      <c r="I95" s="16"/>
      <c r="J95" s="17"/>
    </row>
    <row r="96" spans="1:10" s="15" customFormat="1" ht="20.25" customHeight="1">
      <c r="A96" s="19">
        <v>87</v>
      </c>
      <c r="B96" s="18" t="s">
        <v>106</v>
      </c>
      <c r="C96" s="20" t="s">
        <v>94</v>
      </c>
      <c r="D96" s="21">
        <v>2</v>
      </c>
      <c r="E96" s="22"/>
      <c r="F96" s="23">
        <f t="shared" si="1"/>
        <v>0</v>
      </c>
      <c r="I96" s="16"/>
      <c r="J96" s="17"/>
    </row>
    <row r="97" spans="1:10" s="15" customFormat="1" ht="20.25" customHeight="1">
      <c r="A97" s="19">
        <v>88</v>
      </c>
      <c r="B97" s="18" t="s">
        <v>107</v>
      </c>
      <c r="C97" s="20" t="s">
        <v>94</v>
      </c>
      <c r="D97" s="21">
        <v>6</v>
      </c>
      <c r="E97" s="22"/>
      <c r="F97" s="23">
        <f t="shared" si="1"/>
        <v>0</v>
      </c>
      <c r="I97" s="16"/>
      <c r="J97" s="17"/>
    </row>
    <row r="98" spans="1:10" s="15" customFormat="1" ht="20.25" customHeight="1">
      <c r="A98" s="19">
        <v>89</v>
      </c>
      <c r="B98" s="18" t="s">
        <v>108</v>
      </c>
      <c r="C98" s="20" t="s">
        <v>94</v>
      </c>
      <c r="D98" s="21">
        <v>4</v>
      </c>
      <c r="E98" s="22"/>
      <c r="F98" s="23">
        <f t="shared" ref="F98:F139" si="2">+D98*E98</f>
        <v>0</v>
      </c>
      <c r="I98" s="16"/>
      <c r="J98" s="17"/>
    </row>
    <row r="99" spans="1:10" s="15" customFormat="1" ht="20.25" customHeight="1">
      <c r="A99" s="19">
        <v>90</v>
      </c>
      <c r="B99" s="18" t="s">
        <v>109</v>
      </c>
      <c r="C99" s="20" t="s">
        <v>94</v>
      </c>
      <c r="D99" s="21">
        <v>4</v>
      </c>
      <c r="E99" s="22"/>
      <c r="F99" s="23">
        <f t="shared" si="2"/>
        <v>0</v>
      </c>
      <c r="I99" s="16"/>
      <c r="J99" s="17"/>
    </row>
    <row r="100" spans="1:10" s="15" customFormat="1" ht="20.25" customHeight="1">
      <c r="A100" s="19">
        <v>91</v>
      </c>
      <c r="B100" s="18" t="s">
        <v>110</v>
      </c>
      <c r="C100" s="20" t="s">
        <v>94</v>
      </c>
      <c r="D100" s="21">
        <v>11</v>
      </c>
      <c r="E100" s="22"/>
      <c r="F100" s="23">
        <f t="shared" si="2"/>
        <v>0</v>
      </c>
      <c r="I100" s="16"/>
      <c r="J100" s="17"/>
    </row>
    <row r="101" spans="1:10" s="15" customFormat="1" ht="20.25" customHeight="1">
      <c r="A101" s="19">
        <v>92</v>
      </c>
      <c r="B101" s="18" t="s">
        <v>111</v>
      </c>
      <c r="C101" s="20" t="s">
        <v>94</v>
      </c>
      <c r="D101" s="21">
        <v>11</v>
      </c>
      <c r="E101" s="22"/>
      <c r="F101" s="23">
        <f t="shared" si="2"/>
        <v>0</v>
      </c>
      <c r="I101" s="16"/>
      <c r="J101" s="17"/>
    </row>
    <row r="102" spans="1:10" s="15" customFormat="1" ht="20.25" customHeight="1">
      <c r="A102" s="19">
        <v>93</v>
      </c>
      <c r="B102" s="18" t="s">
        <v>112</v>
      </c>
      <c r="C102" s="20" t="s">
        <v>11</v>
      </c>
      <c r="D102" s="21">
        <v>4</v>
      </c>
      <c r="E102" s="22"/>
      <c r="F102" s="23">
        <f t="shared" si="2"/>
        <v>0</v>
      </c>
      <c r="I102" s="16"/>
      <c r="J102" s="17"/>
    </row>
    <row r="103" spans="1:10" s="15" customFormat="1" ht="20.25" customHeight="1">
      <c r="A103" s="19">
        <v>94</v>
      </c>
      <c r="B103" s="18" t="s">
        <v>113</v>
      </c>
      <c r="C103" s="20" t="s">
        <v>11</v>
      </c>
      <c r="D103" s="21">
        <v>5</v>
      </c>
      <c r="E103" s="22"/>
      <c r="F103" s="23">
        <f t="shared" si="2"/>
        <v>0</v>
      </c>
      <c r="I103" s="16"/>
      <c r="J103" s="17"/>
    </row>
    <row r="104" spans="1:10" s="15" customFormat="1" ht="20.25" customHeight="1">
      <c r="A104" s="19">
        <v>95</v>
      </c>
      <c r="B104" s="18" t="s">
        <v>114</v>
      </c>
      <c r="C104" s="20" t="s">
        <v>11</v>
      </c>
      <c r="D104" s="21">
        <v>6</v>
      </c>
      <c r="E104" s="22"/>
      <c r="F104" s="23">
        <f t="shared" si="2"/>
        <v>0</v>
      </c>
      <c r="I104" s="16"/>
      <c r="J104" s="17"/>
    </row>
    <row r="105" spans="1:10" s="15" customFormat="1" ht="20.25" customHeight="1">
      <c r="A105" s="19">
        <v>96</v>
      </c>
      <c r="B105" s="18" t="s">
        <v>115</v>
      </c>
      <c r="C105" s="20" t="s">
        <v>11</v>
      </c>
      <c r="D105" s="21">
        <v>1</v>
      </c>
      <c r="E105" s="22"/>
      <c r="F105" s="23">
        <f t="shared" si="2"/>
        <v>0</v>
      </c>
      <c r="I105" s="16"/>
      <c r="J105" s="17"/>
    </row>
    <row r="106" spans="1:10" s="15" customFormat="1" ht="20.25" customHeight="1">
      <c r="A106" s="19">
        <v>97</v>
      </c>
      <c r="B106" s="18" t="s">
        <v>116</v>
      </c>
      <c r="C106" s="20" t="s">
        <v>11</v>
      </c>
      <c r="D106" s="21">
        <v>1</v>
      </c>
      <c r="E106" s="22"/>
      <c r="F106" s="23">
        <f t="shared" si="2"/>
        <v>0</v>
      </c>
      <c r="I106" s="16"/>
      <c r="J106" s="17"/>
    </row>
    <row r="107" spans="1:10" s="15" customFormat="1" ht="20.25" customHeight="1">
      <c r="A107" s="19">
        <v>98</v>
      </c>
      <c r="B107" s="18" t="s">
        <v>117</v>
      </c>
      <c r="C107" s="20" t="s">
        <v>11</v>
      </c>
      <c r="D107" s="21">
        <v>2</v>
      </c>
      <c r="E107" s="22"/>
      <c r="F107" s="23">
        <f t="shared" si="2"/>
        <v>0</v>
      </c>
      <c r="I107" s="16"/>
      <c r="J107" s="17"/>
    </row>
    <row r="108" spans="1:10" s="15" customFormat="1" ht="20.25" customHeight="1">
      <c r="A108" s="19">
        <v>99</v>
      </c>
      <c r="B108" s="18" t="s">
        <v>118</v>
      </c>
      <c r="C108" s="20" t="s">
        <v>94</v>
      </c>
      <c r="D108" s="21">
        <v>2</v>
      </c>
      <c r="E108" s="22"/>
      <c r="F108" s="23">
        <f t="shared" si="2"/>
        <v>0</v>
      </c>
      <c r="I108" s="16"/>
      <c r="J108" s="17"/>
    </row>
    <row r="109" spans="1:10" s="15" customFormat="1" ht="20.25" customHeight="1">
      <c r="A109" s="19">
        <v>100</v>
      </c>
      <c r="B109" s="18" t="s">
        <v>119</v>
      </c>
      <c r="C109" s="20" t="s">
        <v>94</v>
      </c>
      <c r="D109" s="21">
        <v>3</v>
      </c>
      <c r="E109" s="22"/>
      <c r="F109" s="23">
        <f t="shared" si="2"/>
        <v>0</v>
      </c>
      <c r="I109" s="16"/>
      <c r="J109" s="17"/>
    </row>
    <row r="110" spans="1:10" s="15" customFormat="1" ht="20.25" customHeight="1">
      <c r="A110" s="19">
        <v>101</v>
      </c>
      <c r="B110" s="18" t="s">
        <v>120</v>
      </c>
      <c r="C110" s="20" t="s">
        <v>12</v>
      </c>
      <c r="D110" s="21">
        <v>15</v>
      </c>
      <c r="E110" s="22"/>
      <c r="F110" s="23">
        <f t="shared" si="2"/>
        <v>0</v>
      </c>
      <c r="I110" s="16"/>
      <c r="J110" s="17"/>
    </row>
    <row r="111" spans="1:10" s="15" customFormat="1" ht="20.25" customHeight="1">
      <c r="A111" s="19">
        <v>102</v>
      </c>
      <c r="B111" s="18" t="s">
        <v>121</v>
      </c>
      <c r="C111" s="20" t="s">
        <v>11</v>
      </c>
      <c r="D111" s="21">
        <v>1</v>
      </c>
      <c r="E111" s="22"/>
      <c r="F111" s="23">
        <f t="shared" si="2"/>
        <v>0</v>
      </c>
      <c r="I111" s="16"/>
      <c r="J111" s="17"/>
    </row>
    <row r="112" spans="1:10" s="15" customFormat="1" ht="20.25" customHeight="1">
      <c r="A112" s="19">
        <v>103</v>
      </c>
      <c r="B112" s="18" t="s">
        <v>122</v>
      </c>
      <c r="C112" s="20" t="s">
        <v>11</v>
      </c>
      <c r="D112" s="21">
        <v>2</v>
      </c>
      <c r="E112" s="22"/>
      <c r="F112" s="23">
        <f t="shared" si="2"/>
        <v>0</v>
      </c>
      <c r="I112" s="16"/>
      <c r="J112" s="17"/>
    </row>
    <row r="113" spans="1:10" s="15" customFormat="1" ht="20.25" customHeight="1">
      <c r="A113" s="19">
        <v>104</v>
      </c>
      <c r="B113" s="18" t="s">
        <v>123</v>
      </c>
      <c r="C113" s="20" t="s">
        <v>11</v>
      </c>
      <c r="D113" s="21">
        <v>20</v>
      </c>
      <c r="E113" s="22"/>
      <c r="F113" s="23">
        <f t="shared" si="2"/>
        <v>0</v>
      </c>
      <c r="I113" s="16"/>
      <c r="J113" s="17"/>
    </row>
    <row r="114" spans="1:10" s="15" customFormat="1" ht="20.25" customHeight="1">
      <c r="A114" s="19">
        <v>105</v>
      </c>
      <c r="B114" s="18" t="s">
        <v>124</v>
      </c>
      <c r="C114" s="20" t="s">
        <v>11</v>
      </c>
      <c r="D114" s="21">
        <v>6</v>
      </c>
      <c r="E114" s="22"/>
      <c r="F114" s="23">
        <f t="shared" si="2"/>
        <v>0</v>
      </c>
      <c r="I114" s="16"/>
      <c r="J114" s="17"/>
    </row>
    <row r="115" spans="1:10" s="15" customFormat="1" ht="20.25" customHeight="1">
      <c r="A115" s="19">
        <v>106</v>
      </c>
      <c r="B115" s="18" t="s">
        <v>125</v>
      </c>
      <c r="C115" s="20" t="s">
        <v>11</v>
      </c>
      <c r="D115" s="21">
        <v>6</v>
      </c>
      <c r="E115" s="22"/>
      <c r="F115" s="23">
        <f t="shared" si="2"/>
        <v>0</v>
      </c>
      <c r="I115" s="16"/>
      <c r="J115" s="17"/>
    </row>
    <row r="116" spans="1:10" s="15" customFormat="1" ht="20.25" customHeight="1">
      <c r="A116" s="19">
        <v>107</v>
      </c>
      <c r="B116" s="18" t="s">
        <v>126</v>
      </c>
      <c r="C116" s="20" t="s">
        <v>11</v>
      </c>
      <c r="D116" s="21">
        <v>4</v>
      </c>
      <c r="E116" s="22"/>
      <c r="F116" s="23">
        <f t="shared" si="2"/>
        <v>0</v>
      </c>
      <c r="I116" s="16"/>
      <c r="J116" s="17"/>
    </row>
    <row r="117" spans="1:10" s="15" customFormat="1" ht="20.25" customHeight="1">
      <c r="A117" s="19">
        <v>108</v>
      </c>
      <c r="B117" s="18" t="s">
        <v>127</v>
      </c>
      <c r="C117" s="20" t="s">
        <v>11</v>
      </c>
      <c r="D117" s="21">
        <v>30</v>
      </c>
      <c r="E117" s="22"/>
      <c r="F117" s="23">
        <f t="shared" si="2"/>
        <v>0</v>
      </c>
      <c r="I117" s="16"/>
      <c r="J117" s="17"/>
    </row>
    <row r="118" spans="1:10" s="15" customFormat="1" ht="20.25" customHeight="1">
      <c r="A118" s="19">
        <v>109</v>
      </c>
      <c r="B118" s="18" t="s">
        <v>128</v>
      </c>
      <c r="C118" s="20" t="s">
        <v>11</v>
      </c>
      <c r="D118" s="21">
        <v>3</v>
      </c>
      <c r="E118" s="22"/>
      <c r="F118" s="23">
        <f t="shared" si="2"/>
        <v>0</v>
      </c>
      <c r="I118" s="16"/>
      <c r="J118" s="17"/>
    </row>
    <row r="119" spans="1:10" s="15" customFormat="1" ht="20.25" customHeight="1">
      <c r="A119" s="19">
        <v>110</v>
      </c>
      <c r="B119" s="18" t="s">
        <v>129</v>
      </c>
      <c r="C119" s="20" t="s">
        <v>11</v>
      </c>
      <c r="D119" s="21">
        <v>9</v>
      </c>
      <c r="E119" s="22"/>
      <c r="F119" s="23">
        <f t="shared" si="2"/>
        <v>0</v>
      </c>
      <c r="I119" s="16"/>
      <c r="J119" s="17"/>
    </row>
    <row r="120" spans="1:10" s="15" customFormat="1" ht="20.25" customHeight="1">
      <c r="A120" s="19">
        <v>111</v>
      </c>
      <c r="B120" s="18" t="s">
        <v>130</v>
      </c>
      <c r="C120" s="20" t="s">
        <v>11</v>
      </c>
      <c r="D120" s="21">
        <v>2</v>
      </c>
      <c r="E120" s="22"/>
      <c r="F120" s="23">
        <f t="shared" si="2"/>
        <v>0</v>
      </c>
      <c r="I120" s="16"/>
      <c r="J120" s="17"/>
    </row>
    <row r="121" spans="1:10" s="15" customFormat="1" ht="20.25" customHeight="1">
      <c r="A121" s="19">
        <v>112</v>
      </c>
      <c r="B121" s="18" t="s">
        <v>131</v>
      </c>
      <c r="C121" s="20" t="s">
        <v>11</v>
      </c>
      <c r="D121" s="21">
        <v>12</v>
      </c>
      <c r="E121" s="22"/>
      <c r="F121" s="23">
        <f t="shared" si="2"/>
        <v>0</v>
      </c>
      <c r="I121" s="16"/>
      <c r="J121" s="17"/>
    </row>
    <row r="122" spans="1:10" s="15" customFormat="1" ht="20.25" customHeight="1">
      <c r="A122" s="19">
        <v>113</v>
      </c>
      <c r="B122" s="18" t="s">
        <v>132</v>
      </c>
      <c r="C122" s="20" t="s">
        <v>11</v>
      </c>
      <c r="D122" s="21">
        <v>3</v>
      </c>
      <c r="E122" s="22"/>
      <c r="F122" s="23">
        <f>+D122*E122</f>
        <v>0</v>
      </c>
      <c r="I122" s="16"/>
      <c r="J122" s="17"/>
    </row>
    <row r="123" spans="1:10" s="15" customFormat="1" ht="20.25" customHeight="1">
      <c r="A123" s="19">
        <v>114</v>
      </c>
      <c r="B123" s="18" t="s">
        <v>133</v>
      </c>
      <c r="C123" s="20" t="s">
        <v>11</v>
      </c>
      <c r="D123" s="21">
        <v>4</v>
      </c>
      <c r="E123" s="22"/>
      <c r="F123" s="23">
        <f t="shared" si="2"/>
        <v>0</v>
      </c>
      <c r="I123" s="16"/>
      <c r="J123" s="17"/>
    </row>
    <row r="124" spans="1:10" s="15" customFormat="1" ht="20.25" customHeight="1">
      <c r="A124" s="19">
        <v>115</v>
      </c>
      <c r="B124" s="18" t="s">
        <v>134</v>
      </c>
      <c r="C124" s="20" t="s">
        <v>12</v>
      </c>
      <c r="D124" s="21">
        <v>10</v>
      </c>
      <c r="E124" s="22"/>
      <c r="F124" s="23">
        <f t="shared" si="2"/>
        <v>0</v>
      </c>
      <c r="I124" s="16"/>
      <c r="J124" s="17"/>
    </row>
    <row r="125" spans="1:10" s="15" customFormat="1" ht="20.25" customHeight="1">
      <c r="A125" s="19">
        <v>116</v>
      </c>
      <c r="B125" s="18" t="s">
        <v>135</v>
      </c>
      <c r="C125" s="20" t="s">
        <v>12</v>
      </c>
      <c r="D125" s="21">
        <v>70</v>
      </c>
      <c r="E125" s="22"/>
      <c r="F125" s="23">
        <f t="shared" si="2"/>
        <v>0</v>
      </c>
      <c r="I125" s="16"/>
      <c r="J125" s="17"/>
    </row>
    <row r="126" spans="1:10" s="15" customFormat="1" ht="20.25" customHeight="1">
      <c r="A126" s="19">
        <v>117</v>
      </c>
      <c r="B126" s="18" t="s">
        <v>136</v>
      </c>
      <c r="C126" s="20" t="s">
        <v>11</v>
      </c>
      <c r="D126" s="21">
        <v>6</v>
      </c>
      <c r="E126" s="22"/>
      <c r="F126" s="23">
        <f t="shared" si="2"/>
        <v>0</v>
      </c>
      <c r="I126" s="16"/>
      <c r="J126" s="17"/>
    </row>
    <row r="127" spans="1:10" s="15" customFormat="1" ht="20.25" customHeight="1">
      <c r="A127" s="19">
        <v>118</v>
      </c>
      <c r="B127" s="18" t="s">
        <v>137</v>
      </c>
      <c r="C127" s="20" t="s">
        <v>11</v>
      </c>
      <c r="D127" s="21">
        <v>2</v>
      </c>
      <c r="E127" s="22"/>
      <c r="F127" s="23">
        <f t="shared" si="2"/>
        <v>0</v>
      </c>
      <c r="I127" s="16"/>
      <c r="J127" s="17"/>
    </row>
    <row r="128" spans="1:10" s="15" customFormat="1" ht="20.25" customHeight="1">
      <c r="A128" s="19">
        <v>119</v>
      </c>
      <c r="B128" s="18" t="s">
        <v>138</v>
      </c>
      <c r="C128" s="20" t="s">
        <v>11</v>
      </c>
      <c r="D128" s="21">
        <v>2</v>
      </c>
      <c r="E128" s="22"/>
      <c r="F128" s="23">
        <f t="shared" si="2"/>
        <v>0</v>
      </c>
      <c r="I128" s="16"/>
      <c r="J128" s="17"/>
    </row>
    <row r="129" spans="1:10" s="15" customFormat="1" ht="20.25" customHeight="1">
      <c r="A129" s="19">
        <v>120</v>
      </c>
      <c r="B129" s="18" t="s">
        <v>139</v>
      </c>
      <c r="C129" s="20" t="s">
        <v>12</v>
      </c>
      <c r="D129" s="21">
        <v>40</v>
      </c>
      <c r="E129" s="22"/>
      <c r="F129" s="23">
        <f t="shared" si="2"/>
        <v>0</v>
      </c>
      <c r="I129" s="16"/>
      <c r="J129" s="17"/>
    </row>
    <row r="130" spans="1:10" s="15" customFormat="1" ht="20.25" customHeight="1">
      <c r="A130" s="19">
        <v>121</v>
      </c>
      <c r="B130" s="18" t="s">
        <v>140</v>
      </c>
      <c r="C130" s="20" t="s">
        <v>11</v>
      </c>
      <c r="D130" s="21">
        <v>2</v>
      </c>
      <c r="E130" s="22"/>
      <c r="F130" s="23">
        <f t="shared" si="2"/>
        <v>0</v>
      </c>
      <c r="I130" s="16"/>
      <c r="J130" s="17"/>
    </row>
    <row r="131" spans="1:10" s="15" customFormat="1" ht="20.25" customHeight="1">
      <c r="A131" s="19">
        <v>122</v>
      </c>
      <c r="B131" s="18" t="s">
        <v>141</v>
      </c>
      <c r="C131" s="20" t="s">
        <v>11</v>
      </c>
      <c r="D131" s="21">
        <v>5</v>
      </c>
      <c r="E131" s="22"/>
      <c r="F131" s="23">
        <f t="shared" si="2"/>
        <v>0</v>
      </c>
      <c r="I131" s="16"/>
      <c r="J131" s="17"/>
    </row>
    <row r="132" spans="1:10" s="15" customFormat="1" ht="20.25" customHeight="1">
      <c r="A132" s="19">
        <v>123</v>
      </c>
      <c r="B132" s="18" t="s">
        <v>142</v>
      </c>
      <c r="C132" s="20" t="s">
        <v>11</v>
      </c>
      <c r="D132" s="21">
        <v>4</v>
      </c>
      <c r="E132" s="22"/>
      <c r="F132" s="23">
        <f t="shared" si="2"/>
        <v>0</v>
      </c>
      <c r="I132" s="16"/>
      <c r="J132" s="17"/>
    </row>
    <row r="133" spans="1:10" s="15" customFormat="1" ht="20.25" customHeight="1">
      <c r="A133" s="19">
        <v>124</v>
      </c>
      <c r="B133" s="18" t="s">
        <v>143</v>
      </c>
      <c r="C133" s="20" t="s">
        <v>11</v>
      </c>
      <c r="D133" s="21">
        <v>4</v>
      </c>
      <c r="E133" s="22"/>
      <c r="F133" s="23">
        <f t="shared" si="2"/>
        <v>0</v>
      </c>
      <c r="I133" s="16"/>
      <c r="J133" s="17"/>
    </row>
    <row r="134" spans="1:10" s="15" customFormat="1" ht="20.25" customHeight="1">
      <c r="A134" s="19">
        <v>125</v>
      </c>
      <c r="B134" s="18" t="s">
        <v>144</v>
      </c>
      <c r="C134" s="20" t="s">
        <v>11</v>
      </c>
      <c r="D134" s="21">
        <v>1</v>
      </c>
      <c r="E134" s="22"/>
      <c r="F134" s="23">
        <f t="shared" si="2"/>
        <v>0</v>
      </c>
      <c r="I134" s="16"/>
      <c r="J134" s="17"/>
    </row>
    <row r="135" spans="1:10" s="15" customFormat="1" ht="20.25" customHeight="1">
      <c r="A135" s="19">
        <v>126</v>
      </c>
      <c r="B135" s="18" t="s">
        <v>145</v>
      </c>
      <c r="C135" s="20" t="s">
        <v>11</v>
      </c>
      <c r="D135" s="21">
        <v>4</v>
      </c>
      <c r="E135" s="22"/>
      <c r="F135" s="23">
        <f t="shared" si="2"/>
        <v>0</v>
      </c>
      <c r="I135" s="16"/>
      <c r="J135" s="17"/>
    </row>
    <row r="136" spans="1:10" s="15" customFormat="1" ht="20.25" customHeight="1">
      <c r="A136" s="19">
        <v>127</v>
      </c>
      <c r="B136" s="18" t="s">
        <v>146</v>
      </c>
      <c r="C136" s="20" t="s">
        <v>11</v>
      </c>
      <c r="D136" s="21">
        <v>1</v>
      </c>
      <c r="E136" s="22"/>
      <c r="F136" s="23">
        <f t="shared" si="2"/>
        <v>0</v>
      </c>
      <c r="I136" s="16"/>
      <c r="J136" s="17"/>
    </row>
    <row r="137" spans="1:10" s="15" customFormat="1" ht="20.25" customHeight="1">
      <c r="A137" s="19">
        <v>128</v>
      </c>
      <c r="B137" s="18" t="s">
        <v>147</v>
      </c>
      <c r="C137" s="20" t="s">
        <v>94</v>
      </c>
      <c r="D137" s="21">
        <v>550</v>
      </c>
      <c r="E137" s="22"/>
      <c r="F137" s="23">
        <f t="shared" si="2"/>
        <v>0</v>
      </c>
      <c r="I137" s="16"/>
      <c r="J137" s="17"/>
    </row>
    <row r="138" spans="1:10" s="15" customFormat="1" ht="20.25" customHeight="1">
      <c r="A138" s="19">
        <v>129</v>
      </c>
      <c r="B138" s="18" t="s">
        <v>148</v>
      </c>
      <c r="C138" s="20" t="s">
        <v>94</v>
      </c>
      <c r="D138" s="21">
        <v>446</v>
      </c>
      <c r="E138" s="22"/>
      <c r="F138" s="23">
        <f t="shared" si="2"/>
        <v>0</v>
      </c>
      <c r="I138" s="16"/>
      <c r="J138" s="17"/>
    </row>
    <row r="139" spans="1:10" s="15" customFormat="1" ht="20.25" customHeight="1">
      <c r="A139" s="19">
        <v>130</v>
      </c>
      <c r="B139" s="18" t="s">
        <v>149</v>
      </c>
      <c r="C139" s="20" t="s">
        <v>94</v>
      </c>
      <c r="D139" s="21">
        <v>95</v>
      </c>
      <c r="E139" s="22"/>
      <c r="F139" s="23">
        <f t="shared" si="2"/>
        <v>0</v>
      </c>
      <c r="I139" s="16"/>
      <c r="J139" s="17"/>
    </row>
    <row r="140" spans="1:10" s="15" customFormat="1" ht="20.25" customHeight="1" thickBot="1">
      <c r="A140" s="41" t="s">
        <v>150</v>
      </c>
      <c r="B140" s="42"/>
      <c r="C140" s="42"/>
      <c r="D140" s="42"/>
      <c r="E140" s="43"/>
      <c r="F140" s="31">
        <f>SUM(F84:F139)</f>
        <v>0</v>
      </c>
      <c r="I140" s="16"/>
      <c r="J140" s="17"/>
    </row>
    <row r="141" spans="1:10" s="10" customFormat="1" ht="20.25" customHeight="1" thickTop="1">
      <c r="A141" s="34" t="s">
        <v>7</v>
      </c>
      <c r="B141" s="34"/>
      <c r="C141" s="34"/>
      <c r="D141" s="34"/>
      <c r="E141" s="34"/>
      <c r="F141" s="11">
        <f>F44+F82+F140</f>
        <v>0</v>
      </c>
      <c r="H141"/>
    </row>
    <row r="142" spans="1:10" s="10" customFormat="1" ht="20.25" customHeight="1">
      <c r="A142" s="34" t="s">
        <v>8</v>
      </c>
      <c r="B142" s="34"/>
      <c r="C142" s="34"/>
      <c r="D142" s="34"/>
      <c r="E142" s="34"/>
      <c r="F142" s="11">
        <f>F141*20%</f>
        <v>0</v>
      </c>
    </row>
    <row r="143" spans="1:10" s="10" customFormat="1" ht="29.25" customHeight="1">
      <c r="A143" s="34" t="s">
        <v>9</v>
      </c>
      <c r="B143" s="34"/>
      <c r="C143" s="34"/>
      <c r="D143" s="34"/>
      <c r="E143" s="34"/>
      <c r="F143" s="11">
        <f>SUM(F141:F142)</f>
        <v>0</v>
      </c>
    </row>
    <row r="144" spans="1:10" ht="20.25" customHeight="1"/>
  </sheetData>
  <mergeCells count="11">
    <mergeCell ref="A3:F3"/>
    <mergeCell ref="A2:F2"/>
    <mergeCell ref="A141:E141"/>
    <mergeCell ref="A142:E142"/>
    <mergeCell ref="A143:E143"/>
    <mergeCell ref="A5:C5"/>
    <mergeCell ref="A44:E44"/>
    <mergeCell ref="A45:C45"/>
    <mergeCell ref="A82:E82"/>
    <mergeCell ref="A83:C83"/>
    <mergeCell ref="A140:E140"/>
  </mergeCells>
  <phoneticPr fontId="7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 des prix</vt:lpstr>
      <vt:lpstr>'borderau des prix'!Impression_des_titres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hassan hssine</cp:lastModifiedBy>
  <cp:lastPrinted>2026-09-14T11:02:10Z</cp:lastPrinted>
  <dcterms:created xsi:type="dcterms:W3CDTF">2022-10-10T08:31:22Z</dcterms:created>
  <dcterms:modified xsi:type="dcterms:W3CDTF">2026-09-15T08:48:57Z</dcterms:modified>
</cp:coreProperties>
</file>