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LL\Desktop\CMR_Lot lot multimédia\"/>
    </mc:Choice>
  </mc:AlternateContent>
  <bookViews>
    <workbookView xWindow="0" yWindow="0" windowWidth="14760" windowHeight="9735"/>
  </bookViews>
  <sheets>
    <sheet name="BPDE" sheetId="1" r:id="rId1"/>
  </sheets>
  <definedNames>
    <definedName name="_xlnm.Print_Area" localSheetId="0">BPDE!$A$1:$F$53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37" i="1" l="1"/>
  <c r="D35" i="1"/>
  <c r="A11" i="1"/>
  <c r="A12" i="1" s="1"/>
  <c r="A13" i="1" s="1"/>
  <c r="A14" i="1" s="1"/>
  <c r="A15" i="1" l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45" i="1" l="1"/>
  <c r="A46" i="1" s="1"/>
  <c r="A47" i="1" s="1"/>
  <c r="A48" i="1" s="1"/>
  <c r="A9" i="1"/>
</calcChain>
</file>

<file path=xl/sharedStrings.xml><?xml version="1.0" encoding="utf-8"?>
<sst xmlns="http://schemas.openxmlformats.org/spreadsheetml/2006/main" count="95" uniqueCount="59">
  <si>
    <t>ART N°</t>
  </si>
  <si>
    <t>DESIGNATION DES OUVRAGES</t>
  </si>
  <si>
    <t>UNITE</t>
  </si>
  <si>
    <t xml:space="preserve">QTE </t>
  </si>
  <si>
    <t>PRIX UNITAIRE EN DH/H.T</t>
  </si>
  <si>
    <t>MONTANT EN DH/HT</t>
  </si>
  <si>
    <t>U</t>
  </si>
  <si>
    <t>ML</t>
  </si>
  <si>
    <t>ENS</t>
  </si>
  <si>
    <t>Support et caisson étanche pour projecteur gobo</t>
  </si>
  <si>
    <t>TVA 20%</t>
  </si>
  <si>
    <t>Equipement Multimédia</t>
  </si>
  <si>
    <t>Ecran tactile mobiles 43''</t>
  </si>
  <si>
    <t>Ecran tactile mobiles 55''</t>
  </si>
  <si>
    <t>Lecteurs pour écrans</t>
  </si>
  <si>
    <t>Mini Pc pour multimédia</t>
  </si>
  <si>
    <t>Tables tactiles multi-utlisateurs</t>
  </si>
  <si>
    <t>Tablettes médiation</t>
  </si>
  <si>
    <t>Projecteurs Laser</t>
  </si>
  <si>
    <t>Ecrans de projection mobiles</t>
  </si>
  <si>
    <t>Projecteurs mapping haute résolution</t>
  </si>
  <si>
    <t xml:space="preserve">Switchs réseau administrables </t>
  </si>
  <si>
    <t>Onduleurs</t>
  </si>
  <si>
    <t>Précablage informatique et équipements actif</t>
  </si>
  <si>
    <t>Armoire informatique 24U 600X600</t>
  </si>
  <si>
    <t>Panneau de brassage coulissant 24 ports cat6a</t>
  </si>
  <si>
    <t>Cordons de brassage RJ45 / RJ45 Cat6a</t>
  </si>
  <si>
    <t>Cordon de liaison RJ45 / RJ45 Cat6a</t>
  </si>
  <si>
    <t xml:space="preserve">Câbles 6 fibres optiques multimodes OM3 </t>
  </si>
  <si>
    <t>Jarretières optiques multimodes OM3 LC-duplex.</t>
  </si>
  <si>
    <t>Tiroir optique multimodes 6LC duplex OM3</t>
  </si>
  <si>
    <t>Cablage et accessoires multimédia</t>
  </si>
  <si>
    <t xml:space="preserve">Mapping de Facade </t>
  </si>
  <si>
    <t>Câble quatre paires type S/FTP Cat-6a</t>
  </si>
  <si>
    <t xml:space="preserve">Ens </t>
  </si>
  <si>
    <t>Solution de Casque HF par scan de QR code</t>
  </si>
  <si>
    <t xml:space="preserve">Prise courant faible RJ45 Cat6a </t>
  </si>
  <si>
    <t>Coffret de raccordement en plafond</t>
  </si>
  <si>
    <t>Videoprojecteurs ultra courte focale</t>
  </si>
  <si>
    <t>Solution de gestion et de diffusion pour projection multimédia</t>
  </si>
  <si>
    <t>Lot: Multimédia, Audio-visuel &amp; Vidéo-mapping</t>
  </si>
  <si>
    <t>Videoprojection pour « salle de réunion et de formation »</t>
  </si>
  <si>
    <t>Projecteur de gobo Laser</t>
  </si>
  <si>
    <t xml:space="preserve">Automate de gestion et accessoires projecteur gobo </t>
  </si>
  <si>
    <t>Alimentation et mise en service des projecteurs gobo</t>
  </si>
  <si>
    <t>Prestation de conception et de paramétrage pour la mise en lumière de la façade</t>
  </si>
  <si>
    <t>Support mural fixe pour écrans</t>
  </si>
  <si>
    <t>Support mobile pour écrans</t>
  </si>
  <si>
    <t>Total H.T</t>
  </si>
  <si>
    <t>Total   T.T.C</t>
  </si>
  <si>
    <t xml:space="preserve">Ecran d'affichage professionnel 55'' </t>
  </si>
  <si>
    <t>Ecran d'affichage  professionnel 75''</t>
  </si>
  <si>
    <t>Borne interactive mobile</t>
  </si>
  <si>
    <t xml:space="preserve">Support plafon pour projecteur </t>
  </si>
  <si>
    <t>Amplificateur DSP</t>
  </si>
  <si>
    <t>Casques audio individuel</t>
  </si>
  <si>
    <t>Haut-parleurs directionnels muraux</t>
  </si>
  <si>
    <t>Bordereau des Prix Détail Estimatif</t>
  </si>
  <si>
    <t xml:space="preserve">
A.O.O.N° 53/2026/ANEPRSK
AMENAGEMENT DES BATIMENTS RELEVANT DE LA FONDATION NATIONALE DES MUSEES 
EN UN COMPLEXE MUSEAL A RABAT.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</si>
</sst>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3" formatCode="_-* #,##0.00\ _€_-;\-* #,##0.00\ _€_-;_-* &quot;-&quot;??\ _€_-;_-@_-"/>
    <numFmt numFmtId="164" formatCode="_-* #,##0.00\ _F_-;\-* #,##0.00\ _F_-;_-* &quot;-&quot;??\ _F_-;_-@_-"/>
    <numFmt numFmtId="165" formatCode="#,##0.00\ _D_H"/>
  </numFmts>
  <fonts count="7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Geneva"/>
      <family val="2"/>
    </font>
    <font>
      <sz val="11"/>
      <name val="Garamond"/>
      <family val="1"/>
    </font>
    <font>
      <b/>
      <sz val="11"/>
      <name val="Garamond"/>
      <family val="1"/>
    </font>
    <font>
      <b/>
      <sz val="14"/>
      <color theme="1"/>
      <name val="Garamond"/>
      <family val="1"/>
    </font>
    <font>
      <b/>
      <u/>
      <sz val="16"/>
      <name val="Garamond"/>
      <family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</borders>
  <cellStyleXfs count="8">
    <xf numFmtId="0" fontId="0" fillId="0" borderId="0"/>
    <xf numFmtId="0" fontId="1" fillId="0" borderId="0"/>
    <xf numFmtId="0" fontId="1" fillId="0" borderId="0"/>
    <xf numFmtId="40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3">
    <xf numFmtId="0" fontId="0" fillId="0" borderId="0" xfId="0"/>
    <xf numFmtId="4" fontId="3" fillId="0" borderId="0" xfId="2" applyNumberFormat="1" applyFont="1" applyAlignment="1">
      <alignment horizontal="center" vertical="center"/>
    </xf>
    <xf numFmtId="4" fontId="4" fillId="0" borderId="0" xfId="2" applyNumberFormat="1" applyFont="1" applyAlignment="1">
      <alignment horizontal="left" vertical="center"/>
    </xf>
    <xf numFmtId="4" fontId="4" fillId="0" borderId="0" xfId="2" applyNumberFormat="1" applyFont="1" applyAlignment="1">
      <alignment horizontal="center" vertical="center"/>
    </xf>
    <xf numFmtId="40" fontId="4" fillId="0" borderId="0" xfId="3" applyFont="1" applyFill="1" applyAlignment="1">
      <alignment horizontal="right" vertical="center"/>
    </xf>
    <xf numFmtId="164" fontId="4" fillId="0" borderId="0" xfId="4" applyFont="1" applyFill="1" applyAlignment="1">
      <alignment horizontal="center" vertical="center"/>
    </xf>
    <xf numFmtId="1" fontId="3" fillId="0" borderId="5" xfId="5" applyNumberFormat="1" applyFont="1" applyBorder="1" applyAlignment="1">
      <alignment horizontal="center" vertical="center"/>
    </xf>
    <xf numFmtId="40" fontId="4" fillId="0" borderId="6" xfId="3" applyFont="1" applyFill="1" applyBorder="1" applyAlignment="1">
      <alignment horizontal="right" vertical="center"/>
    </xf>
    <xf numFmtId="164" fontId="3" fillId="0" borderId="7" xfId="4" applyFont="1" applyFill="1" applyBorder="1" applyAlignment="1">
      <alignment horizontal="right" vertical="center"/>
    </xf>
    <xf numFmtId="1" fontId="3" fillId="2" borderId="5" xfId="5" applyNumberFormat="1" applyFont="1" applyFill="1" applyBorder="1" applyAlignment="1">
      <alignment horizontal="center" vertical="center"/>
    </xf>
    <xf numFmtId="2" fontId="3" fillId="2" borderId="6" xfId="5" applyNumberFormat="1" applyFont="1" applyFill="1" applyBorder="1" applyAlignment="1">
      <alignment horizontal="left" vertical="center"/>
    </xf>
    <xf numFmtId="2" fontId="4" fillId="2" borderId="6" xfId="5" applyNumberFormat="1" applyFont="1" applyFill="1" applyBorder="1" applyAlignment="1">
      <alignment horizontal="center" vertical="center"/>
    </xf>
    <xf numFmtId="40" fontId="4" fillId="2" borderId="6" xfId="3" applyFont="1" applyFill="1" applyBorder="1" applyAlignment="1">
      <alignment horizontal="right" vertical="center"/>
    </xf>
    <xf numFmtId="43" fontId="5" fillId="0" borderId="8" xfId="0" applyNumberFormat="1" applyFont="1" applyBorder="1"/>
    <xf numFmtId="43" fontId="0" fillId="0" borderId="0" xfId="0" applyNumberFormat="1"/>
    <xf numFmtId="43" fontId="5" fillId="3" borderId="8" xfId="0" applyNumberFormat="1" applyFont="1" applyFill="1" applyBorder="1"/>
    <xf numFmtId="2" fontId="4" fillId="2" borderId="6" xfId="5" applyNumberFormat="1" applyFont="1" applyFill="1" applyBorder="1" applyAlignment="1">
      <alignment horizontal="left" vertical="center"/>
    </xf>
    <xf numFmtId="2" fontId="3" fillId="0" borderId="6" xfId="5" applyNumberFormat="1" applyFont="1" applyFill="1" applyBorder="1" applyAlignment="1">
      <alignment horizontal="left" vertical="center" wrapText="1"/>
    </xf>
    <xf numFmtId="2" fontId="4" fillId="0" borderId="6" xfId="5" applyNumberFormat="1" applyFont="1" applyFill="1" applyBorder="1" applyAlignment="1">
      <alignment horizontal="center" vertical="center"/>
    </xf>
    <xf numFmtId="40" fontId="4" fillId="2" borderId="9" xfId="3" applyFont="1" applyFill="1" applyBorder="1" applyAlignment="1">
      <alignment horizontal="right" vertical="center"/>
    </xf>
    <xf numFmtId="0" fontId="0" fillId="0" borderId="0" xfId="0" applyBorder="1"/>
    <xf numFmtId="40" fontId="4" fillId="2" borderId="0" xfId="3" applyFont="1" applyFill="1" applyBorder="1" applyAlignment="1">
      <alignment horizontal="right" vertical="center"/>
    </xf>
    <xf numFmtId="2" fontId="3" fillId="0" borderId="6" xfId="5" applyNumberFormat="1" applyFont="1" applyFill="1" applyBorder="1" applyAlignment="1">
      <alignment horizontal="left" vertical="center"/>
    </xf>
    <xf numFmtId="2" fontId="4" fillId="0" borderId="6" xfId="5" applyNumberFormat="1" applyFont="1" applyFill="1" applyBorder="1" applyAlignment="1">
      <alignment horizontal="left" vertical="center"/>
    </xf>
    <xf numFmtId="1" fontId="3" fillId="0" borderId="5" xfId="5" applyNumberFormat="1" applyFont="1" applyFill="1" applyBorder="1" applyAlignment="1">
      <alignment horizontal="center" vertical="center"/>
    </xf>
    <xf numFmtId="4" fontId="6" fillId="0" borderId="0" xfId="2" applyNumberFormat="1" applyFont="1" applyAlignment="1">
      <alignment horizontal="center" vertical="center"/>
    </xf>
    <xf numFmtId="165" fontId="0" fillId="0" borderId="0" xfId="0" applyNumberFormat="1"/>
    <xf numFmtId="4" fontId="6" fillId="0" borderId="0" xfId="2" applyNumberFormat="1" applyFont="1" applyFill="1" applyAlignment="1">
      <alignment horizontal="center" vertical="center"/>
    </xf>
    <xf numFmtId="4" fontId="4" fillId="0" borderId="0" xfId="2" applyNumberFormat="1" applyFont="1" applyFill="1" applyAlignment="1">
      <alignment horizontal="center" vertical="center"/>
    </xf>
    <xf numFmtId="0" fontId="0" fillId="0" borderId="0" xfId="0" applyFill="1"/>
    <xf numFmtId="0" fontId="5" fillId="0" borderId="8" xfId="0" applyFont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6" fillId="0" borderId="0" xfId="1" applyFont="1" applyAlignment="1">
      <alignment horizontal="center" vertical="center" wrapText="1"/>
    </xf>
    <xf numFmtId="4" fontId="6" fillId="0" borderId="0" xfId="2" applyNumberFormat="1" applyFont="1" applyAlignment="1">
      <alignment horizontal="center" vertical="center"/>
    </xf>
    <xf numFmtId="0" fontId="4" fillId="0" borderId="1" xfId="5" applyFont="1" applyBorder="1" applyAlignment="1">
      <alignment horizontal="center" vertical="center" wrapText="1"/>
    </xf>
    <xf numFmtId="0" fontId="3" fillId="0" borderId="3" xfId="6" applyFont="1" applyBorder="1" applyAlignment="1">
      <alignment horizontal="center" vertical="center" wrapText="1"/>
    </xf>
    <xf numFmtId="0" fontId="4" fillId="0" borderId="1" xfId="5" applyFont="1" applyFill="1" applyBorder="1" applyAlignment="1">
      <alignment horizontal="center" vertical="center" wrapText="1"/>
    </xf>
    <xf numFmtId="0" fontId="4" fillId="0" borderId="3" xfId="6" applyFont="1" applyFill="1" applyBorder="1" applyAlignment="1">
      <alignment horizontal="center" vertical="center" wrapText="1"/>
    </xf>
    <xf numFmtId="0" fontId="4" fillId="0" borderId="1" xfId="6" applyFont="1" applyBorder="1" applyAlignment="1">
      <alignment horizontal="center" vertical="center" wrapText="1"/>
    </xf>
    <xf numFmtId="0" fontId="4" fillId="0" borderId="3" xfId="6" applyFont="1" applyBorder="1" applyAlignment="1">
      <alignment horizontal="center" vertical="center" wrapText="1"/>
    </xf>
    <xf numFmtId="0" fontId="4" fillId="0" borderId="3" xfId="5" applyFont="1" applyBorder="1" applyAlignment="1">
      <alignment horizontal="center" vertical="center" wrapText="1"/>
    </xf>
    <xf numFmtId="164" fontId="4" fillId="0" borderId="2" xfId="4" applyFont="1" applyFill="1" applyBorder="1" applyAlignment="1">
      <alignment horizontal="center" vertical="center" wrapText="1"/>
    </xf>
    <xf numFmtId="164" fontId="4" fillId="0" borderId="4" xfId="4" applyFont="1" applyFill="1" applyBorder="1" applyAlignment="1">
      <alignment horizontal="center" vertical="center" wrapText="1"/>
    </xf>
  </cellXfs>
  <cellStyles count="8">
    <cellStyle name="Milliers 10 2" xfId="4"/>
    <cellStyle name="Milliers_BP APS massignons LOT cfo cfa et asc BASE" xfId="3"/>
    <cellStyle name="Normal" xfId="0" builtinId="0"/>
    <cellStyle name="Normal 2 12 2" xfId="7"/>
    <cellStyle name="Normal 3 2" xfId="6"/>
    <cellStyle name="Normal_BD-ANOIR_TYPE-VILLAS_CSA_GREEN_TOWN 2" xfId="2"/>
    <cellStyle name="Normal_Bordereaux VILLA ISOLEES 2_BP APS massignons LOT cfo cfa et asc BASE" xfId="5"/>
    <cellStyle name="Normal_ELEM A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7"/>
  <sheetViews>
    <sheetView tabSelected="1" view="pageBreakPreview" topLeftCell="A37" zoomScale="110" zoomScaleNormal="70" zoomScaleSheetLayoutView="110" workbookViewId="0">
      <selection activeCell="I5" sqref="I5"/>
    </sheetView>
  </sheetViews>
  <sheetFormatPr baseColWidth="10" defaultRowHeight="15"/>
  <cols>
    <col min="2" max="2" width="78.42578125" bestFit="1" customWidth="1"/>
    <col min="3" max="3" width="8.5703125" style="29" bestFit="1" customWidth="1"/>
    <col min="4" max="4" width="12.140625" bestFit="1" customWidth="1"/>
    <col min="5" max="5" width="22.42578125" bestFit="1" customWidth="1"/>
    <col min="6" max="6" width="29.85546875" bestFit="1" customWidth="1"/>
    <col min="7" max="7" width="14.42578125" bestFit="1" customWidth="1"/>
    <col min="8" max="9" width="15" style="26" bestFit="1" customWidth="1"/>
    <col min="10" max="10" width="13.42578125" bestFit="1" customWidth="1"/>
  </cols>
  <sheetData>
    <row r="1" spans="1:6" ht="105" customHeight="1">
      <c r="A1" s="32" t="s">
        <v>58</v>
      </c>
      <c r="B1" s="32"/>
      <c r="C1" s="32"/>
      <c r="D1" s="32"/>
      <c r="E1" s="32"/>
      <c r="F1" s="32"/>
    </row>
    <row r="2" spans="1:6" ht="20.100000000000001" customHeight="1">
      <c r="A2" s="33" t="s">
        <v>40</v>
      </c>
      <c r="B2" s="33"/>
      <c r="C2" s="33"/>
      <c r="D2" s="33"/>
      <c r="E2" s="33"/>
      <c r="F2" s="33"/>
    </row>
    <row r="3" spans="1:6" ht="20.100000000000001" customHeight="1">
      <c r="A3" s="25"/>
      <c r="B3" s="25"/>
      <c r="C3" s="27"/>
      <c r="D3" s="25"/>
      <c r="E3" s="25"/>
      <c r="F3" s="25"/>
    </row>
    <row r="4" spans="1:6" ht="20.100000000000001" customHeight="1">
      <c r="A4" s="33" t="s">
        <v>57</v>
      </c>
      <c r="B4" s="33"/>
      <c r="C4" s="33"/>
      <c r="D4" s="33"/>
      <c r="E4" s="33"/>
      <c r="F4" s="33"/>
    </row>
    <row r="5" spans="1:6" ht="20.100000000000001" customHeight="1" thickBot="1">
      <c r="A5" s="1"/>
      <c r="B5" s="2"/>
      <c r="C5" s="28"/>
      <c r="D5" s="3"/>
      <c r="E5" s="4"/>
      <c r="F5" s="5"/>
    </row>
    <row r="6" spans="1:6" ht="20.100000000000001" customHeight="1">
      <c r="A6" s="34" t="s">
        <v>0</v>
      </c>
      <c r="B6" s="34" t="s">
        <v>1</v>
      </c>
      <c r="C6" s="36" t="s">
        <v>2</v>
      </c>
      <c r="D6" s="38" t="s">
        <v>3</v>
      </c>
      <c r="E6" s="34" t="s">
        <v>4</v>
      </c>
      <c r="F6" s="41" t="s">
        <v>5</v>
      </c>
    </row>
    <row r="7" spans="1:6" ht="20.100000000000001" customHeight="1" thickBot="1">
      <c r="A7" s="35"/>
      <c r="B7" s="35"/>
      <c r="C7" s="37"/>
      <c r="D7" s="39"/>
      <c r="E7" s="40"/>
      <c r="F7" s="42"/>
    </row>
    <row r="8" spans="1:6" ht="20.100000000000001" customHeight="1">
      <c r="A8" s="6"/>
      <c r="B8" s="23" t="s">
        <v>11</v>
      </c>
      <c r="C8" s="18"/>
      <c r="D8" s="18"/>
      <c r="E8" s="7"/>
      <c r="F8" s="8"/>
    </row>
    <row r="9" spans="1:6" ht="20.100000000000001" customHeight="1">
      <c r="A9" s="9">
        <f>1</f>
        <v>1</v>
      </c>
      <c r="B9" s="22" t="s">
        <v>50</v>
      </c>
      <c r="C9" s="18" t="s">
        <v>6</v>
      </c>
      <c r="D9" s="18">
        <v>4</v>
      </c>
      <c r="E9" s="7"/>
      <c r="F9" s="7"/>
    </row>
    <row r="10" spans="1:6" ht="20.100000000000001" customHeight="1">
      <c r="A10" s="9">
        <v>2</v>
      </c>
      <c r="B10" s="22" t="s">
        <v>51</v>
      </c>
      <c r="C10" s="18" t="s">
        <v>6</v>
      </c>
      <c r="D10" s="18">
        <v>5</v>
      </c>
      <c r="E10" s="7"/>
      <c r="F10" s="7"/>
    </row>
    <row r="11" spans="1:6" ht="20.100000000000001" customHeight="1">
      <c r="A11" s="9">
        <f>A10+1</f>
        <v>3</v>
      </c>
      <c r="B11" s="22" t="s">
        <v>12</v>
      </c>
      <c r="C11" s="18" t="s">
        <v>6</v>
      </c>
      <c r="D11" s="18">
        <v>3</v>
      </c>
      <c r="E11" s="7"/>
      <c r="F11" s="7"/>
    </row>
    <row r="12" spans="1:6" ht="20.100000000000001" customHeight="1">
      <c r="A12" s="9">
        <f t="shared" ref="A12:A29" si="0">A11+1</f>
        <v>4</v>
      </c>
      <c r="B12" s="22" t="s">
        <v>13</v>
      </c>
      <c r="C12" s="18" t="s">
        <v>6</v>
      </c>
      <c r="D12" s="18">
        <v>3</v>
      </c>
      <c r="E12" s="7"/>
      <c r="F12" s="7"/>
    </row>
    <row r="13" spans="1:6" ht="20.100000000000001" customHeight="1">
      <c r="A13" s="9">
        <f t="shared" si="0"/>
        <v>5</v>
      </c>
      <c r="B13" s="22" t="s">
        <v>47</v>
      </c>
      <c r="C13" s="18" t="s">
        <v>6</v>
      </c>
      <c r="D13" s="18">
        <v>10</v>
      </c>
      <c r="E13" s="7"/>
      <c r="F13" s="7"/>
    </row>
    <row r="14" spans="1:6" ht="20.100000000000001" customHeight="1">
      <c r="A14" s="9">
        <f t="shared" si="0"/>
        <v>6</v>
      </c>
      <c r="B14" s="22" t="s">
        <v>46</v>
      </c>
      <c r="C14" s="18" t="s">
        <v>6</v>
      </c>
      <c r="D14" s="18">
        <v>25</v>
      </c>
      <c r="E14" s="7"/>
      <c r="F14" s="7"/>
    </row>
    <row r="15" spans="1:6" ht="20.100000000000001" customHeight="1">
      <c r="A15" s="9">
        <f t="shared" si="0"/>
        <v>7</v>
      </c>
      <c r="B15" s="17" t="s">
        <v>14</v>
      </c>
      <c r="C15" s="18" t="s">
        <v>6</v>
      </c>
      <c r="D15" s="18">
        <v>25</v>
      </c>
      <c r="E15" s="7"/>
      <c r="F15" s="7"/>
    </row>
    <row r="16" spans="1:6" ht="20.100000000000001" customHeight="1">
      <c r="A16" s="9">
        <f>A15+1</f>
        <v>8</v>
      </c>
      <c r="B16" s="17" t="s">
        <v>15</v>
      </c>
      <c r="C16" s="18" t="s">
        <v>6</v>
      </c>
      <c r="D16" s="18">
        <v>12</v>
      </c>
      <c r="E16" s="7"/>
      <c r="F16" s="7"/>
    </row>
    <row r="17" spans="1:7" ht="20.100000000000001" customHeight="1">
      <c r="A17" s="9">
        <f>A16+1</f>
        <v>9</v>
      </c>
      <c r="B17" s="17" t="s">
        <v>52</v>
      </c>
      <c r="C17" s="18" t="s">
        <v>6</v>
      </c>
      <c r="D17" s="18">
        <v>8</v>
      </c>
      <c r="E17" s="7"/>
      <c r="F17" s="7"/>
    </row>
    <row r="18" spans="1:7" ht="20.100000000000001" customHeight="1">
      <c r="A18" s="9">
        <f t="shared" si="0"/>
        <v>10</v>
      </c>
      <c r="B18" s="17" t="s">
        <v>16</v>
      </c>
      <c r="C18" s="18" t="s">
        <v>6</v>
      </c>
      <c r="D18" s="18">
        <v>2</v>
      </c>
      <c r="E18" s="7"/>
      <c r="F18" s="7"/>
    </row>
    <row r="19" spans="1:7" ht="20.100000000000001" customHeight="1">
      <c r="A19" s="9">
        <f t="shared" si="0"/>
        <v>11</v>
      </c>
      <c r="B19" s="17" t="s">
        <v>17</v>
      </c>
      <c r="C19" s="18" t="s">
        <v>6</v>
      </c>
      <c r="D19" s="18">
        <v>20</v>
      </c>
      <c r="E19" s="7"/>
      <c r="F19" s="7"/>
    </row>
    <row r="20" spans="1:7" ht="20.100000000000001" customHeight="1">
      <c r="A20" s="9">
        <f t="shared" si="0"/>
        <v>12</v>
      </c>
      <c r="B20" s="17" t="s">
        <v>18</v>
      </c>
      <c r="C20" s="18" t="s">
        <v>6</v>
      </c>
      <c r="D20" s="18">
        <v>2</v>
      </c>
      <c r="E20" s="7"/>
      <c r="F20" s="7"/>
    </row>
    <row r="21" spans="1:7" ht="20.100000000000001" customHeight="1">
      <c r="A21" s="9">
        <f t="shared" si="0"/>
        <v>13</v>
      </c>
      <c r="B21" s="17" t="s">
        <v>38</v>
      </c>
      <c r="C21" s="18" t="s">
        <v>6</v>
      </c>
      <c r="D21" s="18">
        <v>6</v>
      </c>
      <c r="E21" s="7"/>
      <c r="F21" s="7"/>
    </row>
    <row r="22" spans="1:7" ht="20.100000000000001" customHeight="1">
      <c r="A22" s="9">
        <f t="shared" si="0"/>
        <v>14</v>
      </c>
      <c r="B22" s="17" t="s">
        <v>19</v>
      </c>
      <c r="C22" s="18" t="s">
        <v>6</v>
      </c>
      <c r="D22" s="18">
        <v>2</v>
      </c>
      <c r="E22" s="7"/>
      <c r="F22" s="7"/>
    </row>
    <row r="23" spans="1:7" ht="20.100000000000001" customHeight="1">
      <c r="A23" s="9">
        <f t="shared" si="0"/>
        <v>15</v>
      </c>
      <c r="B23" s="17" t="s">
        <v>53</v>
      </c>
      <c r="C23" s="18" t="s">
        <v>6</v>
      </c>
      <c r="D23" s="18">
        <v>22</v>
      </c>
      <c r="E23" s="7"/>
      <c r="F23" s="7"/>
    </row>
    <row r="24" spans="1:7" ht="20.100000000000001" customHeight="1">
      <c r="A24" s="9">
        <f t="shared" si="0"/>
        <v>16</v>
      </c>
      <c r="B24" s="17" t="s">
        <v>54</v>
      </c>
      <c r="C24" s="18" t="s">
        <v>6</v>
      </c>
      <c r="D24" s="18">
        <v>4</v>
      </c>
      <c r="E24" s="7"/>
      <c r="F24" s="7"/>
    </row>
    <row r="25" spans="1:7" ht="20.100000000000001" customHeight="1">
      <c r="A25" s="9">
        <f t="shared" si="0"/>
        <v>17</v>
      </c>
      <c r="B25" s="17" t="s">
        <v>55</v>
      </c>
      <c r="C25" s="18" t="s">
        <v>6</v>
      </c>
      <c r="D25" s="18">
        <v>15</v>
      </c>
      <c r="E25" s="7"/>
      <c r="F25" s="7"/>
    </row>
    <row r="26" spans="1:7" ht="20.100000000000001" customHeight="1">
      <c r="A26" s="9">
        <f t="shared" si="0"/>
        <v>18</v>
      </c>
      <c r="B26" s="17" t="s">
        <v>35</v>
      </c>
      <c r="C26" s="18" t="s">
        <v>8</v>
      </c>
      <c r="D26" s="18">
        <v>1</v>
      </c>
      <c r="E26" s="7"/>
      <c r="F26" s="7"/>
    </row>
    <row r="27" spans="1:7" ht="20.100000000000001" customHeight="1">
      <c r="A27" s="9">
        <f t="shared" si="0"/>
        <v>19</v>
      </c>
      <c r="B27" s="17" t="s">
        <v>56</v>
      </c>
      <c r="C27" s="18" t="s">
        <v>8</v>
      </c>
      <c r="D27" s="18">
        <v>16</v>
      </c>
      <c r="E27" s="7"/>
      <c r="F27" s="7"/>
    </row>
    <row r="28" spans="1:7" ht="20.100000000000001" customHeight="1">
      <c r="A28" s="24">
        <f t="shared" si="0"/>
        <v>20</v>
      </c>
      <c r="B28" s="17" t="s">
        <v>20</v>
      </c>
      <c r="C28" s="18" t="s">
        <v>8</v>
      </c>
      <c r="D28" s="18">
        <v>1</v>
      </c>
      <c r="E28" s="7"/>
      <c r="F28" s="7"/>
      <c r="G28" s="21"/>
    </row>
    <row r="29" spans="1:7" ht="20.100000000000001" customHeight="1">
      <c r="A29" s="9">
        <f t="shared" si="0"/>
        <v>21</v>
      </c>
      <c r="B29" s="17" t="s">
        <v>39</v>
      </c>
      <c r="C29" s="18" t="s">
        <v>8</v>
      </c>
      <c r="D29" s="18">
        <v>1</v>
      </c>
      <c r="E29" s="7"/>
      <c r="F29" s="7"/>
    </row>
    <row r="30" spans="1:7" ht="20.100000000000001" customHeight="1">
      <c r="A30" s="9"/>
      <c r="B30" s="23" t="s">
        <v>23</v>
      </c>
      <c r="C30" s="18"/>
      <c r="D30" s="18"/>
      <c r="E30" s="7"/>
      <c r="F30" s="7"/>
    </row>
    <row r="31" spans="1:7" ht="20.100000000000001" customHeight="1">
      <c r="A31" s="9">
        <v>22</v>
      </c>
      <c r="B31" s="17" t="s">
        <v>24</v>
      </c>
      <c r="C31" s="18" t="s">
        <v>8</v>
      </c>
      <c r="D31" s="18">
        <v>6</v>
      </c>
      <c r="E31" s="7"/>
      <c r="F31" s="7"/>
    </row>
    <row r="32" spans="1:7" ht="20.100000000000001" customHeight="1">
      <c r="A32" s="9">
        <v>23</v>
      </c>
      <c r="B32" s="17" t="s">
        <v>25</v>
      </c>
      <c r="C32" s="18" t="s">
        <v>6</v>
      </c>
      <c r="D32" s="18">
        <v>12</v>
      </c>
      <c r="E32" s="7"/>
      <c r="F32" s="7"/>
    </row>
    <row r="33" spans="1:7" ht="20.100000000000001" customHeight="1">
      <c r="A33" s="9">
        <v>24</v>
      </c>
      <c r="B33" s="17" t="s">
        <v>26</v>
      </c>
      <c r="C33" s="18" t="s">
        <v>6</v>
      </c>
      <c r="D33" s="18">
        <v>130</v>
      </c>
      <c r="E33" s="7"/>
      <c r="F33" s="7"/>
    </row>
    <row r="34" spans="1:7" ht="20.100000000000001" customHeight="1">
      <c r="A34" s="9">
        <v>25</v>
      </c>
      <c r="B34" s="17" t="s">
        <v>27</v>
      </c>
      <c r="C34" s="18" t="s">
        <v>6</v>
      </c>
      <c r="D34" s="18">
        <v>40</v>
      </c>
      <c r="E34" s="7"/>
      <c r="F34" s="7"/>
    </row>
    <row r="35" spans="1:7" ht="20.100000000000001" customHeight="1">
      <c r="A35" s="9">
        <v>26</v>
      </c>
      <c r="B35" s="17" t="s">
        <v>33</v>
      </c>
      <c r="C35" s="18" t="s">
        <v>7</v>
      </c>
      <c r="D35" s="18">
        <f>150*80</f>
        <v>12000</v>
      </c>
      <c r="E35" s="7"/>
      <c r="F35" s="7"/>
    </row>
    <row r="36" spans="1:7" ht="20.100000000000001" customHeight="1">
      <c r="A36" s="9">
        <v>27</v>
      </c>
      <c r="B36" s="17" t="s">
        <v>36</v>
      </c>
      <c r="C36" s="18" t="s">
        <v>6</v>
      </c>
      <c r="D36" s="11">
        <v>150</v>
      </c>
      <c r="E36" s="12"/>
      <c r="F36" s="12"/>
    </row>
    <row r="37" spans="1:7" ht="20.100000000000001" customHeight="1">
      <c r="A37" s="9">
        <v>28</v>
      </c>
      <c r="B37" s="17" t="s">
        <v>28</v>
      </c>
      <c r="C37" s="18" t="s">
        <v>7</v>
      </c>
      <c r="D37" s="11">
        <f>8*120</f>
        <v>960</v>
      </c>
      <c r="E37" s="12"/>
      <c r="F37" s="12"/>
    </row>
    <row r="38" spans="1:7" ht="20.100000000000001" customHeight="1">
      <c r="A38" s="9">
        <v>29</v>
      </c>
      <c r="B38" s="17" t="s">
        <v>29</v>
      </c>
      <c r="C38" s="18" t="s">
        <v>6</v>
      </c>
      <c r="D38" s="11">
        <v>48</v>
      </c>
      <c r="E38" s="12"/>
      <c r="F38" s="12"/>
    </row>
    <row r="39" spans="1:7" ht="20.100000000000001" customHeight="1">
      <c r="A39" s="9">
        <v>30</v>
      </c>
      <c r="B39" s="17" t="s">
        <v>30</v>
      </c>
      <c r="C39" s="18" t="s">
        <v>6</v>
      </c>
      <c r="D39" s="11">
        <v>8</v>
      </c>
      <c r="E39" s="12"/>
      <c r="F39" s="12"/>
    </row>
    <row r="40" spans="1:7" ht="20.100000000000001" customHeight="1">
      <c r="A40" s="9">
        <v>31</v>
      </c>
      <c r="B40" s="17" t="s">
        <v>21</v>
      </c>
      <c r="C40" s="18" t="s">
        <v>6</v>
      </c>
      <c r="D40" s="11">
        <v>6</v>
      </c>
      <c r="E40" s="12"/>
      <c r="F40" s="12"/>
    </row>
    <row r="41" spans="1:7" ht="20.100000000000001" customHeight="1">
      <c r="A41" s="9">
        <v>32</v>
      </c>
      <c r="B41" s="17" t="s">
        <v>37</v>
      </c>
      <c r="C41" s="18" t="s">
        <v>8</v>
      </c>
      <c r="D41" s="11">
        <v>8</v>
      </c>
      <c r="E41" s="12"/>
      <c r="F41" s="12"/>
    </row>
    <row r="42" spans="1:7" ht="20.100000000000001" customHeight="1">
      <c r="A42" s="9">
        <v>33</v>
      </c>
      <c r="B42" s="17" t="s">
        <v>22</v>
      </c>
      <c r="C42" s="18" t="s">
        <v>6</v>
      </c>
      <c r="D42" s="11">
        <v>8</v>
      </c>
      <c r="E42" s="12"/>
      <c r="F42" s="12"/>
    </row>
    <row r="43" spans="1:7" ht="20.100000000000001" customHeight="1">
      <c r="A43" s="9">
        <v>34</v>
      </c>
      <c r="B43" s="17" t="s">
        <v>31</v>
      </c>
      <c r="C43" s="18" t="s">
        <v>8</v>
      </c>
      <c r="D43" s="11">
        <v>8</v>
      </c>
      <c r="E43" s="12"/>
      <c r="F43" s="19"/>
      <c r="G43" s="20"/>
    </row>
    <row r="44" spans="1:7" ht="20.100000000000001" customHeight="1">
      <c r="A44" s="9"/>
      <c r="B44" s="23" t="s">
        <v>32</v>
      </c>
      <c r="C44" s="18"/>
      <c r="D44" s="11"/>
      <c r="E44" s="12"/>
      <c r="F44" s="19"/>
      <c r="G44" s="20"/>
    </row>
    <row r="45" spans="1:7" ht="20.100000000000001" customHeight="1">
      <c r="A45" s="9">
        <f>A43+1</f>
        <v>35</v>
      </c>
      <c r="B45" s="22" t="s">
        <v>42</v>
      </c>
      <c r="C45" s="18" t="s">
        <v>8</v>
      </c>
      <c r="D45" s="11">
        <v>9</v>
      </c>
      <c r="E45" s="7"/>
      <c r="F45" s="19"/>
      <c r="G45" s="21"/>
    </row>
    <row r="46" spans="1:7" ht="20.100000000000001" customHeight="1">
      <c r="A46" s="9">
        <f>A45+1</f>
        <v>36</v>
      </c>
      <c r="B46" s="22" t="s">
        <v>9</v>
      </c>
      <c r="C46" s="18" t="s">
        <v>8</v>
      </c>
      <c r="D46" s="11">
        <v>9</v>
      </c>
      <c r="E46" s="12"/>
      <c r="F46" s="19"/>
      <c r="G46" s="21"/>
    </row>
    <row r="47" spans="1:7" ht="20.100000000000001" customHeight="1">
      <c r="A47" s="9">
        <f>A46+1</f>
        <v>37</v>
      </c>
      <c r="B47" s="22" t="s">
        <v>43</v>
      </c>
      <c r="C47" s="18" t="s">
        <v>8</v>
      </c>
      <c r="D47" s="18">
        <v>9</v>
      </c>
      <c r="E47" s="12"/>
      <c r="F47" s="19"/>
      <c r="G47" s="21"/>
    </row>
    <row r="48" spans="1:7" ht="20.100000000000001" customHeight="1">
      <c r="A48" s="9">
        <f>A47+1</f>
        <v>38</v>
      </c>
      <c r="B48" s="22" t="s">
        <v>44</v>
      </c>
      <c r="C48" s="18" t="s">
        <v>8</v>
      </c>
      <c r="D48" s="18">
        <v>1</v>
      </c>
      <c r="E48" s="12"/>
      <c r="F48" s="19"/>
      <c r="G48" s="21"/>
    </row>
    <row r="49" spans="1:10" ht="20.100000000000001" customHeight="1">
      <c r="A49" s="9">
        <v>39</v>
      </c>
      <c r="B49" s="10" t="s">
        <v>45</v>
      </c>
      <c r="C49" s="18" t="s">
        <v>8</v>
      </c>
      <c r="D49" s="18">
        <v>1</v>
      </c>
      <c r="E49" s="7"/>
      <c r="F49" s="19"/>
      <c r="G49" s="21"/>
    </row>
    <row r="50" spans="1:10" ht="20.100000000000001" customHeight="1">
      <c r="A50" s="9">
        <v>40</v>
      </c>
      <c r="B50" s="16" t="s">
        <v>41</v>
      </c>
      <c r="C50" s="18" t="s">
        <v>34</v>
      </c>
      <c r="D50" s="18">
        <v>3</v>
      </c>
      <c r="E50" s="12"/>
      <c r="F50" s="19"/>
      <c r="G50" s="20"/>
    </row>
    <row r="51" spans="1:10" ht="20.100000000000001" customHeight="1">
      <c r="A51" s="30" t="s">
        <v>48</v>
      </c>
      <c r="B51" s="30"/>
      <c r="C51" s="30"/>
      <c r="D51" s="30"/>
      <c r="E51" s="30"/>
      <c r="F51" s="13"/>
      <c r="G51" s="14"/>
    </row>
    <row r="52" spans="1:10" ht="20.100000000000001" customHeight="1">
      <c r="A52" s="30" t="s">
        <v>10</v>
      </c>
      <c r="B52" s="30"/>
      <c r="C52" s="30"/>
      <c r="D52" s="30"/>
      <c r="E52" s="30"/>
      <c r="F52" s="13"/>
    </row>
    <row r="53" spans="1:10" ht="20.100000000000001" customHeight="1">
      <c r="A53" s="31" t="s">
        <v>49</v>
      </c>
      <c r="B53" s="31"/>
      <c r="C53" s="31"/>
      <c r="D53" s="31"/>
      <c r="E53" s="31"/>
      <c r="F53" s="15"/>
      <c r="G53" s="14"/>
    </row>
    <row r="54" spans="1:10" ht="20.100000000000001" customHeight="1"/>
    <row r="57" spans="1:10">
      <c r="J57" s="26"/>
    </row>
  </sheetData>
  <mergeCells count="12">
    <mergeCell ref="A52:E52"/>
    <mergeCell ref="A53:E53"/>
    <mergeCell ref="A1:F1"/>
    <mergeCell ref="A2:F2"/>
    <mergeCell ref="A6:A7"/>
    <mergeCell ref="B6:B7"/>
    <mergeCell ref="C6:C7"/>
    <mergeCell ref="D6:D7"/>
    <mergeCell ref="E6:E7"/>
    <mergeCell ref="F6:F7"/>
    <mergeCell ref="A51:E51"/>
    <mergeCell ref="A4:F4"/>
  </mergeCells>
  <pageMargins left="0.7" right="0.7" top="0.75" bottom="0.75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BPDE</vt:lpstr>
      <vt:lpstr>BPDE!Zone_d_impression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OMEN</dc:creator>
  <cp:lastModifiedBy>DELL</cp:lastModifiedBy>
  <dcterms:created xsi:type="dcterms:W3CDTF">2026-07-02T07:28:53Z</dcterms:created>
  <dcterms:modified xsi:type="dcterms:W3CDTF">2026-09-17T10:27:09Z</dcterms:modified>
</cp:coreProperties>
</file>