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O 2026\AO n° 14-DPRT-2026 2eme chance Al joulane\"/>
    </mc:Choice>
  </mc:AlternateContent>
  <xr:revisionPtr revIDLastSave="0" documentId="13_ncr:1_{634BBF49-E5D3-4437-B536-018F502B459C}" xr6:coauthVersionLast="36" xr6:coauthVersionMax="36" xr10:uidLastSave="{00000000-0000-0000-0000-000000000000}"/>
  <bookViews>
    <workbookView xWindow="0" yWindow="0" windowWidth="28800" windowHeight="12105" xr2:uid="{F5E090DA-2D63-49E7-82BF-6A1F9CBF6F1C}"/>
  </bookViews>
  <sheets>
    <sheet name="BPDE AO 14-DPRT-2026" sheetId="1" r:id="rId1"/>
  </sheets>
  <definedNames>
    <definedName name="_xlnm.Print_Titles" localSheetId="0">'BPDE AO 14-DPRT-2026'!$5:$5</definedName>
    <definedName name="_xlnm.Print_Area" localSheetId="0">'BPDE AO 14-DPRT-2026'!$A$1:$F$109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6" i="1" l="1"/>
  <c r="F105" i="1"/>
  <c r="F104" i="1"/>
  <c r="F103" i="1"/>
  <c r="F102" i="1"/>
  <c r="F101" i="1"/>
  <c r="F7" i="1"/>
  <c r="F100" i="1" s="1"/>
  <c r="F107" i="1" l="1"/>
  <c r="F108" i="1" l="1"/>
  <c r="F109" i="1" s="1"/>
</calcChain>
</file>

<file path=xl/sharedStrings.xml><?xml version="1.0" encoding="utf-8"?>
<sst xmlns="http://schemas.openxmlformats.org/spreadsheetml/2006/main" count="277" uniqueCount="207">
  <si>
    <t xml:space="preserve">N° </t>
  </si>
  <si>
    <t>Désignations des prestations</t>
  </si>
  <si>
    <t>U</t>
  </si>
  <si>
    <t xml:space="preserve">Quantité </t>
  </si>
  <si>
    <t>P.U en Dirhams
(Hors TVA)</t>
  </si>
  <si>
    <t>P.T en Dirhams
(Hors TVA)</t>
  </si>
  <si>
    <t>I/ DEMOLITION - GROS ŒUVRES - ASSAINISSEMENT</t>
  </si>
  <si>
    <t>1.1</t>
  </si>
  <si>
    <t xml:space="preserve">DÉMOLITION DES OUVRAGES DIVERS PAR METRE CARRE </t>
  </si>
  <si>
    <t>M²</t>
  </si>
  <si>
    <t>1.2</t>
  </si>
  <si>
    <t>REPRISE DES FISSURES SUR MURS</t>
  </si>
  <si>
    <t>ML</t>
  </si>
  <si>
    <t>1.3</t>
  </si>
  <si>
    <t>REPRISE DES SURFACES DEGRADEES EN BETON ARME</t>
  </si>
  <si>
    <t>M2</t>
  </si>
  <si>
    <t>1.4</t>
  </si>
  <si>
    <t>REPRISE DES ENDUITS DEGRADES</t>
  </si>
  <si>
    <t>1.5</t>
  </si>
  <si>
    <t>TRAITEMENT DES JOINTS DE DILATATION</t>
  </si>
  <si>
    <t>1.6</t>
  </si>
  <si>
    <t>BÉTON B25 POUR BÉTON ARMÉ POUR TOUT OUVRAGE</t>
  </si>
  <si>
    <t>M3</t>
  </si>
  <si>
    <t>1.7</t>
  </si>
  <si>
    <t>ARMATURES POUR BÉTON ARMÉ FEE500 POUR TOUT OUVRAGE</t>
  </si>
  <si>
    <t>KG</t>
  </si>
  <si>
    <t>1.8</t>
  </si>
  <si>
    <t>MARCHE ET CONTRE MARCHE EN BETON ARME</t>
  </si>
  <si>
    <t>1.9</t>
  </si>
  <si>
    <t xml:space="preserve">MACONNERIE EN SIMPLE CLOISON </t>
  </si>
  <si>
    <t>1.10</t>
  </si>
  <si>
    <t>TROTTOIRS PERIPHERIQUES</t>
  </si>
  <si>
    <t>1.11</t>
  </si>
  <si>
    <t>PORCHE D’ENTREE</t>
  </si>
  <si>
    <t>1.12</t>
  </si>
  <si>
    <t>CURAGE DU RESEAU D'ASSAINISSEMENT</t>
  </si>
  <si>
    <t>1.13</t>
  </si>
  <si>
    <t>REGARD NON VISITABLE DE 40X40</t>
  </si>
  <si>
    <t>1.14</t>
  </si>
  <si>
    <t>CLOTURE EN AGGLOS DE 2,00 M</t>
  </si>
  <si>
    <t>1.15</t>
  </si>
  <si>
    <t>SURELEVATION CLOTURE EN AGGLOS DE 1,00 M</t>
  </si>
  <si>
    <t>1.16</t>
  </si>
  <si>
    <t xml:space="preserve">DALLAGE EN BETO REFLUEE DE 10 CM Y/C ACIER </t>
  </si>
  <si>
    <t>1.17</t>
  </si>
  <si>
    <t>RENFORCEMENT DE DALLAGE EXISITANT EN BETON REFLUE</t>
  </si>
  <si>
    <t>1.18</t>
  </si>
  <si>
    <t>ENDUIT EXTERIEUR A FINITION TYROLIEN</t>
  </si>
  <si>
    <t>1.19</t>
  </si>
  <si>
    <t>DEBROUSSAILLAGE, ELAGAGE ET ENLEVEMENT DES DECHETS EXISTANTS</t>
  </si>
  <si>
    <t>1.20</t>
  </si>
  <si>
    <t>RAMPE POUR HANDICAPE</t>
  </si>
  <si>
    <t>TOTAL DEMOLITION - GROS ŒUVRE - ASSAINISSEMENT</t>
  </si>
  <si>
    <t>II- ETANCHEITE</t>
  </si>
  <si>
    <t>2.1</t>
  </si>
  <si>
    <t>FORME DE PENTE ET CHAPE DE LISSAGE Y/C GORGE POUR SOLIN</t>
  </si>
  <si>
    <t>2.2</t>
  </si>
  <si>
    <t>ETANCHÉITÉ BICOUCHE AUTOPROTEGEE</t>
  </si>
  <si>
    <t>2.3</t>
  </si>
  <si>
    <t>RELEVÉ D'ÉTANCHÉITÉ BIOCOUCHE AUTOPROTEGE</t>
  </si>
  <si>
    <t>2.4</t>
  </si>
  <si>
    <t>MISE EN PLACE DU NEZ D'ACROTERE</t>
  </si>
  <si>
    <t>2.5</t>
  </si>
  <si>
    <t>GARGOUILLE AVEC CRAPAUDINE</t>
  </si>
  <si>
    <t>2.6</t>
  </si>
  <si>
    <t xml:space="preserve">DESCENTE D'EAUX PLUVIALES EN PVC DN110 MM </t>
  </si>
  <si>
    <t xml:space="preserve">TOTAL ETANCHEITE  </t>
  </si>
  <si>
    <t>III -REVETEMENT</t>
  </si>
  <si>
    <t>3.1</t>
  </si>
  <si>
    <t>DÉCAPAGE DE REVÊTEMENT DE TOUTE NATURE</t>
  </si>
  <si>
    <t>3.2</t>
  </si>
  <si>
    <t>PONCAGE DU REVETEMENT DU SOL EXISTANT EN GRANITO POLI</t>
  </si>
  <si>
    <t>3.3</t>
  </si>
  <si>
    <t xml:space="preserve">REFECTION DU REVETEMENT SUR SOLS ET MURS Y/C LE DECAPAGE </t>
  </si>
  <si>
    <t>F</t>
  </si>
  <si>
    <t>3.4</t>
  </si>
  <si>
    <t xml:space="preserve">REVETEMENT EN CARREAUX GRES CERAME SUR SOLS </t>
  </si>
  <si>
    <t>3.5</t>
  </si>
  <si>
    <t>REVETEMENT MURAL EN CARREAUX DE FAIENCE</t>
  </si>
  <si>
    <t>3.6</t>
  </si>
  <si>
    <t>REVETEMENT DE SOL ET MUR EN GRAVILLON LAVEE</t>
  </si>
  <si>
    <t>TOTAL REVETEMENT</t>
  </si>
  <si>
    <t>IV- MENUISERIE BOIS, ALUMINIUM ET METALLIQUE</t>
  </si>
  <si>
    <t>4.1</t>
  </si>
  <si>
    <t>REAJUSTEMENT ET REMISE EN ETAT DES FENETRES ET CHASSIS</t>
  </si>
  <si>
    <t>4.2</t>
  </si>
  <si>
    <t>REAJUSTEMENT ET REMISE EN ETAT DES PORTES ET PLACARDS</t>
  </si>
  <si>
    <t>4.3</t>
  </si>
  <si>
    <t>REMPLACEMENT DE L’OUVRANT DE PORTE A LAMES PLEINE EN SAPIN ROUGE</t>
  </si>
  <si>
    <t>4.4</t>
  </si>
  <si>
    <t>REMPLACEMENT DE L’OUVRANT DE PORTE ISOPLANE OU PLACARD EN SAPIN ROUGE</t>
  </si>
  <si>
    <t>4.5</t>
  </si>
  <si>
    <t>REMPLACEMENT DE L’OUVRANT DE FENETRE ET DE CHASSIS</t>
  </si>
  <si>
    <t>4.6</t>
  </si>
  <si>
    <t>REALISATION DE PORTE ISOPLANE EN SAPIN ROUGE</t>
  </si>
  <si>
    <t>4.7</t>
  </si>
  <si>
    <t>REALISATION DE PORTE A LAMES EN SAPIN ROUGE</t>
  </si>
  <si>
    <t>4.8</t>
  </si>
  <si>
    <t>REALISATION DE FENETRE OU CHASSIS EN ALUMINIUM</t>
  </si>
  <si>
    <t>4.9</t>
  </si>
  <si>
    <t>REALISATION DES ETAGERES POUR PLACARD</t>
  </si>
  <si>
    <t>4.10</t>
  </si>
  <si>
    <t xml:space="preserve">FOURNITURE ET POSE DE QUINCAILLERIE </t>
  </si>
  <si>
    <t>4.11</t>
  </si>
  <si>
    <t>GRILLE DE PROTECTION</t>
  </si>
  <si>
    <t>4.12</t>
  </si>
  <si>
    <t xml:space="preserve">GARDE CORPS METALLIQUE </t>
  </si>
  <si>
    <t>4.13</t>
  </si>
  <si>
    <t>PORTE METALLIQUE</t>
  </si>
  <si>
    <t>4.14</t>
  </si>
  <si>
    <t>REPRISE DE LA MENUISERIE METALLIQUE</t>
  </si>
  <si>
    <t>4.15</t>
  </si>
  <si>
    <t>ENSEIGNE DE L'ETABLISSEMENT</t>
  </si>
  <si>
    <t>TOTAL MENUISERIE BOIS, ALUMINIUM ET METALLIQUE</t>
  </si>
  <si>
    <t>V- PLOMBERIE - SANITAIRE</t>
  </si>
  <si>
    <t>5.1</t>
  </si>
  <si>
    <t>CONDUITES EN P.P.R C.O.E.S diam 26/32</t>
  </si>
  <si>
    <t>5.2</t>
  </si>
  <si>
    <t>CONDUITES EN P.P.R C.O.E.S diam 20/25</t>
  </si>
  <si>
    <t>5.3</t>
  </si>
  <si>
    <t xml:space="preserve">VANNES D’ARRET POUR P.P.R DIAM 26/32                      </t>
  </si>
  <si>
    <t>5.4</t>
  </si>
  <si>
    <t xml:space="preserve">VANNES D’ARRET POUR P.P.R DIAM 20/25                  </t>
  </si>
  <si>
    <t>5.5</t>
  </si>
  <si>
    <t>EVACUATION EN FONTE DN 160</t>
  </si>
  <si>
    <t>5.6</t>
  </si>
  <si>
    <t>EVACUATION EN FONTE DN 125</t>
  </si>
  <si>
    <t>5.7</t>
  </si>
  <si>
    <t>TUYAUX DE PVC 04 BARS RIGIDES DIAM 40MM OU 50MM</t>
  </si>
  <si>
    <t>5.8</t>
  </si>
  <si>
    <t>ROBINET D’ABLUTION</t>
  </si>
  <si>
    <t>5.9</t>
  </si>
  <si>
    <t>W.C. A LA TURQUE</t>
  </si>
  <si>
    <t>5.10</t>
  </si>
  <si>
    <t>WC A L’ANGLAISE</t>
  </si>
  <si>
    <t>5.11</t>
  </si>
  <si>
    <t>LAVABO COLLECTIF</t>
  </si>
  <si>
    <t xml:space="preserve">U </t>
  </si>
  <si>
    <t>5.12</t>
  </si>
  <si>
    <t xml:space="preserve">LAVABO SUR COLONNE </t>
  </si>
  <si>
    <t>5.13</t>
  </si>
  <si>
    <t xml:space="preserve">SIPHON DE SOL </t>
  </si>
  <si>
    <t>5.14</t>
  </si>
  <si>
    <t>EXTINCTEUR À POUDRE POLYVALENTE 9 KGS</t>
  </si>
  <si>
    <t xml:space="preserve">                               TOTAL  PLOMBERIE - SANITAIRE</t>
  </si>
  <si>
    <t>VI - ELECTRICITE - LUSTRERIE</t>
  </si>
  <si>
    <t>6.1</t>
  </si>
  <si>
    <t>REAJUSTEMENT ET REVISION GENERALE DE L'INSTALLATION EXISTANTE</t>
  </si>
  <si>
    <t>Ens</t>
  </si>
  <si>
    <t>6.2</t>
  </si>
  <si>
    <t>CABLES ELECTRIQUES U1000 RO2V 4X16MM2+T</t>
  </si>
  <si>
    <t>6.3</t>
  </si>
  <si>
    <t>REPRISE DU TABLEAU DE PROTECTION</t>
  </si>
  <si>
    <t>6.4</t>
  </si>
  <si>
    <t>BOITE DE COUPURE ET RACCORDEMENT ELECTRIQUE ETANCHE</t>
  </si>
  <si>
    <t>6.5</t>
  </si>
  <si>
    <t>PUIT DE TERRE</t>
  </si>
  <si>
    <t>ENS</t>
  </si>
  <si>
    <t>6.6</t>
  </si>
  <si>
    <t>REPRISE DE FOYER LUMINEUX</t>
  </si>
  <si>
    <t>6.7</t>
  </si>
  <si>
    <t>REMPLACEMENT DE L’APPAREILLAGE ELECTRIQUE DEFECTUEUX</t>
  </si>
  <si>
    <t>6.8</t>
  </si>
  <si>
    <t>PANNEL LED 60X60</t>
  </si>
  <si>
    <t>6.9</t>
  </si>
  <si>
    <t>HUBLOT ETANCHE</t>
  </si>
  <si>
    <t>6.10</t>
  </si>
  <si>
    <t>PROJECTEUR ETANCHE 500 W</t>
  </si>
  <si>
    <t>6.11</t>
  </si>
  <si>
    <t>PRE-INSTALLTION DU VIDEO PROJECTEUR</t>
  </si>
  <si>
    <t xml:space="preserve">                               TOTAL  ELECTRICITE - LUSTRERIE</t>
  </si>
  <si>
    <t>VII- PEINTURE - VITRERIE</t>
  </si>
  <si>
    <t>7.1</t>
  </si>
  <si>
    <t>PEINTURE VINYLIQUE EN EXTERIEUR</t>
  </si>
  <si>
    <t>7.2</t>
  </si>
  <si>
    <t>PEINTURE VINYLIQUE SUR MURS INTERIEURS ET PLAFONDS</t>
  </si>
  <si>
    <t>7.3</t>
  </si>
  <si>
    <t>PEINTURE GLYCEROPHTALIQUE LAQUEE SUR MURS ET PLAFONDS</t>
  </si>
  <si>
    <t>7.4</t>
  </si>
  <si>
    <t>PEINTURE GLYCEROPHTALIQUE LAQUEE SUR BOIS</t>
  </si>
  <si>
    <t>7.5</t>
  </si>
  <si>
    <t>PEINTURE GLYCEROPHTALIQUE LAQUEE SUR FER</t>
  </si>
  <si>
    <t>7.6</t>
  </si>
  <si>
    <t>VERRE A VITRE DE 4 mm</t>
  </si>
  <si>
    <t>7.7</t>
  </si>
  <si>
    <t>VERRE A VITRE DE 6 mm</t>
  </si>
  <si>
    <t xml:space="preserve">                               TOTAL  PEINTURE - VITRERIE</t>
  </si>
  <si>
    <t>RECAPITULATION GLOBALE</t>
  </si>
  <si>
    <t>I</t>
  </si>
  <si>
    <t>GROS-OEUVRE - DEMOLITION - ASSAINISSEMENT</t>
  </si>
  <si>
    <t>II</t>
  </si>
  <si>
    <t>ETANCHEITE</t>
  </si>
  <si>
    <t>III</t>
  </si>
  <si>
    <t xml:space="preserve">REVETEMENT </t>
  </si>
  <si>
    <t>IV</t>
  </si>
  <si>
    <t>MENUISERIE BOIS, ALUMINIUM ET METALLIQUE</t>
  </si>
  <si>
    <t>V</t>
  </si>
  <si>
    <t>PLOMBERIE - SANITAIRE</t>
  </si>
  <si>
    <t>VI</t>
  </si>
  <si>
    <t>ELECTRICITE - LUSTRERIE</t>
  </si>
  <si>
    <t>VII</t>
  </si>
  <si>
    <t>PEINTURE - VITRERIE</t>
  </si>
  <si>
    <t>TOTAL GENERAL H.T.</t>
  </si>
  <si>
    <t>T.V.A.20%</t>
  </si>
  <si>
    <t>TOTAL GENERAL T.T.C.</t>
  </si>
  <si>
    <t xml:space="preserve">OBJET:Travaux D’aménagement Et De Réhabilitation Partielle  d'un centre 2éme chance au sein du collège "Al joulane" I'arrondissement Yaacoub Al Mansour , relevant de la Direction provinciale Rabat.
Relevant De La Direction Provinciale
</t>
  </si>
  <si>
    <t>BORDEREAUX DES PRIX-DETAIL ESTIMATIF
AO n° 14/DPRT/2026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</si>
</sst>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0" x14ac:knownFonts="1">
    <font>
      <sz val="10"/>
      <name val="Arial"/>
    </font>
    <font>
      <sz val="10"/>
      <name val="Arial"/>
    </font>
    <font>
      <sz val="11"/>
      <color indexed="8"/>
      <name val="Times New Roman"/>
      <family val="1"/>
    </font>
    <font>
      <sz val="10"/>
      <name val="Times New Roman"/>
      <family val="1"/>
    </font>
    <font>
      <b/>
      <sz val="14"/>
      <name val="Calibri Light"/>
      <family val="1"/>
      <scheme val="major"/>
    </font>
    <font>
      <b/>
      <u/>
      <sz val="14"/>
      <name val="Calibri Light"/>
      <family val="1"/>
      <scheme val="major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name val="Cambria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60">
    <xf numFmtId="0" fontId="0" fillId="0" borderId="0" xfId="0"/>
    <xf numFmtId="49" fontId="2" fillId="0" borderId="0" xfId="1" applyNumberFormat="1" applyFont="1" applyFill="1" applyBorder="1" applyAlignment="1">
      <alignment horizontal="center" vertical="center" readingOrder="1"/>
    </xf>
    <xf numFmtId="164" fontId="2" fillId="0" borderId="0" xfId="1" applyFont="1" applyFill="1" applyBorder="1" applyAlignment="1">
      <alignment vertical="center" wrapText="1" readingOrder="1"/>
    </xf>
    <xf numFmtId="164" fontId="2" fillId="0" borderId="0" xfId="1" applyFont="1" applyFill="1" applyBorder="1" applyAlignment="1">
      <alignment vertical="center" readingOrder="1"/>
    </xf>
    <xf numFmtId="164" fontId="2" fillId="0" borderId="0" xfId="1" applyFont="1" applyFill="1" applyBorder="1" applyAlignment="1">
      <alignment horizontal="center" vertical="center" readingOrder="1"/>
    </xf>
    <xf numFmtId="164" fontId="3" fillId="0" borderId="0" xfId="1" applyFont="1" applyFill="1" applyAlignment="1">
      <alignment readingOrder="1"/>
    </xf>
    <xf numFmtId="49" fontId="6" fillId="0" borderId="1" xfId="1" applyNumberFormat="1" applyFont="1" applyFill="1" applyBorder="1" applyAlignment="1">
      <alignment horizontal="center" vertical="center" readingOrder="1"/>
    </xf>
    <xf numFmtId="164" fontId="7" fillId="0" borderId="1" xfId="1" applyFont="1" applyFill="1" applyBorder="1" applyAlignment="1">
      <alignment horizontal="center" vertical="center" wrapText="1" readingOrder="1"/>
    </xf>
    <xf numFmtId="164" fontId="3" fillId="0" borderId="0" xfId="1" applyFont="1" applyFill="1" applyAlignment="1">
      <alignment vertical="center" readingOrder="1"/>
    </xf>
    <xf numFmtId="164" fontId="3" fillId="0" borderId="0" xfId="3" applyFont="1" applyFill="1" applyAlignment="1">
      <alignment readingOrder="1"/>
    </xf>
    <xf numFmtId="0" fontId="11" fillId="0" borderId="0" xfId="0" applyFont="1" applyFill="1" applyAlignment="1">
      <alignment readingOrder="1"/>
    </xf>
    <xf numFmtId="164" fontId="11" fillId="0" borderId="0" xfId="1" applyFont="1" applyFill="1" applyBorder="1" applyAlignment="1">
      <alignment horizontal="center" vertical="center" readingOrder="1"/>
    </xf>
    <xf numFmtId="164" fontId="12" fillId="0" borderId="0" xfId="1" applyFont="1" applyFill="1" applyBorder="1" applyAlignment="1">
      <alignment horizontal="center" vertical="center" wrapText="1" readingOrder="1"/>
    </xf>
    <xf numFmtId="164" fontId="11" fillId="0" borderId="0" xfId="1" applyFont="1" applyFill="1" applyBorder="1" applyAlignment="1">
      <alignment horizontal="left" vertical="center" readingOrder="1"/>
    </xf>
    <xf numFmtId="164" fontId="12" fillId="0" borderId="0" xfId="1" applyFont="1" applyFill="1" applyBorder="1" applyAlignment="1">
      <alignment horizontal="left" vertical="center" readingOrder="1"/>
    </xf>
    <xf numFmtId="164" fontId="12" fillId="0" borderId="0" xfId="1" applyFont="1" applyFill="1" applyBorder="1" applyAlignment="1">
      <alignment horizontal="center" vertical="center" readingOrder="1"/>
    </xf>
    <xf numFmtId="164" fontId="3" fillId="0" borderId="0" xfId="1" applyFont="1" applyFill="1" applyBorder="1" applyAlignment="1">
      <alignment readingOrder="1"/>
    </xf>
    <xf numFmtId="49" fontId="2" fillId="0" borderId="2" xfId="1" applyNumberFormat="1" applyFont="1" applyFill="1" applyBorder="1" applyAlignment="1">
      <alignment horizontal="center" vertical="center" readingOrder="1"/>
    </xf>
    <xf numFmtId="164" fontId="2" fillId="0" borderId="2" xfId="1" applyFont="1" applyFill="1" applyBorder="1" applyAlignment="1">
      <alignment vertical="center" wrapText="1" readingOrder="1"/>
    </xf>
    <xf numFmtId="164" fontId="2" fillId="0" borderId="2" xfId="1" applyFont="1" applyFill="1" applyBorder="1" applyAlignment="1">
      <alignment vertical="center" readingOrder="1"/>
    </xf>
    <xf numFmtId="164" fontId="2" fillId="0" borderId="2" xfId="1" applyFont="1" applyFill="1" applyBorder="1" applyAlignment="1">
      <alignment horizontal="center" vertical="center" readingOrder="1"/>
    </xf>
    <xf numFmtId="49" fontId="2" fillId="0" borderId="1" xfId="1" applyNumberFormat="1" applyFont="1" applyFill="1" applyBorder="1" applyAlignment="1">
      <alignment horizontal="center" vertical="center" readingOrder="1"/>
    </xf>
    <xf numFmtId="164" fontId="8" fillId="0" borderId="1" xfId="1" applyFont="1" applyFill="1" applyBorder="1" applyAlignment="1">
      <alignment horizontal="left" vertical="center" wrapText="1" readingOrder="1"/>
    </xf>
    <xf numFmtId="164" fontId="7" fillId="0" borderId="1" xfId="1" applyFont="1" applyFill="1" applyBorder="1" applyAlignment="1">
      <alignment horizontal="center" vertical="center" readingOrder="1"/>
    </xf>
    <xf numFmtId="164" fontId="2" fillId="0" borderId="1" xfId="1" applyFont="1" applyFill="1" applyBorder="1" applyAlignment="1">
      <alignment horizontal="center" vertical="center" readingOrder="1"/>
    </xf>
    <xf numFmtId="2" fontId="2" fillId="0" borderId="1" xfId="1" applyNumberFormat="1" applyFont="1" applyFill="1" applyBorder="1" applyAlignment="1">
      <alignment horizontal="left" vertical="center" readingOrder="1"/>
    </xf>
    <xf numFmtId="2" fontId="2" fillId="0" borderId="1" xfId="1" applyNumberFormat="1" applyFont="1" applyFill="1" applyBorder="1" applyAlignment="1">
      <alignment horizontal="center" vertical="center" readingOrder="1"/>
    </xf>
    <xf numFmtId="2" fontId="3" fillId="0" borderId="1" xfId="1" applyNumberFormat="1" applyFont="1" applyFill="1" applyBorder="1" applyAlignment="1">
      <alignment horizontal="center" vertical="center" readingOrder="1"/>
    </xf>
    <xf numFmtId="164" fontId="3" fillId="0" borderId="1" xfId="3" applyFont="1" applyFill="1" applyBorder="1" applyAlignment="1">
      <alignment vertical="center" wrapText="1" readingOrder="1"/>
    </xf>
    <xf numFmtId="164" fontId="10" fillId="0" borderId="1" xfId="3" applyFont="1" applyFill="1" applyBorder="1" applyAlignment="1">
      <alignment horizontal="center" vertical="center" readingOrder="1"/>
    </xf>
    <xf numFmtId="164" fontId="3" fillId="0" borderId="1" xfId="1" applyFont="1" applyFill="1" applyBorder="1" applyAlignment="1">
      <alignment vertical="center" wrapText="1" readingOrder="1"/>
    </xf>
    <xf numFmtId="0" fontId="13" fillId="0" borderId="1" xfId="2" applyFont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readingOrder="1"/>
    </xf>
    <xf numFmtId="164" fontId="14" fillId="0" borderId="1" xfId="1" applyFont="1" applyFill="1" applyBorder="1" applyAlignment="1">
      <alignment horizontal="center" vertical="center" readingOrder="1"/>
    </xf>
    <xf numFmtId="164" fontId="10" fillId="0" borderId="1" xfId="1" applyFont="1" applyFill="1" applyBorder="1" applyAlignment="1">
      <alignment horizontal="center" vertical="center" readingOrder="1"/>
    </xf>
    <xf numFmtId="164" fontId="3" fillId="0" borderId="1" xfId="1" applyFont="1" applyFill="1" applyBorder="1" applyAlignment="1">
      <alignment horizontal="center" vertical="center" readingOrder="1"/>
    </xf>
    <xf numFmtId="164" fontId="15" fillId="0" borderId="1" xfId="1" applyFont="1" applyFill="1" applyBorder="1" applyAlignment="1">
      <alignment horizontal="center" vertical="center" wrapText="1" readingOrder="1"/>
    </xf>
    <xf numFmtId="2" fontId="15" fillId="0" borderId="1" xfId="1" applyNumberFormat="1" applyFont="1" applyFill="1" applyBorder="1" applyAlignment="1">
      <alignment horizontal="center" vertical="center" readingOrder="1"/>
    </xf>
    <xf numFmtId="164" fontId="15" fillId="0" borderId="1" xfId="1" applyFont="1" applyFill="1" applyBorder="1" applyAlignment="1">
      <alignment horizontal="left" vertical="center" wrapText="1" readingOrder="1"/>
    </xf>
    <xf numFmtId="49" fontId="16" fillId="0" borderId="1" xfId="1" quotePrefix="1" applyNumberFormat="1" applyFont="1" applyFill="1" applyBorder="1" applyAlignment="1">
      <alignment vertical="center" readingOrder="1"/>
    </xf>
    <xf numFmtId="49" fontId="3" fillId="0" borderId="1" xfId="3" applyNumberFormat="1" applyFont="1" applyFill="1" applyBorder="1" applyAlignment="1">
      <alignment horizontal="center" vertical="center" readingOrder="1"/>
    </xf>
    <xf numFmtId="2" fontId="3" fillId="0" borderId="1" xfId="3" applyNumberFormat="1" applyFont="1" applyFill="1" applyBorder="1" applyAlignment="1">
      <alignment horizontal="center" vertical="center" readingOrder="1"/>
    </xf>
    <xf numFmtId="164" fontId="3" fillId="0" borderId="1" xfId="1" applyFont="1" applyFill="1" applyBorder="1" applyAlignment="1">
      <alignment horizontal="left" vertical="center" wrapText="1" readingOrder="1"/>
    </xf>
    <xf numFmtId="49" fontId="16" fillId="0" borderId="1" xfId="1" quotePrefix="1" applyNumberFormat="1" applyFont="1" applyFill="1" applyBorder="1" applyAlignment="1">
      <alignment horizontal="center" vertical="center" readingOrder="1"/>
    </xf>
    <xf numFmtId="164" fontId="15" fillId="0" borderId="1" xfId="1" applyFont="1" applyFill="1" applyBorder="1" applyAlignment="1">
      <alignment vertical="center" wrapText="1" readingOrder="1"/>
    </xf>
    <xf numFmtId="164" fontId="14" fillId="0" borderId="1" xfId="1" applyFont="1" applyFill="1" applyBorder="1" applyAlignment="1">
      <alignment horizontal="left" vertical="center" wrapText="1" readingOrder="1"/>
    </xf>
    <xf numFmtId="0" fontId="18" fillId="0" borderId="1" xfId="0" applyFont="1" applyFill="1" applyBorder="1" applyAlignment="1">
      <alignment horizontal="center" vertical="center" readingOrder="1"/>
    </xf>
    <xf numFmtId="0" fontId="18" fillId="0" borderId="1" xfId="0" applyFont="1" applyFill="1" applyBorder="1" applyAlignment="1">
      <alignment horizontal="left" vertical="center" wrapText="1" readingOrder="1"/>
    </xf>
    <xf numFmtId="0" fontId="19" fillId="0" borderId="1" xfId="0" applyFont="1" applyFill="1" applyBorder="1" applyAlignment="1">
      <alignment horizontal="center" vertical="center" readingOrder="1"/>
    </xf>
    <xf numFmtId="164" fontId="19" fillId="0" borderId="1" xfId="1" applyFont="1" applyFill="1" applyBorder="1" applyAlignment="1">
      <alignment horizontal="center" vertical="center" readingOrder="1"/>
    </xf>
    <xf numFmtId="164" fontId="19" fillId="0" borderId="1" xfId="1" applyFont="1" applyFill="1" applyBorder="1" applyAlignment="1">
      <alignment vertical="center" readingOrder="1"/>
    </xf>
    <xf numFmtId="2" fontId="19" fillId="0" borderId="1" xfId="1" applyNumberFormat="1" applyFont="1" applyFill="1" applyBorder="1" applyAlignment="1">
      <alignment horizontal="center" vertical="center" readingOrder="1"/>
    </xf>
    <xf numFmtId="164" fontId="18" fillId="0" borderId="1" xfId="1" applyFont="1" applyFill="1" applyBorder="1" applyAlignment="1">
      <alignment horizontal="center" vertical="center" wrapText="1" readingOrder="1"/>
    </xf>
    <xf numFmtId="164" fontId="18" fillId="0" borderId="1" xfId="1" applyFont="1" applyFill="1" applyBorder="1" applyAlignment="1">
      <alignment horizontal="left" vertical="center" readingOrder="1"/>
    </xf>
    <xf numFmtId="2" fontId="18" fillId="0" borderId="1" xfId="1" applyNumberFormat="1" applyFont="1" applyFill="1" applyBorder="1" applyAlignment="1">
      <alignment horizontal="center" vertical="center" readingOrder="1"/>
    </xf>
    <xf numFmtId="164" fontId="19" fillId="0" borderId="1" xfId="1" applyFont="1" applyFill="1" applyBorder="1" applyAlignment="1">
      <alignment horizontal="left" vertical="center" readingOrder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17" fillId="0" borderId="1" xfId="1" applyFont="1" applyFill="1" applyBorder="1" applyAlignment="1">
      <alignment horizontal="center" vertical="center" readingOrder="1"/>
    </xf>
    <xf numFmtId="0" fontId="5" fillId="0" borderId="0" xfId="0" applyFont="1" applyBorder="1" applyAlignment="1">
      <alignment horizontal="center" vertical="center" wrapText="1"/>
    </xf>
  </cellXfs>
  <cellStyles count="4">
    <cellStyle name="Milliers" xfId="1" builtinId="3"/>
    <cellStyle name="Milliers 2" xfId="3" xr:uid="{19AC21DF-492A-4CAD-A04A-063FFC450EBD}"/>
    <cellStyle name="Normal" xfId="0" builtinId="0"/>
    <cellStyle name="Normal 2" xfId="2" xr:uid="{46FF1594-2A56-4750-96EB-68AAB29900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FA9D52-3483-4EFE-9298-5CDE937D7327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67F7EC0-8691-4449-8F1A-3483B4A2323E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D5E6FB5-A988-4F91-80D3-6ABE2FC971B8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A6180CF-3EF2-473B-9106-09C68450BE94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8F1C697-8EA6-40EA-9558-56108E57F77C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3989516-F685-4FAC-B32F-825BF0DBCB5D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BBC3D4D-DB64-4BA1-8A28-ED275654D437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27</xdr:row>
      <xdr:rowOff>0</xdr:rowOff>
    </xdr:from>
    <xdr:to>
      <xdr:col>4</xdr:col>
      <xdr:colOff>542925</xdr:colOff>
      <xdr:row>27</xdr:row>
      <xdr:rowOff>19050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64B57C3-924D-4128-8BB9-3F981078BED9}"/>
            </a:ext>
          </a:extLst>
        </xdr:cNvPr>
        <xdr:cNvSpPr txBox="1">
          <a:spLocks noChangeArrowheads="1"/>
        </xdr:cNvSpPr>
      </xdr:nvSpPr>
      <xdr:spPr bwMode="auto">
        <a:xfrm>
          <a:off x="5476875" y="9372600"/>
          <a:ext cx="2381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2E0AEB4-9F05-427D-85A8-63DFD6D4FAC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1A9E50A6-04AD-42B0-BE3D-2CD6C401CCC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E528F6E4-F446-4C76-9298-940609B531B4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CAECBB0D-779D-4D0E-93C4-4F9E44962ED5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50B0E59A-FEC7-490D-8CD4-1EB62156318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CBD9FB48-CBF4-47CD-9AA6-5C72193746A2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8486E812-45E3-450F-B8C5-B6BFE95EB602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9F90AEE5-CC93-4EE7-8E27-BF0ED215E8A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2125E427-8292-4C90-99C1-9FE113BBD053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DE061280-1A6F-41AD-B0FC-0962CFB20821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CAC7F89E-3E28-403C-9D99-47075E9A6357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9FBD589A-EAA9-420E-AA06-4BD41898CFC7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250FA968-6BD7-49EC-91B4-8A0DAA0F66CA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4DA0B652-0F8E-4477-9B7B-C9C65BEE2773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33335A5A-F60F-478C-8D9B-2054ED3963CE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6ADD27CF-F166-4B2D-9BAF-C2C59910A9C7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52CE6AAC-123A-496D-9A2C-6C128F256DB1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A0AB2FD-8499-40BD-A03D-834BB76093EE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9D15E701-69BB-4DFA-A8B7-AD10C9069454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27419A87-E1BC-4585-A684-38B89F3CB0D7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B10E3C6-3428-45AA-940A-BBAB4D32655B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2EAFED74-CF70-4279-B08D-2A5E2E4A2385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26</xdr:row>
      <xdr:rowOff>0</xdr:rowOff>
    </xdr:from>
    <xdr:to>
      <xdr:col>4</xdr:col>
      <xdr:colOff>542925</xdr:colOff>
      <xdr:row>26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345F56E9-9A69-44F8-87E4-8E0195781403}"/>
            </a:ext>
          </a:extLst>
        </xdr:cNvPr>
        <xdr:cNvSpPr txBox="1">
          <a:spLocks noChangeArrowheads="1"/>
        </xdr:cNvSpPr>
      </xdr:nvSpPr>
      <xdr:spPr bwMode="auto">
        <a:xfrm>
          <a:off x="5476875" y="89916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13E4538A-57BB-4C8B-A083-87AA9DAF4B32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4" name="Text Box 10">
          <a:extLst>
            <a:ext uri="{FF2B5EF4-FFF2-40B4-BE49-F238E27FC236}">
              <a16:creationId xmlns:a16="http://schemas.microsoft.com/office/drawing/2014/main" id="{89B4267D-137A-4396-A43A-8A5D145ABBC4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7F393C19-9A8D-4E56-A932-2D00894B18C2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6" name="Text Box 12">
          <a:extLst>
            <a:ext uri="{FF2B5EF4-FFF2-40B4-BE49-F238E27FC236}">
              <a16:creationId xmlns:a16="http://schemas.microsoft.com/office/drawing/2014/main" id="{24EC5D5E-2EBC-49B7-A66B-0982995C412A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7" name="Text Box 13">
          <a:extLst>
            <a:ext uri="{FF2B5EF4-FFF2-40B4-BE49-F238E27FC236}">
              <a16:creationId xmlns:a16="http://schemas.microsoft.com/office/drawing/2014/main" id="{3E9E89D4-5766-4218-8251-A597E7493471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EFDD0B9E-CD7A-4D02-97F9-48E4EB51E029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427BAA01-EF01-4101-8CDD-A9DDC6EF1DFA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80AA00A6-77A3-4DD6-999C-100FB3A4B212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940BD123-EFD6-4F83-92C6-2591CD0636AD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80152795-3EE1-41AD-815E-A26BD0B782BC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CA29468-C564-439E-9272-55F2096DF074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26F29E6B-FC67-4D1F-A914-D09198D82A34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99A05885-870A-4F90-878A-BDE60B1AAEEB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C620B3B5-B28E-4386-9BED-1818ACB0196E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53849550-14BF-4D0B-A27B-01D07011BF33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5F53F294-0F45-4670-906B-9E4DADB0F0D1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DDF7C072-AF3A-486D-9F3B-F68CB7CA0616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0" name="Text Box 10">
          <a:extLst>
            <a:ext uri="{FF2B5EF4-FFF2-40B4-BE49-F238E27FC236}">
              <a16:creationId xmlns:a16="http://schemas.microsoft.com/office/drawing/2014/main" id="{2F73B805-5B94-4EC8-8C15-C23302C69AE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1" name="Text Box 11">
          <a:extLst>
            <a:ext uri="{FF2B5EF4-FFF2-40B4-BE49-F238E27FC236}">
              <a16:creationId xmlns:a16="http://schemas.microsoft.com/office/drawing/2014/main" id="{5BC3582D-2C64-45EE-9C98-D67ECE1862B4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2" name="Text Box 12">
          <a:extLst>
            <a:ext uri="{FF2B5EF4-FFF2-40B4-BE49-F238E27FC236}">
              <a16:creationId xmlns:a16="http://schemas.microsoft.com/office/drawing/2014/main" id="{D4482D57-4785-4584-A407-1992BF8BA8F4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3" name="Text Box 13">
          <a:extLst>
            <a:ext uri="{FF2B5EF4-FFF2-40B4-BE49-F238E27FC236}">
              <a16:creationId xmlns:a16="http://schemas.microsoft.com/office/drawing/2014/main" id="{F35D925E-8944-49E6-BA57-E0525F037E2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4" name="Text Box 14">
          <a:extLst>
            <a:ext uri="{FF2B5EF4-FFF2-40B4-BE49-F238E27FC236}">
              <a16:creationId xmlns:a16="http://schemas.microsoft.com/office/drawing/2014/main" id="{F921447E-198C-47A7-BF2F-EAD0B05F90A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5" name="Text Box 15">
          <a:extLst>
            <a:ext uri="{FF2B5EF4-FFF2-40B4-BE49-F238E27FC236}">
              <a16:creationId xmlns:a16="http://schemas.microsoft.com/office/drawing/2014/main" id="{E23BD4DF-5FC6-4274-BB5C-C8BAFEC29C42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6" name="Text Box 16">
          <a:extLst>
            <a:ext uri="{FF2B5EF4-FFF2-40B4-BE49-F238E27FC236}">
              <a16:creationId xmlns:a16="http://schemas.microsoft.com/office/drawing/2014/main" id="{1F2F18C5-F75F-4E24-8668-C35690B3AC55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13A0532-FCAB-431B-9D17-AF3BC7F47FFB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8" name="Text Box 10">
          <a:extLst>
            <a:ext uri="{FF2B5EF4-FFF2-40B4-BE49-F238E27FC236}">
              <a16:creationId xmlns:a16="http://schemas.microsoft.com/office/drawing/2014/main" id="{7F8D3700-B4C0-40A5-8440-592A93623622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59" name="Text Box 11">
          <a:extLst>
            <a:ext uri="{FF2B5EF4-FFF2-40B4-BE49-F238E27FC236}">
              <a16:creationId xmlns:a16="http://schemas.microsoft.com/office/drawing/2014/main" id="{035AEE2B-AC08-446C-9AD5-709FD5B4E74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60" name="Text Box 12">
          <a:extLst>
            <a:ext uri="{FF2B5EF4-FFF2-40B4-BE49-F238E27FC236}">
              <a16:creationId xmlns:a16="http://schemas.microsoft.com/office/drawing/2014/main" id="{3C983A01-EEBB-4204-9CE2-15236FBD982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61" name="Text Box 13">
          <a:extLst>
            <a:ext uri="{FF2B5EF4-FFF2-40B4-BE49-F238E27FC236}">
              <a16:creationId xmlns:a16="http://schemas.microsoft.com/office/drawing/2014/main" id="{6BD9D093-099C-4075-9416-2D1CDC20681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62" name="Text Box 14">
          <a:extLst>
            <a:ext uri="{FF2B5EF4-FFF2-40B4-BE49-F238E27FC236}">
              <a16:creationId xmlns:a16="http://schemas.microsoft.com/office/drawing/2014/main" id="{DD7B88CF-1000-4602-9772-BFEE5CC29BDA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63" name="Text Box 15">
          <a:extLst>
            <a:ext uri="{FF2B5EF4-FFF2-40B4-BE49-F238E27FC236}">
              <a16:creationId xmlns:a16="http://schemas.microsoft.com/office/drawing/2014/main" id="{7A738440-F895-4C55-B4D1-F87C9728159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5768FE0E-C1FD-4889-814F-4E9FBAB2EA7F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9DF4041A-096D-43B7-85BC-00183E07B3FB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66" name="Text Box 10">
          <a:extLst>
            <a:ext uri="{FF2B5EF4-FFF2-40B4-BE49-F238E27FC236}">
              <a16:creationId xmlns:a16="http://schemas.microsoft.com/office/drawing/2014/main" id="{C1A10246-2A55-4515-B1B4-6945D4B89AE2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67" name="Text Box 11">
          <a:extLst>
            <a:ext uri="{FF2B5EF4-FFF2-40B4-BE49-F238E27FC236}">
              <a16:creationId xmlns:a16="http://schemas.microsoft.com/office/drawing/2014/main" id="{87436E54-6BA8-4E2B-84C2-43AAB3C9314F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1F36716C-ECFD-4454-81A3-C78DEDB17D66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A4D71661-8208-4DC4-8AA8-19094C250712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3566643F-45CA-48BF-A265-D3C467C4CE31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C277E6A7-67C5-42FC-BE80-6A907B7FDFF7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16</xdr:row>
      <xdr:rowOff>0</xdr:rowOff>
    </xdr:from>
    <xdr:to>
      <xdr:col>4</xdr:col>
      <xdr:colOff>542925</xdr:colOff>
      <xdr:row>16</xdr:row>
      <xdr:rowOff>28575</xdr:rowOff>
    </xdr:to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FCF89264-E3C5-426D-A386-5072E5DB6CC1}"/>
            </a:ext>
          </a:extLst>
        </xdr:cNvPr>
        <xdr:cNvSpPr txBox="1">
          <a:spLocks noChangeArrowheads="1"/>
        </xdr:cNvSpPr>
      </xdr:nvSpPr>
      <xdr:spPr bwMode="auto">
        <a:xfrm>
          <a:off x="5476875" y="5791200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D0A88C01-A769-4BC3-A4E7-41675521D44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4" name="Text Box 10">
          <a:extLst>
            <a:ext uri="{FF2B5EF4-FFF2-40B4-BE49-F238E27FC236}">
              <a16:creationId xmlns:a16="http://schemas.microsoft.com/office/drawing/2014/main" id="{1C513A78-814E-43E7-A325-B6EAE60F0F7F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5" name="Text Box 11">
          <a:extLst>
            <a:ext uri="{FF2B5EF4-FFF2-40B4-BE49-F238E27FC236}">
              <a16:creationId xmlns:a16="http://schemas.microsoft.com/office/drawing/2014/main" id="{074382D3-5103-4E84-A89C-10640A031ED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6" name="Text Box 12">
          <a:extLst>
            <a:ext uri="{FF2B5EF4-FFF2-40B4-BE49-F238E27FC236}">
              <a16:creationId xmlns:a16="http://schemas.microsoft.com/office/drawing/2014/main" id="{0BBDDD85-DFFA-484A-80DF-BCDA5513CA96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7" name="Text Box 13">
          <a:extLst>
            <a:ext uri="{FF2B5EF4-FFF2-40B4-BE49-F238E27FC236}">
              <a16:creationId xmlns:a16="http://schemas.microsoft.com/office/drawing/2014/main" id="{436706BA-0CD8-424E-861B-CE77D71C68AA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DE2D349F-6C65-4C70-9053-089B5471E06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79" name="Text Box 15">
          <a:extLst>
            <a:ext uri="{FF2B5EF4-FFF2-40B4-BE49-F238E27FC236}">
              <a16:creationId xmlns:a16="http://schemas.microsoft.com/office/drawing/2014/main" id="{4292CFE5-B5EC-4721-B7DA-0E1697E3FCE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0" name="Text Box 16">
          <a:extLst>
            <a:ext uri="{FF2B5EF4-FFF2-40B4-BE49-F238E27FC236}">
              <a16:creationId xmlns:a16="http://schemas.microsoft.com/office/drawing/2014/main" id="{51B03C7F-EFCD-4E39-AE6A-C2D41B9EAE15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170F6A95-4A53-4E70-90DE-FD2668A20DA6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2" name="Text Box 10">
          <a:extLst>
            <a:ext uri="{FF2B5EF4-FFF2-40B4-BE49-F238E27FC236}">
              <a16:creationId xmlns:a16="http://schemas.microsoft.com/office/drawing/2014/main" id="{731F2B77-2699-4CD7-82A5-7E1A132F669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3" name="Text Box 11">
          <a:extLst>
            <a:ext uri="{FF2B5EF4-FFF2-40B4-BE49-F238E27FC236}">
              <a16:creationId xmlns:a16="http://schemas.microsoft.com/office/drawing/2014/main" id="{965860B7-A0BE-4EE5-96F6-58D163DAE892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4" name="Text Box 12">
          <a:extLst>
            <a:ext uri="{FF2B5EF4-FFF2-40B4-BE49-F238E27FC236}">
              <a16:creationId xmlns:a16="http://schemas.microsoft.com/office/drawing/2014/main" id="{D034E810-F271-4A89-91C1-4D0F991140F5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5" name="Text Box 13">
          <a:extLst>
            <a:ext uri="{FF2B5EF4-FFF2-40B4-BE49-F238E27FC236}">
              <a16:creationId xmlns:a16="http://schemas.microsoft.com/office/drawing/2014/main" id="{290A232B-72E5-4D96-B6DA-FE360C2FB2F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7548CC22-E44B-426E-8B4F-A19A933DF779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7" name="Text Box 15">
          <a:extLst>
            <a:ext uri="{FF2B5EF4-FFF2-40B4-BE49-F238E27FC236}">
              <a16:creationId xmlns:a16="http://schemas.microsoft.com/office/drawing/2014/main" id="{0FFF707B-D1BD-44DE-A373-933BB95B6869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8" name="Text Box 16">
          <a:extLst>
            <a:ext uri="{FF2B5EF4-FFF2-40B4-BE49-F238E27FC236}">
              <a16:creationId xmlns:a16="http://schemas.microsoft.com/office/drawing/2014/main" id="{8F2F1F1B-3F68-4252-84C4-A2F348CF54CF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5E04FF35-4DCE-4591-B33B-7C091037B88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0" name="Text Box 10">
          <a:extLst>
            <a:ext uri="{FF2B5EF4-FFF2-40B4-BE49-F238E27FC236}">
              <a16:creationId xmlns:a16="http://schemas.microsoft.com/office/drawing/2014/main" id="{34E5632D-5CE6-48C3-A830-809782582B46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1" name="Text Box 11">
          <a:extLst>
            <a:ext uri="{FF2B5EF4-FFF2-40B4-BE49-F238E27FC236}">
              <a16:creationId xmlns:a16="http://schemas.microsoft.com/office/drawing/2014/main" id="{88F88FAC-2EB2-4F5D-8E07-A9579AD8712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4B6A23EF-1B23-4D78-8922-68DF1A44680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8972E92-EA98-4DBA-9A35-34926BEAEF1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70B35755-D254-4B38-AB38-649AF4064F8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EB7C7EEE-3878-4642-8DC6-D2A0CBEE6F3E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FEAA1B99-419F-4C61-BF48-B226EE40F00A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26369793-116E-4CD9-A297-E2E24B36F00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8" name="Text Box 10">
          <a:extLst>
            <a:ext uri="{FF2B5EF4-FFF2-40B4-BE49-F238E27FC236}">
              <a16:creationId xmlns:a16="http://schemas.microsoft.com/office/drawing/2014/main" id="{C0A5BB0C-F8DE-42E6-8BBB-A58E15CFFBED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99" name="Text Box 11">
          <a:extLst>
            <a:ext uri="{FF2B5EF4-FFF2-40B4-BE49-F238E27FC236}">
              <a16:creationId xmlns:a16="http://schemas.microsoft.com/office/drawing/2014/main" id="{CF22DB3B-251E-40D8-B205-ECC3E30A4E6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0" name="Text Box 12">
          <a:extLst>
            <a:ext uri="{FF2B5EF4-FFF2-40B4-BE49-F238E27FC236}">
              <a16:creationId xmlns:a16="http://schemas.microsoft.com/office/drawing/2014/main" id="{11D90E08-C923-4D7D-8853-99F52F187065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1" name="Text Box 13">
          <a:extLst>
            <a:ext uri="{FF2B5EF4-FFF2-40B4-BE49-F238E27FC236}">
              <a16:creationId xmlns:a16="http://schemas.microsoft.com/office/drawing/2014/main" id="{B8E26DCF-39C3-4210-B815-4C95DE675A9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2" name="Text Box 14">
          <a:extLst>
            <a:ext uri="{FF2B5EF4-FFF2-40B4-BE49-F238E27FC236}">
              <a16:creationId xmlns:a16="http://schemas.microsoft.com/office/drawing/2014/main" id="{41819AE3-53FD-4D47-88A7-579DED01DCB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3" name="Text Box 15">
          <a:extLst>
            <a:ext uri="{FF2B5EF4-FFF2-40B4-BE49-F238E27FC236}">
              <a16:creationId xmlns:a16="http://schemas.microsoft.com/office/drawing/2014/main" id="{40A930A5-A104-497D-85F1-924D9E4BA8F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4" name="Text Box 16">
          <a:extLst>
            <a:ext uri="{FF2B5EF4-FFF2-40B4-BE49-F238E27FC236}">
              <a16:creationId xmlns:a16="http://schemas.microsoft.com/office/drawing/2014/main" id="{8FFCA273-F31A-4BBB-BE46-197DF8D3C233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E93AE84-30E1-48C9-AEF9-E25D40A4042E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6" name="Text Box 10">
          <a:extLst>
            <a:ext uri="{FF2B5EF4-FFF2-40B4-BE49-F238E27FC236}">
              <a16:creationId xmlns:a16="http://schemas.microsoft.com/office/drawing/2014/main" id="{652CD611-C8C8-4E00-9AC8-EF45E6B7AF0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7" name="Text Box 11">
          <a:extLst>
            <a:ext uri="{FF2B5EF4-FFF2-40B4-BE49-F238E27FC236}">
              <a16:creationId xmlns:a16="http://schemas.microsoft.com/office/drawing/2014/main" id="{9CDDCAF5-4805-4383-8593-D31162CDA0EC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8" name="Text Box 12">
          <a:extLst>
            <a:ext uri="{FF2B5EF4-FFF2-40B4-BE49-F238E27FC236}">
              <a16:creationId xmlns:a16="http://schemas.microsoft.com/office/drawing/2014/main" id="{EC84BC0D-88A1-4B23-BE34-4C01833B028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09" name="Text Box 13">
          <a:extLst>
            <a:ext uri="{FF2B5EF4-FFF2-40B4-BE49-F238E27FC236}">
              <a16:creationId xmlns:a16="http://schemas.microsoft.com/office/drawing/2014/main" id="{588FAE77-B2BF-4F87-AFF0-F52BFD1F8A3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0F10E3EA-F038-42B7-87C0-985D20CA9AAA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1" name="Text Box 15">
          <a:extLst>
            <a:ext uri="{FF2B5EF4-FFF2-40B4-BE49-F238E27FC236}">
              <a16:creationId xmlns:a16="http://schemas.microsoft.com/office/drawing/2014/main" id="{A98BDF87-4C6B-4B2E-A0DE-6198A89FAD8F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2" name="Text Box 16">
          <a:extLst>
            <a:ext uri="{FF2B5EF4-FFF2-40B4-BE49-F238E27FC236}">
              <a16:creationId xmlns:a16="http://schemas.microsoft.com/office/drawing/2014/main" id="{E356EB01-E738-461E-BD7F-9C763728FC58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7E4699A7-1804-482E-8BC0-C57AC1C6921B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4" name="Text Box 10">
          <a:extLst>
            <a:ext uri="{FF2B5EF4-FFF2-40B4-BE49-F238E27FC236}">
              <a16:creationId xmlns:a16="http://schemas.microsoft.com/office/drawing/2014/main" id="{CA99BFD6-A54B-406C-9026-DC4FA80962B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5" name="Text Box 11">
          <a:extLst>
            <a:ext uri="{FF2B5EF4-FFF2-40B4-BE49-F238E27FC236}">
              <a16:creationId xmlns:a16="http://schemas.microsoft.com/office/drawing/2014/main" id="{E5B6BB8A-8878-4B72-93FA-C71494911E46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6" name="Text Box 12">
          <a:extLst>
            <a:ext uri="{FF2B5EF4-FFF2-40B4-BE49-F238E27FC236}">
              <a16:creationId xmlns:a16="http://schemas.microsoft.com/office/drawing/2014/main" id="{DC64EBDF-F959-4970-8359-AE7F22A559A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7" name="Text Box 13">
          <a:extLst>
            <a:ext uri="{FF2B5EF4-FFF2-40B4-BE49-F238E27FC236}">
              <a16:creationId xmlns:a16="http://schemas.microsoft.com/office/drawing/2014/main" id="{AC025F02-0D7C-4D96-8D69-597EBB768D80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8" name="Text Box 14">
          <a:extLst>
            <a:ext uri="{FF2B5EF4-FFF2-40B4-BE49-F238E27FC236}">
              <a16:creationId xmlns:a16="http://schemas.microsoft.com/office/drawing/2014/main" id="{EBCD1021-98E7-4226-A4CB-FFAFF047E9F1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19" name="Text Box 15">
          <a:extLst>
            <a:ext uri="{FF2B5EF4-FFF2-40B4-BE49-F238E27FC236}">
              <a16:creationId xmlns:a16="http://schemas.microsoft.com/office/drawing/2014/main" id="{67BB4AF6-3F90-4F01-B507-C4167BF1E8FA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15</xdr:row>
      <xdr:rowOff>0</xdr:rowOff>
    </xdr:from>
    <xdr:to>
      <xdr:col>4</xdr:col>
      <xdr:colOff>542925</xdr:colOff>
      <xdr:row>15</xdr:row>
      <xdr:rowOff>28575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02CF4748-23C7-487F-A899-E32FF9C81D5E}"/>
            </a:ext>
          </a:extLst>
        </xdr:cNvPr>
        <xdr:cNvSpPr txBox="1">
          <a:spLocks noChangeArrowheads="1"/>
        </xdr:cNvSpPr>
      </xdr:nvSpPr>
      <xdr:spPr bwMode="auto">
        <a:xfrm>
          <a:off x="5476875" y="5476875"/>
          <a:ext cx="238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C752-1B74-4B61-ADF0-5B0E2B2BBEB5}">
  <dimension ref="A1:F175"/>
  <sheetViews>
    <sheetView showGridLines="0" showZeros="0" tabSelected="1" showOutlineSymbols="0" showWhiteSpace="0" view="pageBreakPreview" zoomScale="86" zoomScaleNormal="86" zoomScaleSheetLayoutView="86" workbookViewId="0">
      <selection activeCell="M6" sqref="M6"/>
    </sheetView>
  </sheetViews>
  <sheetFormatPr baseColWidth="10" defaultRowHeight="15" x14ac:dyDescent="0.2"/>
  <cols>
    <col min="1" max="1" width="6.140625" style="17" customWidth="1"/>
    <col min="2" max="2" width="53.85546875" style="18" customWidth="1"/>
    <col min="3" max="3" width="5.85546875" style="19" customWidth="1"/>
    <col min="4" max="4" width="11.7109375" style="20" customWidth="1"/>
    <col min="5" max="5" width="14" style="20" customWidth="1"/>
    <col min="6" max="6" width="13.7109375" style="19" customWidth="1"/>
    <col min="7" max="256" width="11.42578125" style="5"/>
    <col min="257" max="257" width="6.140625" style="5" customWidth="1"/>
    <col min="258" max="258" width="53.85546875" style="5" customWidth="1"/>
    <col min="259" max="259" width="5.85546875" style="5" customWidth="1"/>
    <col min="260" max="260" width="11.7109375" style="5" customWidth="1"/>
    <col min="261" max="261" width="12.85546875" style="5" customWidth="1"/>
    <col min="262" max="262" width="13.7109375" style="5" customWidth="1"/>
    <col min="263" max="512" width="11.42578125" style="5"/>
    <col min="513" max="513" width="6.140625" style="5" customWidth="1"/>
    <col min="514" max="514" width="53.85546875" style="5" customWidth="1"/>
    <col min="515" max="515" width="5.85546875" style="5" customWidth="1"/>
    <col min="516" max="516" width="11.7109375" style="5" customWidth="1"/>
    <col min="517" max="517" width="12.85546875" style="5" customWidth="1"/>
    <col min="518" max="518" width="13.7109375" style="5" customWidth="1"/>
    <col min="519" max="768" width="11.42578125" style="5"/>
    <col min="769" max="769" width="6.140625" style="5" customWidth="1"/>
    <col min="770" max="770" width="53.85546875" style="5" customWidth="1"/>
    <col min="771" max="771" width="5.85546875" style="5" customWidth="1"/>
    <col min="772" max="772" width="11.7109375" style="5" customWidth="1"/>
    <col min="773" max="773" width="12.85546875" style="5" customWidth="1"/>
    <col min="774" max="774" width="13.7109375" style="5" customWidth="1"/>
    <col min="775" max="1024" width="11.42578125" style="5"/>
    <col min="1025" max="1025" width="6.140625" style="5" customWidth="1"/>
    <col min="1026" max="1026" width="53.85546875" style="5" customWidth="1"/>
    <col min="1027" max="1027" width="5.85546875" style="5" customWidth="1"/>
    <col min="1028" max="1028" width="11.7109375" style="5" customWidth="1"/>
    <col min="1029" max="1029" width="12.85546875" style="5" customWidth="1"/>
    <col min="1030" max="1030" width="13.7109375" style="5" customWidth="1"/>
    <col min="1031" max="1280" width="11.42578125" style="5"/>
    <col min="1281" max="1281" width="6.140625" style="5" customWidth="1"/>
    <col min="1282" max="1282" width="53.85546875" style="5" customWidth="1"/>
    <col min="1283" max="1283" width="5.85546875" style="5" customWidth="1"/>
    <col min="1284" max="1284" width="11.7109375" style="5" customWidth="1"/>
    <col min="1285" max="1285" width="12.85546875" style="5" customWidth="1"/>
    <col min="1286" max="1286" width="13.7109375" style="5" customWidth="1"/>
    <col min="1287" max="1536" width="11.42578125" style="5"/>
    <col min="1537" max="1537" width="6.140625" style="5" customWidth="1"/>
    <col min="1538" max="1538" width="53.85546875" style="5" customWidth="1"/>
    <col min="1539" max="1539" width="5.85546875" style="5" customWidth="1"/>
    <col min="1540" max="1540" width="11.7109375" style="5" customWidth="1"/>
    <col min="1541" max="1541" width="12.85546875" style="5" customWidth="1"/>
    <col min="1542" max="1542" width="13.7109375" style="5" customWidth="1"/>
    <col min="1543" max="1792" width="11.42578125" style="5"/>
    <col min="1793" max="1793" width="6.140625" style="5" customWidth="1"/>
    <col min="1794" max="1794" width="53.85546875" style="5" customWidth="1"/>
    <col min="1795" max="1795" width="5.85546875" style="5" customWidth="1"/>
    <col min="1796" max="1796" width="11.7109375" style="5" customWidth="1"/>
    <col min="1797" max="1797" width="12.85546875" style="5" customWidth="1"/>
    <col min="1798" max="1798" width="13.7109375" style="5" customWidth="1"/>
    <col min="1799" max="2048" width="11.42578125" style="5"/>
    <col min="2049" max="2049" width="6.140625" style="5" customWidth="1"/>
    <col min="2050" max="2050" width="53.85546875" style="5" customWidth="1"/>
    <col min="2051" max="2051" width="5.85546875" style="5" customWidth="1"/>
    <col min="2052" max="2052" width="11.7109375" style="5" customWidth="1"/>
    <col min="2053" max="2053" width="12.85546875" style="5" customWidth="1"/>
    <col min="2054" max="2054" width="13.7109375" style="5" customWidth="1"/>
    <col min="2055" max="2304" width="11.42578125" style="5"/>
    <col min="2305" max="2305" width="6.140625" style="5" customWidth="1"/>
    <col min="2306" max="2306" width="53.85546875" style="5" customWidth="1"/>
    <col min="2307" max="2307" width="5.85546875" style="5" customWidth="1"/>
    <col min="2308" max="2308" width="11.7109375" style="5" customWidth="1"/>
    <col min="2309" max="2309" width="12.85546875" style="5" customWidth="1"/>
    <col min="2310" max="2310" width="13.7109375" style="5" customWidth="1"/>
    <col min="2311" max="2560" width="11.42578125" style="5"/>
    <col min="2561" max="2561" width="6.140625" style="5" customWidth="1"/>
    <col min="2562" max="2562" width="53.85546875" style="5" customWidth="1"/>
    <col min="2563" max="2563" width="5.85546875" style="5" customWidth="1"/>
    <col min="2564" max="2564" width="11.7109375" style="5" customWidth="1"/>
    <col min="2565" max="2565" width="12.85546875" style="5" customWidth="1"/>
    <col min="2566" max="2566" width="13.7109375" style="5" customWidth="1"/>
    <col min="2567" max="2816" width="11.42578125" style="5"/>
    <col min="2817" max="2817" width="6.140625" style="5" customWidth="1"/>
    <col min="2818" max="2818" width="53.85546875" style="5" customWidth="1"/>
    <col min="2819" max="2819" width="5.85546875" style="5" customWidth="1"/>
    <col min="2820" max="2820" width="11.7109375" style="5" customWidth="1"/>
    <col min="2821" max="2821" width="12.85546875" style="5" customWidth="1"/>
    <col min="2822" max="2822" width="13.7109375" style="5" customWidth="1"/>
    <col min="2823" max="3072" width="11.42578125" style="5"/>
    <col min="3073" max="3073" width="6.140625" style="5" customWidth="1"/>
    <col min="3074" max="3074" width="53.85546875" style="5" customWidth="1"/>
    <col min="3075" max="3075" width="5.85546875" style="5" customWidth="1"/>
    <col min="3076" max="3076" width="11.7109375" style="5" customWidth="1"/>
    <col min="3077" max="3077" width="12.85546875" style="5" customWidth="1"/>
    <col min="3078" max="3078" width="13.7109375" style="5" customWidth="1"/>
    <col min="3079" max="3328" width="11.42578125" style="5"/>
    <col min="3329" max="3329" width="6.140625" style="5" customWidth="1"/>
    <col min="3330" max="3330" width="53.85546875" style="5" customWidth="1"/>
    <col min="3331" max="3331" width="5.85546875" style="5" customWidth="1"/>
    <col min="3332" max="3332" width="11.7109375" style="5" customWidth="1"/>
    <col min="3333" max="3333" width="12.85546875" style="5" customWidth="1"/>
    <col min="3334" max="3334" width="13.7109375" style="5" customWidth="1"/>
    <col min="3335" max="3584" width="11.42578125" style="5"/>
    <col min="3585" max="3585" width="6.140625" style="5" customWidth="1"/>
    <col min="3586" max="3586" width="53.85546875" style="5" customWidth="1"/>
    <col min="3587" max="3587" width="5.85546875" style="5" customWidth="1"/>
    <col min="3588" max="3588" width="11.7109375" style="5" customWidth="1"/>
    <col min="3589" max="3589" width="12.85546875" style="5" customWidth="1"/>
    <col min="3590" max="3590" width="13.7109375" style="5" customWidth="1"/>
    <col min="3591" max="3840" width="11.42578125" style="5"/>
    <col min="3841" max="3841" width="6.140625" style="5" customWidth="1"/>
    <col min="3842" max="3842" width="53.85546875" style="5" customWidth="1"/>
    <col min="3843" max="3843" width="5.85546875" style="5" customWidth="1"/>
    <col min="3844" max="3844" width="11.7109375" style="5" customWidth="1"/>
    <col min="3845" max="3845" width="12.85546875" style="5" customWidth="1"/>
    <col min="3846" max="3846" width="13.7109375" style="5" customWidth="1"/>
    <col min="3847" max="4096" width="11.42578125" style="5"/>
    <col min="4097" max="4097" width="6.140625" style="5" customWidth="1"/>
    <col min="4098" max="4098" width="53.85546875" style="5" customWidth="1"/>
    <col min="4099" max="4099" width="5.85546875" style="5" customWidth="1"/>
    <col min="4100" max="4100" width="11.7109375" style="5" customWidth="1"/>
    <col min="4101" max="4101" width="12.85546875" style="5" customWidth="1"/>
    <col min="4102" max="4102" width="13.7109375" style="5" customWidth="1"/>
    <col min="4103" max="4352" width="11.42578125" style="5"/>
    <col min="4353" max="4353" width="6.140625" style="5" customWidth="1"/>
    <col min="4354" max="4354" width="53.85546875" style="5" customWidth="1"/>
    <col min="4355" max="4355" width="5.85546875" style="5" customWidth="1"/>
    <col min="4356" max="4356" width="11.7109375" style="5" customWidth="1"/>
    <col min="4357" max="4357" width="12.85546875" style="5" customWidth="1"/>
    <col min="4358" max="4358" width="13.7109375" style="5" customWidth="1"/>
    <col min="4359" max="4608" width="11.42578125" style="5"/>
    <col min="4609" max="4609" width="6.140625" style="5" customWidth="1"/>
    <col min="4610" max="4610" width="53.85546875" style="5" customWidth="1"/>
    <col min="4611" max="4611" width="5.85546875" style="5" customWidth="1"/>
    <col min="4612" max="4612" width="11.7109375" style="5" customWidth="1"/>
    <col min="4613" max="4613" width="12.85546875" style="5" customWidth="1"/>
    <col min="4614" max="4614" width="13.7109375" style="5" customWidth="1"/>
    <col min="4615" max="4864" width="11.42578125" style="5"/>
    <col min="4865" max="4865" width="6.140625" style="5" customWidth="1"/>
    <col min="4866" max="4866" width="53.85546875" style="5" customWidth="1"/>
    <col min="4867" max="4867" width="5.85546875" style="5" customWidth="1"/>
    <col min="4868" max="4868" width="11.7109375" style="5" customWidth="1"/>
    <col min="4869" max="4869" width="12.85546875" style="5" customWidth="1"/>
    <col min="4870" max="4870" width="13.7109375" style="5" customWidth="1"/>
    <col min="4871" max="5120" width="11.42578125" style="5"/>
    <col min="5121" max="5121" width="6.140625" style="5" customWidth="1"/>
    <col min="5122" max="5122" width="53.85546875" style="5" customWidth="1"/>
    <col min="5123" max="5123" width="5.85546875" style="5" customWidth="1"/>
    <col min="5124" max="5124" width="11.7109375" style="5" customWidth="1"/>
    <col min="5125" max="5125" width="12.85546875" style="5" customWidth="1"/>
    <col min="5126" max="5126" width="13.7109375" style="5" customWidth="1"/>
    <col min="5127" max="5376" width="11.42578125" style="5"/>
    <col min="5377" max="5377" width="6.140625" style="5" customWidth="1"/>
    <col min="5378" max="5378" width="53.85546875" style="5" customWidth="1"/>
    <col min="5379" max="5379" width="5.85546875" style="5" customWidth="1"/>
    <col min="5380" max="5380" width="11.7109375" style="5" customWidth="1"/>
    <col min="5381" max="5381" width="12.85546875" style="5" customWidth="1"/>
    <col min="5382" max="5382" width="13.7109375" style="5" customWidth="1"/>
    <col min="5383" max="5632" width="11.42578125" style="5"/>
    <col min="5633" max="5633" width="6.140625" style="5" customWidth="1"/>
    <col min="5634" max="5634" width="53.85546875" style="5" customWidth="1"/>
    <col min="5635" max="5635" width="5.85546875" style="5" customWidth="1"/>
    <col min="5636" max="5636" width="11.7109375" style="5" customWidth="1"/>
    <col min="5637" max="5637" width="12.85546875" style="5" customWidth="1"/>
    <col min="5638" max="5638" width="13.7109375" style="5" customWidth="1"/>
    <col min="5639" max="5888" width="11.42578125" style="5"/>
    <col min="5889" max="5889" width="6.140625" style="5" customWidth="1"/>
    <col min="5890" max="5890" width="53.85546875" style="5" customWidth="1"/>
    <col min="5891" max="5891" width="5.85546875" style="5" customWidth="1"/>
    <col min="5892" max="5892" width="11.7109375" style="5" customWidth="1"/>
    <col min="5893" max="5893" width="12.85546875" style="5" customWidth="1"/>
    <col min="5894" max="5894" width="13.7109375" style="5" customWidth="1"/>
    <col min="5895" max="6144" width="11.42578125" style="5"/>
    <col min="6145" max="6145" width="6.140625" style="5" customWidth="1"/>
    <col min="6146" max="6146" width="53.85546875" style="5" customWidth="1"/>
    <col min="6147" max="6147" width="5.85546875" style="5" customWidth="1"/>
    <col min="6148" max="6148" width="11.7109375" style="5" customWidth="1"/>
    <col min="6149" max="6149" width="12.85546875" style="5" customWidth="1"/>
    <col min="6150" max="6150" width="13.7109375" style="5" customWidth="1"/>
    <col min="6151" max="6400" width="11.42578125" style="5"/>
    <col min="6401" max="6401" width="6.140625" style="5" customWidth="1"/>
    <col min="6402" max="6402" width="53.85546875" style="5" customWidth="1"/>
    <col min="6403" max="6403" width="5.85546875" style="5" customWidth="1"/>
    <col min="6404" max="6404" width="11.7109375" style="5" customWidth="1"/>
    <col min="6405" max="6405" width="12.85546875" style="5" customWidth="1"/>
    <col min="6406" max="6406" width="13.7109375" style="5" customWidth="1"/>
    <col min="6407" max="6656" width="11.42578125" style="5"/>
    <col min="6657" max="6657" width="6.140625" style="5" customWidth="1"/>
    <col min="6658" max="6658" width="53.85546875" style="5" customWidth="1"/>
    <col min="6659" max="6659" width="5.85546875" style="5" customWidth="1"/>
    <col min="6660" max="6660" width="11.7109375" style="5" customWidth="1"/>
    <col min="6661" max="6661" width="12.85546875" style="5" customWidth="1"/>
    <col min="6662" max="6662" width="13.7109375" style="5" customWidth="1"/>
    <col min="6663" max="6912" width="11.42578125" style="5"/>
    <col min="6913" max="6913" width="6.140625" style="5" customWidth="1"/>
    <col min="6914" max="6914" width="53.85546875" style="5" customWidth="1"/>
    <col min="6915" max="6915" width="5.85546875" style="5" customWidth="1"/>
    <col min="6916" max="6916" width="11.7109375" style="5" customWidth="1"/>
    <col min="6917" max="6917" width="12.85546875" style="5" customWidth="1"/>
    <col min="6918" max="6918" width="13.7109375" style="5" customWidth="1"/>
    <col min="6919" max="7168" width="11.42578125" style="5"/>
    <col min="7169" max="7169" width="6.140625" style="5" customWidth="1"/>
    <col min="7170" max="7170" width="53.85546875" style="5" customWidth="1"/>
    <col min="7171" max="7171" width="5.85546875" style="5" customWidth="1"/>
    <col min="7172" max="7172" width="11.7109375" style="5" customWidth="1"/>
    <col min="7173" max="7173" width="12.85546875" style="5" customWidth="1"/>
    <col min="7174" max="7174" width="13.7109375" style="5" customWidth="1"/>
    <col min="7175" max="7424" width="11.42578125" style="5"/>
    <col min="7425" max="7425" width="6.140625" style="5" customWidth="1"/>
    <col min="7426" max="7426" width="53.85546875" style="5" customWidth="1"/>
    <col min="7427" max="7427" width="5.85546875" style="5" customWidth="1"/>
    <col min="7428" max="7428" width="11.7109375" style="5" customWidth="1"/>
    <col min="7429" max="7429" width="12.85546875" style="5" customWidth="1"/>
    <col min="7430" max="7430" width="13.7109375" style="5" customWidth="1"/>
    <col min="7431" max="7680" width="11.42578125" style="5"/>
    <col min="7681" max="7681" width="6.140625" style="5" customWidth="1"/>
    <col min="7682" max="7682" width="53.85546875" style="5" customWidth="1"/>
    <col min="7683" max="7683" width="5.85546875" style="5" customWidth="1"/>
    <col min="7684" max="7684" width="11.7109375" style="5" customWidth="1"/>
    <col min="7685" max="7685" width="12.85546875" style="5" customWidth="1"/>
    <col min="7686" max="7686" width="13.7109375" style="5" customWidth="1"/>
    <col min="7687" max="7936" width="11.42578125" style="5"/>
    <col min="7937" max="7937" width="6.140625" style="5" customWidth="1"/>
    <col min="7938" max="7938" width="53.85546875" style="5" customWidth="1"/>
    <col min="7939" max="7939" width="5.85546875" style="5" customWidth="1"/>
    <col min="7940" max="7940" width="11.7109375" style="5" customWidth="1"/>
    <col min="7941" max="7941" width="12.85546875" style="5" customWidth="1"/>
    <col min="7942" max="7942" width="13.7109375" style="5" customWidth="1"/>
    <col min="7943" max="8192" width="11.42578125" style="5"/>
    <col min="8193" max="8193" width="6.140625" style="5" customWidth="1"/>
    <col min="8194" max="8194" width="53.85546875" style="5" customWidth="1"/>
    <col min="8195" max="8195" width="5.85546875" style="5" customWidth="1"/>
    <col min="8196" max="8196" width="11.7109375" style="5" customWidth="1"/>
    <col min="8197" max="8197" width="12.85546875" style="5" customWidth="1"/>
    <col min="8198" max="8198" width="13.7109375" style="5" customWidth="1"/>
    <col min="8199" max="8448" width="11.42578125" style="5"/>
    <col min="8449" max="8449" width="6.140625" style="5" customWidth="1"/>
    <col min="8450" max="8450" width="53.85546875" style="5" customWidth="1"/>
    <col min="8451" max="8451" width="5.85546875" style="5" customWidth="1"/>
    <col min="8452" max="8452" width="11.7109375" style="5" customWidth="1"/>
    <col min="8453" max="8453" width="12.85546875" style="5" customWidth="1"/>
    <col min="8454" max="8454" width="13.7109375" style="5" customWidth="1"/>
    <col min="8455" max="8704" width="11.42578125" style="5"/>
    <col min="8705" max="8705" width="6.140625" style="5" customWidth="1"/>
    <col min="8706" max="8706" width="53.85546875" style="5" customWidth="1"/>
    <col min="8707" max="8707" width="5.85546875" style="5" customWidth="1"/>
    <col min="8708" max="8708" width="11.7109375" style="5" customWidth="1"/>
    <col min="8709" max="8709" width="12.85546875" style="5" customWidth="1"/>
    <col min="8710" max="8710" width="13.7109375" style="5" customWidth="1"/>
    <col min="8711" max="8960" width="11.42578125" style="5"/>
    <col min="8961" max="8961" width="6.140625" style="5" customWidth="1"/>
    <col min="8962" max="8962" width="53.85546875" style="5" customWidth="1"/>
    <col min="8963" max="8963" width="5.85546875" style="5" customWidth="1"/>
    <col min="8964" max="8964" width="11.7109375" style="5" customWidth="1"/>
    <col min="8965" max="8965" width="12.85546875" style="5" customWidth="1"/>
    <col min="8966" max="8966" width="13.7109375" style="5" customWidth="1"/>
    <col min="8967" max="9216" width="11.42578125" style="5"/>
    <col min="9217" max="9217" width="6.140625" style="5" customWidth="1"/>
    <col min="9218" max="9218" width="53.85546875" style="5" customWidth="1"/>
    <col min="9219" max="9219" width="5.85546875" style="5" customWidth="1"/>
    <col min="9220" max="9220" width="11.7109375" style="5" customWidth="1"/>
    <col min="9221" max="9221" width="12.85546875" style="5" customWidth="1"/>
    <col min="9222" max="9222" width="13.7109375" style="5" customWidth="1"/>
    <col min="9223" max="9472" width="11.42578125" style="5"/>
    <col min="9473" max="9473" width="6.140625" style="5" customWidth="1"/>
    <col min="9474" max="9474" width="53.85546875" style="5" customWidth="1"/>
    <col min="9475" max="9475" width="5.85546875" style="5" customWidth="1"/>
    <col min="9476" max="9476" width="11.7109375" style="5" customWidth="1"/>
    <col min="9477" max="9477" width="12.85546875" style="5" customWidth="1"/>
    <col min="9478" max="9478" width="13.7109375" style="5" customWidth="1"/>
    <col min="9479" max="9728" width="11.42578125" style="5"/>
    <col min="9729" max="9729" width="6.140625" style="5" customWidth="1"/>
    <col min="9730" max="9730" width="53.85546875" style="5" customWidth="1"/>
    <col min="9731" max="9731" width="5.85546875" style="5" customWidth="1"/>
    <col min="9732" max="9732" width="11.7109375" style="5" customWidth="1"/>
    <col min="9733" max="9733" width="12.85546875" style="5" customWidth="1"/>
    <col min="9734" max="9734" width="13.7109375" style="5" customWidth="1"/>
    <col min="9735" max="9984" width="11.42578125" style="5"/>
    <col min="9985" max="9985" width="6.140625" style="5" customWidth="1"/>
    <col min="9986" max="9986" width="53.85546875" style="5" customWidth="1"/>
    <col min="9987" max="9987" width="5.85546875" style="5" customWidth="1"/>
    <col min="9988" max="9988" width="11.7109375" style="5" customWidth="1"/>
    <col min="9989" max="9989" width="12.85546875" style="5" customWidth="1"/>
    <col min="9990" max="9990" width="13.7109375" style="5" customWidth="1"/>
    <col min="9991" max="10240" width="11.42578125" style="5"/>
    <col min="10241" max="10241" width="6.140625" style="5" customWidth="1"/>
    <col min="10242" max="10242" width="53.85546875" style="5" customWidth="1"/>
    <col min="10243" max="10243" width="5.85546875" style="5" customWidth="1"/>
    <col min="10244" max="10244" width="11.7109375" style="5" customWidth="1"/>
    <col min="10245" max="10245" width="12.85546875" style="5" customWidth="1"/>
    <col min="10246" max="10246" width="13.7109375" style="5" customWidth="1"/>
    <col min="10247" max="10496" width="11.42578125" style="5"/>
    <col min="10497" max="10497" width="6.140625" style="5" customWidth="1"/>
    <col min="10498" max="10498" width="53.85546875" style="5" customWidth="1"/>
    <col min="10499" max="10499" width="5.85546875" style="5" customWidth="1"/>
    <col min="10500" max="10500" width="11.7109375" style="5" customWidth="1"/>
    <col min="10501" max="10501" width="12.85546875" style="5" customWidth="1"/>
    <col min="10502" max="10502" width="13.7109375" style="5" customWidth="1"/>
    <col min="10503" max="10752" width="11.42578125" style="5"/>
    <col min="10753" max="10753" width="6.140625" style="5" customWidth="1"/>
    <col min="10754" max="10754" width="53.85546875" style="5" customWidth="1"/>
    <col min="10755" max="10755" width="5.85546875" style="5" customWidth="1"/>
    <col min="10756" max="10756" width="11.7109375" style="5" customWidth="1"/>
    <col min="10757" max="10757" width="12.85546875" style="5" customWidth="1"/>
    <col min="10758" max="10758" width="13.7109375" style="5" customWidth="1"/>
    <col min="10759" max="11008" width="11.42578125" style="5"/>
    <col min="11009" max="11009" width="6.140625" style="5" customWidth="1"/>
    <col min="11010" max="11010" width="53.85546875" style="5" customWidth="1"/>
    <col min="11011" max="11011" width="5.85546875" style="5" customWidth="1"/>
    <col min="11012" max="11012" width="11.7109375" style="5" customWidth="1"/>
    <col min="11013" max="11013" width="12.85546875" style="5" customWidth="1"/>
    <col min="11014" max="11014" width="13.7109375" style="5" customWidth="1"/>
    <col min="11015" max="11264" width="11.42578125" style="5"/>
    <col min="11265" max="11265" width="6.140625" style="5" customWidth="1"/>
    <col min="11266" max="11266" width="53.85546875" style="5" customWidth="1"/>
    <col min="11267" max="11267" width="5.85546875" style="5" customWidth="1"/>
    <col min="11268" max="11268" width="11.7109375" style="5" customWidth="1"/>
    <col min="11269" max="11269" width="12.85546875" style="5" customWidth="1"/>
    <col min="11270" max="11270" width="13.7109375" style="5" customWidth="1"/>
    <col min="11271" max="11520" width="11.42578125" style="5"/>
    <col min="11521" max="11521" width="6.140625" style="5" customWidth="1"/>
    <col min="11522" max="11522" width="53.85546875" style="5" customWidth="1"/>
    <col min="11523" max="11523" width="5.85546875" style="5" customWidth="1"/>
    <col min="11524" max="11524" width="11.7109375" style="5" customWidth="1"/>
    <col min="11525" max="11525" width="12.85546875" style="5" customWidth="1"/>
    <col min="11526" max="11526" width="13.7109375" style="5" customWidth="1"/>
    <col min="11527" max="11776" width="11.42578125" style="5"/>
    <col min="11777" max="11777" width="6.140625" style="5" customWidth="1"/>
    <col min="11778" max="11778" width="53.85546875" style="5" customWidth="1"/>
    <col min="11779" max="11779" width="5.85546875" style="5" customWidth="1"/>
    <col min="11780" max="11780" width="11.7109375" style="5" customWidth="1"/>
    <col min="11781" max="11781" width="12.85546875" style="5" customWidth="1"/>
    <col min="11782" max="11782" width="13.7109375" style="5" customWidth="1"/>
    <col min="11783" max="12032" width="11.42578125" style="5"/>
    <col min="12033" max="12033" width="6.140625" style="5" customWidth="1"/>
    <col min="12034" max="12034" width="53.85546875" style="5" customWidth="1"/>
    <col min="12035" max="12035" width="5.85546875" style="5" customWidth="1"/>
    <col min="12036" max="12036" width="11.7109375" style="5" customWidth="1"/>
    <col min="12037" max="12037" width="12.85546875" style="5" customWidth="1"/>
    <col min="12038" max="12038" width="13.7109375" style="5" customWidth="1"/>
    <col min="12039" max="12288" width="11.42578125" style="5"/>
    <col min="12289" max="12289" width="6.140625" style="5" customWidth="1"/>
    <col min="12290" max="12290" width="53.85546875" style="5" customWidth="1"/>
    <col min="12291" max="12291" width="5.85546875" style="5" customWidth="1"/>
    <col min="12292" max="12292" width="11.7109375" style="5" customWidth="1"/>
    <col min="12293" max="12293" width="12.85546875" style="5" customWidth="1"/>
    <col min="12294" max="12294" width="13.7109375" style="5" customWidth="1"/>
    <col min="12295" max="12544" width="11.42578125" style="5"/>
    <col min="12545" max="12545" width="6.140625" style="5" customWidth="1"/>
    <col min="12546" max="12546" width="53.85546875" style="5" customWidth="1"/>
    <col min="12547" max="12547" width="5.85546875" style="5" customWidth="1"/>
    <col min="12548" max="12548" width="11.7109375" style="5" customWidth="1"/>
    <col min="12549" max="12549" width="12.85546875" style="5" customWidth="1"/>
    <col min="12550" max="12550" width="13.7109375" style="5" customWidth="1"/>
    <col min="12551" max="12800" width="11.42578125" style="5"/>
    <col min="12801" max="12801" width="6.140625" style="5" customWidth="1"/>
    <col min="12802" max="12802" width="53.85546875" style="5" customWidth="1"/>
    <col min="12803" max="12803" width="5.85546875" style="5" customWidth="1"/>
    <col min="12804" max="12804" width="11.7109375" style="5" customWidth="1"/>
    <col min="12805" max="12805" width="12.85546875" style="5" customWidth="1"/>
    <col min="12806" max="12806" width="13.7109375" style="5" customWidth="1"/>
    <col min="12807" max="13056" width="11.42578125" style="5"/>
    <col min="13057" max="13057" width="6.140625" style="5" customWidth="1"/>
    <col min="13058" max="13058" width="53.85546875" style="5" customWidth="1"/>
    <col min="13059" max="13059" width="5.85546875" style="5" customWidth="1"/>
    <col min="13060" max="13060" width="11.7109375" style="5" customWidth="1"/>
    <col min="13061" max="13061" width="12.85546875" style="5" customWidth="1"/>
    <col min="13062" max="13062" width="13.7109375" style="5" customWidth="1"/>
    <col min="13063" max="13312" width="11.42578125" style="5"/>
    <col min="13313" max="13313" width="6.140625" style="5" customWidth="1"/>
    <col min="13314" max="13314" width="53.85546875" style="5" customWidth="1"/>
    <col min="13315" max="13315" width="5.85546875" style="5" customWidth="1"/>
    <col min="13316" max="13316" width="11.7109375" style="5" customWidth="1"/>
    <col min="13317" max="13317" width="12.85546875" style="5" customWidth="1"/>
    <col min="13318" max="13318" width="13.7109375" style="5" customWidth="1"/>
    <col min="13319" max="13568" width="11.42578125" style="5"/>
    <col min="13569" max="13569" width="6.140625" style="5" customWidth="1"/>
    <col min="13570" max="13570" width="53.85546875" style="5" customWidth="1"/>
    <col min="13571" max="13571" width="5.85546875" style="5" customWidth="1"/>
    <col min="13572" max="13572" width="11.7109375" style="5" customWidth="1"/>
    <col min="13573" max="13573" width="12.85546875" style="5" customWidth="1"/>
    <col min="13574" max="13574" width="13.7109375" style="5" customWidth="1"/>
    <col min="13575" max="13824" width="11.42578125" style="5"/>
    <col min="13825" max="13825" width="6.140625" style="5" customWidth="1"/>
    <col min="13826" max="13826" width="53.85546875" style="5" customWidth="1"/>
    <col min="13827" max="13827" width="5.85546875" style="5" customWidth="1"/>
    <col min="13828" max="13828" width="11.7109375" style="5" customWidth="1"/>
    <col min="13829" max="13829" width="12.85546875" style="5" customWidth="1"/>
    <col min="13830" max="13830" width="13.7109375" style="5" customWidth="1"/>
    <col min="13831" max="14080" width="11.42578125" style="5"/>
    <col min="14081" max="14081" width="6.140625" style="5" customWidth="1"/>
    <col min="14082" max="14082" width="53.85546875" style="5" customWidth="1"/>
    <col min="14083" max="14083" width="5.85546875" style="5" customWidth="1"/>
    <col min="14084" max="14084" width="11.7109375" style="5" customWidth="1"/>
    <col min="14085" max="14085" width="12.85546875" style="5" customWidth="1"/>
    <col min="14086" max="14086" width="13.7109375" style="5" customWidth="1"/>
    <col min="14087" max="14336" width="11.42578125" style="5"/>
    <col min="14337" max="14337" width="6.140625" style="5" customWidth="1"/>
    <col min="14338" max="14338" width="53.85546875" style="5" customWidth="1"/>
    <col min="14339" max="14339" width="5.85546875" style="5" customWidth="1"/>
    <col min="14340" max="14340" width="11.7109375" style="5" customWidth="1"/>
    <col min="14341" max="14341" width="12.85546875" style="5" customWidth="1"/>
    <col min="14342" max="14342" width="13.7109375" style="5" customWidth="1"/>
    <col min="14343" max="14592" width="11.42578125" style="5"/>
    <col min="14593" max="14593" width="6.140625" style="5" customWidth="1"/>
    <col min="14594" max="14594" width="53.85546875" style="5" customWidth="1"/>
    <col min="14595" max="14595" width="5.85546875" style="5" customWidth="1"/>
    <col min="14596" max="14596" width="11.7109375" style="5" customWidth="1"/>
    <col min="14597" max="14597" width="12.85546875" style="5" customWidth="1"/>
    <col min="14598" max="14598" width="13.7109375" style="5" customWidth="1"/>
    <col min="14599" max="14848" width="11.42578125" style="5"/>
    <col min="14849" max="14849" width="6.140625" style="5" customWidth="1"/>
    <col min="14850" max="14850" width="53.85546875" style="5" customWidth="1"/>
    <col min="14851" max="14851" width="5.85546875" style="5" customWidth="1"/>
    <col min="14852" max="14852" width="11.7109375" style="5" customWidth="1"/>
    <col min="14853" max="14853" width="12.85546875" style="5" customWidth="1"/>
    <col min="14854" max="14854" width="13.7109375" style="5" customWidth="1"/>
    <col min="14855" max="15104" width="11.42578125" style="5"/>
    <col min="15105" max="15105" width="6.140625" style="5" customWidth="1"/>
    <col min="15106" max="15106" width="53.85546875" style="5" customWidth="1"/>
    <col min="15107" max="15107" width="5.85546875" style="5" customWidth="1"/>
    <col min="15108" max="15108" width="11.7109375" style="5" customWidth="1"/>
    <col min="15109" max="15109" width="12.85546875" style="5" customWidth="1"/>
    <col min="15110" max="15110" width="13.7109375" style="5" customWidth="1"/>
    <col min="15111" max="15360" width="11.42578125" style="5"/>
    <col min="15361" max="15361" width="6.140625" style="5" customWidth="1"/>
    <col min="15362" max="15362" width="53.85546875" style="5" customWidth="1"/>
    <col min="15363" max="15363" width="5.85546875" style="5" customWidth="1"/>
    <col min="15364" max="15364" width="11.7109375" style="5" customWidth="1"/>
    <col min="15365" max="15365" width="12.85546875" style="5" customWidth="1"/>
    <col min="15366" max="15366" width="13.7109375" style="5" customWidth="1"/>
    <col min="15367" max="15616" width="11.42578125" style="5"/>
    <col min="15617" max="15617" width="6.140625" style="5" customWidth="1"/>
    <col min="15618" max="15618" width="53.85546875" style="5" customWidth="1"/>
    <col min="15619" max="15619" width="5.85546875" style="5" customWidth="1"/>
    <col min="15620" max="15620" width="11.7109375" style="5" customWidth="1"/>
    <col min="15621" max="15621" width="12.85546875" style="5" customWidth="1"/>
    <col min="15622" max="15622" width="13.7109375" style="5" customWidth="1"/>
    <col min="15623" max="15872" width="11.42578125" style="5"/>
    <col min="15873" max="15873" width="6.140625" style="5" customWidth="1"/>
    <col min="15874" max="15874" width="53.85546875" style="5" customWidth="1"/>
    <col min="15875" max="15875" width="5.85546875" style="5" customWidth="1"/>
    <col min="15876" max="15876" width="11.7109375" style="5" customWidth="1"/>
    <col min="15877" max="15877" width="12.85546875" style="5" customWidth="1"/>
    <col min="15878" max="15878" width="13.7109375" style="5" customWidth="1"/>
    <col min="15879" max="16128" width="11.42578125" style="5"/>
    <col min="16129" max="16129" width="6.140625" style="5" customWidth="1"/>
    <col min="16130" max="16130" width="53.85546875" style="5" customWidth="1"/>
    <col min="16131" max="16131" width="5.85546875" style="5" customWidth="1"/>
    <col min="16132" max="16132" width="11.7109375" style="5" customWidth="1"/>
    <col min="16133" max="16133" width="12.85546875" style="5" customWidth="1"/>
    <col min="16134" max="16134" width="13.7109375" style="5" customWidth="1"/>
    <col min="16135" max="16384" width="11.42578125" style="5"/>
  </cols>
  <sheetData>
    <row r="1" spans="1:6" ht="63.75" customHeight="1" x14ac:dyDescent="0.2">
      <c r="A1" s="1"/>
      <c r="B1" s="2"/>
      <c r="C1" s="3"/>
      <c r="D1" s="4"/>
      <c r="E1" s="4"/>
      <c r="F1" s="3"/>
    </row>
    <row r="2" spans="1:6" ht="96.75" customHeight="1" x14ac:dyDescent="0.2">
      <c r="A2" s="56" t="s">
        <v>205</v>
      </c>
      <c r="B2" s="56"/>
      <c r="C2" s="56"/>
      <c r="D2" s="56"/>
      <c r="E2" s="56"/>
      <c r="F2" s="56"/>
    </row>
    <row r="3" spans="1:6" ht="39.75" customHeight="1" x14ac:dyDescent="0.2">
      <c r="A3" s="59" t="s">
        <v>206</v>
      </c>
      <c r="B3" s="57"/>
      <c r="C3" s="57"/>
      <c r="D3" s="57"/>
      <c r="E3" s="57"/>
      <c r="F3" s="57"/>
    </row>
    <row r="4" spans="1:6" x14ac:dyDescent="0.2">
      <c r="A4" s="1"/>
      <c r="B4" s="2"/>
      <c r="C4" s="3"/>
      <c r="D4" s="4"/>
      <c r="E4" s="4"/>
      <c r="F4" s="3"/>
    </row>
    <row r="5" spans="1:6" ht="57" customHeight="1" x14ac:dyDescent="0.2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</row>
    <row r="6" spans="1:6" ht="35.25" customHeight="1" x14ac:dyDescent="0.2">
      <c r="A6" s="21"/>
      <c r="B6" s="22" t="s">
        <v>6</v>
      </c>
      <c r="C6" s="23"/>
      <c r="D6" s="24"/>
      <c r="E6" s="25"/>
      <c r="F6" s="26"/>
    </row>
    <row r="7" spans="1:6" ht="35.25" customHeight="1" x14ac:dyDescent="0.2">
      <c r="A7" s="32" t="s">
        <v>7</v>
      </c>
      <c r="B7" s="30" t="s">
        <v>8</v>
      </c>
      <c r="C7" s="33" t="s">
        <v>9</v>
      </c>
      <c r="D7" s="34">
        <v>20</v>
      </c>
      <c r="E7" s="27"/>
      <c r="F7" s="27">
        <f>D7*E7</f>
        <v>0</v>
      </c>
    </row>
    <row r="8" spans="1:6" s="8" customFormat="1" ht="24.95" customHeight="1" x14ac:dyDescent="0.2">
      <c r="A8" s="32" t="s">
        <v>10</v>
      </c>
      <c r="B8" s="30" t="s">
        <v>11</v>
      </c>
      <c r="C8" s="35" t="s">
        <v>12</v>
      </c>
      <c r="D8" s="35">
        <v>15</v>
      </c>
      <c r="E8" s="27"/>
      <c r="F8" s="27"/>
    </row>
    <row r="9" spans="1:6" s="8" customFormat="1" ht="44.25" customHeight="1" x14ac:dyDescent="0.2">
      <c r="A9" s="32" t="s">
        <v>13</v>
      </c>
      <c r="B9" s="30" t="s">
        <v>14</v>
      </c>
      <c r="C9" s="35" t="s">
        <v>15</v>
      </c>
      <c r="D9" s="35">
        <v>4</v>
      </c>
      <c r="E9" s="27"/>
      <c r="F9" s="27"/>
    </row>
    <row r="10" spans="1:6" s="8" customFormat="1" ht="24.95" customHeight="1" x14ac:dyDescent="0.2">
      <c r="A10" s="32" t="s">
        <v>16</v>
      </c>
      <c r="B10" s="30" t="s">
        <v>17</v>
      </c>
      <c r="C10" s="35" t="s">
        <v>15</v>
      </c>
      <c r="D10" s="35">
        <v>15</v>
      </c>
      <c r="E10" s="27"/>
      <c r="F10" s="27"/>
    </row>
    <row r="11" spans="1:6" s="8" customFormat="1" ht="24.95" customHeight="1" x14ac:dyDescent="0.2">
      <c r="A11" s="32" t="s">
        <v>18</v>
      </c>
      <c r="B11" s="30" t="s">
        <v>19</v>
      </c>
      <c r="C11" s="35" t="s">
        <v>12</v>
      </c>
      <c r="D11" s="35">
        <v>5</v>
      </c>
      <c r="E11" s="27"/>
      <c r="F11" s="27"/>
    </row>
    <row r="12" spans="1:6" s="8" customFormat="1" ht="24.95" customHeight="1" x14ac:dyDescent="0.2">
      <c r="A12" s="32" t="s">
        <v>20</v>
      </c>
      <c r="B12" s="31" t="s">
        <v>21</v>
      </c>
      <c r="C12" s="35" t="s">
        <v>22</v>
      </c>
      <c r="D12" s="35">
        <v>1</v>
      </c>
      <c r="E12" s="27"/>
      <c r="F12" s="27"/>
    </row>
    <row r="13" spans="1:6" s="8" customFormat="1" ht="24.95" customHeight="1" x14ac:dyDescent="0.2">
      <c r="A13" s="32" t="s">
        <v>23</v>
      </c>
      <c r="B13" s="31" t="s">
        <v>24</v>
      </c>
      <c r="C13" s="35" t="s">
        <v>25</v>
      </c>
      <c r="D13" s="35">
        <v>120</v>
      </c>
      <c r="E13" s="27"/>
      <c r="F13" s="27"/>
    </row>
    <row r="14" spans="1:6" s="8" customFormat="1" ht="24.95" customHeight="1" x14ac:dyDescent="0.2">
      <c r="A14" s="32" t="s">
        <v>26</v>
      </c>
      <c r="B14" s="31" t="s">
        <v>27</v>
      </c>
      <c r="C14" s="35" t="s">
        <v>12</v>
      </c>
      <c r="D14" s="35">
        <v>5</v>
      </c>
      <c r="E14" s="27"/>
      <c r="F14" s="27"/>
    </row>
    <row r="15" spans="1:6" s="8" customFormat="1" ht="24.95" customHeight="1" x14ac:dyDescent="0.2">
      <c r="A15" s="32" t="s">
        <v>28</v>
      </c>
      <c r="B15" s="31" t="s">
        <v>29</v>
      </c>
      <c r="C15" s="33" t="s">
        <v>9</v>
      </c>
      <c r="D15" s="35">
        <v>30</v>
      </c>
      <c r="E15" s="27"/>
      <c r="F15" s="27"/>
    </row>
    <row r="16" spans="1:6" s="8" customFormat="1" ht="24.95" customHeight="1" x14ac:dyDescent="0.2">
      <c r="A16" s="32" t="s">
        <v>30</v>
      </c>
      <c r="B16" s="30" t="s">
        <v>31</v>
      </c>
      <c r="C16" s="35" t="s">
        <v>15</v>
      </c>
      <c r="D16" s="35">
        <v>20</v>
      </c>
      <c r="E16" s="27"/>
      <c r="F16" s="27"/>
    </row>
    <row r="17" spans="1:6" s="8" customFormat="1" ht="24.95" customHeight="1" x14ac:dyDescent="0.2">
      <c r="A17" s="32" t="s">
        <v>32</v>
      </c>
      <c r="B17" s="30" t="s">
        <v>33</v>
      </c>
      <c r="C17" s="35" t="s">
        <v>2</v>
      </c>
      <c r="D17" s="35">
        <v>1</v>
      </c>
      <c r="E17" s="27"/>
      <c r="F17" s="27"/>
    </row>
    <row r="18" spans="1:6" s="8" customFormat="1" ht="24.95" customHeight="1" x14ac:dyDescent="0.2">
      <c r="A18" s="32" t="s">
        <v>34</v>
      </c>
      <c r="B18" s="30" t="s">
        <v>35</v>
      </c>
      <c r="C18" s="35" t="s">
        <v>2</v>
      </c>
      <c r="D18" s="35">
        <v>1</v>
      </c>
      <c r="E18" s="27"/>
      <c r="F18" s="27"/>
    </row>
    <row r="19" spans="1:6" s="8" customFormat="1" ht="24.95" customHeight="1" x14ac:dyDescent="0.2">
      <c r="A19" s="32" t="s">
        <v>36</v>
      </c>
      <c r="B19" s="30" t="s">
        <v>37</v>
      </c>
      <c r="C19" s="35" t="s">
        <v>2</v>
      </c>
      <c r="D19" s="35">
        <v>2</v>
      </c>
      <c r="E19" s="27"/>
      <c r="F19" s="27"/>
    </row>
    <row r="20" spans="1:6" s="8" customFormat="1" ht="24.95" customHeight="1" x14ac:dyDescent="0.2">
      <c r="A20" s="32" t="s">
        <v>38</v>
      </c>
      <c r="B20" s="30" t="s">
        <v>39</v>
      </c>
      <c r="C20" s="35" t="s">
        <v>12</v>
      </c>
      <c r="D20" s="35">
        <v>35</v>
      </c>
      <c r="E20" s="27"/>
      <c r="F20" s="27"/>
    </row>
    <row r="21" spans="1:6" s="8" customFormat="1" ht="24.95" customHeight="1" x14ac:dyDescent="0.2">
      <c r="A21" s="32" t="s">
        <v>40</v>
      </c>
      <c r="B21" s="30" t="s">
        <v>41</v>
      </c>
      <c r="C21" s="35" t="s">
        <v>12</v>
      </c>
      <c r="D21" s="35">
        <v>50</v>
      </c>
      <c r="E21" s="27"/>
      <c r="F21" s="27"/>
    </row>
    <row r="22" spans="1:6" s="8" customFormat="1" ht="24.95" customHeight="1" x14ac:dyDescent="0.2">
      <c r="A22" s="32" t="s">
        <v>42</v>
      </c>
      <c r="B22" s="30" t="s">
        <v>43</v>
      </c>
      <c r="C22" s="35" t="s">
        <v>9</v>
      </c>
      <c r="D22" s="35">
        <v>160</v>
      </c>
      <c r="E22" s="27"/>
      <c r="F22" s="27"/>
    </row>
    <row r="23" spans="1:6" s="8" customFormat="1" ht="27" customHeight="1" x14ac:dyDescent="0.2">
      <c r="A23" s="32" t="s">
        <v>44</v>
      </c>
      <c r="B23" s="30" t="s">
        <v>45</v>
      </c>
      <c r="C23" s="35" t="s">
        <v>9</v>
      </c>
      <c r="D23" s="35">
        <v>15</v>
      </c>
      <c r="E23" s="27"/>
      <c r="F23" s="27"/>
    </row>
    <row r="24" spans="1:6" s="8" customFormat="1" ht="24.95" customHeight="1" x14ac:dyDescent="0.2">
      <c r="A24" s="32" t="s">
        <v>46</v>
      </c>
      <c r="B24" s="30" t="s">
        <v>47</v>
      </c>
      <c r="C24" s="35" t="s">
        <v>9</v>
      </c>
      <c r="D24" s="35">
        <v>80</v>
      </c>
      <c r="E24" s="27"/>
      <c r="F24" s="27"/>
    </row>
    <row r="25" spans="1:6" s="8" customFormat="1" ht="27" customHeight="1" x14ac:dyDescent="0.2">
      <c r="A25" s="32" t="s">
        <v>48</v>
      </c>
      <c r="B25" s="30" t="s">
        <v>49</v>
      </c>
      <c r="C25" s="35" t="s">
        <v>2</v>
      </c>
      <c r="D25" s="35">
        <v>1</v>
      </c>
      <c r="E25" s="27"/>
      <c r="F25" s="27"/>
    </row>
    <row r="26" spans="1:6" s="8" customFormat="1" ht="24.95" customHeight="1" x14ac:dyDescent="0.2">
      <c r="A26" s="32" t="s">
        <v>50</v>
      </c>
      <c r="B26" s="30" t="s">
        <v>51</v>
      </c>
      <c r="C26" s="35" t="s">
        <v>9</v>
      </c>
      <c r="D26" s="35">
        <v>8</v>
      </c>
      <c r="E26" s="27"/>
      <c r="F26" s="27"/>
    </row>
    <row r="27" spans="1:6" s="8" customFormat="1" ht="58.5" customHeight="1" x14ac:dyDescent="0.2">
      <c r="A27" s="32"/>
      <c r="B27" s="36" t="s">
        <v>52</v>
      </c>
      <c r="C27" s="34"/>
      <c r="D27" s="35"/>
      <c r="E27" s="27"/>
      <c r="F27" s="37"/>
    </row>
    <row r="28" spans="1:6" ht="24.95" customHeight="1" x14ac:dyDescent="0.2">
      <c r="A28" s="32"/>
      <c r="B28" s="38" t="s">
        <v>53</v>
      </c>
      <c r="C28" s="34"/>
      <c r="D28" s="35"/>
      <c r="E28" s="27"/>
      <c r="F28" s="27"/>
    </row>
    <row r="29" spans="1:6" ht="32.1" customHeight="1" x14ac:dyDescent="0.2">
      <c r="A29" s="32" t="s">
        <v>54</v>
      </c>
      <c r="B29" s="30" t="s">
        <v>55</v>
      </c>
      <c r="C29" s="30" t="s">
        <v>15</v>
      </c>
      <c r="D29" s="35">
        <v>35</v>
      </c>
      <c r="E29" s="27"/>
      <c r="F29" s="27"/>
    </row>
    <row r="30" spans="1:6" ht="32.1" customHeight="1" x14ac:dyDescent="0.2">
      <c r="A30" s="32" t="s">
        <v>56</v>
      </c>
      <c r="B30" s="30" t="s">
        <v>57</v>
      </c>
      <c r="C30" s="30" t="s">
        <v>15</v>
      </c>
      <c r="D30" s="35">
        <v>35</v>
      </c>
      <c r="E30" s="27"/>
      <c r="F30" s="27"/>
    </row>
    <row r="31" spans="1:6" ht="32.1" customHeight="1" x14ac:dyDescent="0.2">
      <c r="A31" s="32" t="s">
        <v>58</v>
      </c>
      <c r="B31" s="30" t="s">
        <v>59</v>
      </c>
      <c r="C31" s="30" t="s">
        <v>12</v>
      </c>
      <c r="D31" s="35">
        <v>22</v>
      </c>
      <c r="E31" s="27"/>
      <c r="F31" s="27"/>
    </row>
    <row r="32" spans="1:6" ht="24.95" customHeight="1" x14ac:dyDescent="0.2">
      <c r="A32" s="32" t="s">
        <v>60</v>
      </c>
      <c r="B32" s="30" t="s">
        <v>61</v>
      </c>
      <c r="C32" s="30" t="s">
        <v>12</v>
      </c>
      <c r="D32" s="35">
        <v>5</v>
      </c>
      <c r="E32" s="27"/>
      <c r="F32" s="27"/>
    </row>
    <row r="33" spans="1:6" ht="24.95" customHeight="1" x14ac:dyDescent="0.2">
      <c r="A33" s="32" t="s">
        <v>62</v>
      </c>
      <c r="B33" s="30" t="s">
        <v>63</v>
      </c>
      <c r="C33" s="30" t="s">
        <v>2</v>
      </c>
      <c r="D33" s="35">
        <v>1</v>
      </c>
      <c r="E33" s="27"/>
      <c r="F33" s="27"/>
    </row>
    <row r="34" spans="1:6" ht="24.95" customHeight="1" x14ac:dyDescent="0.2">
      <c r="A34" s="32" t="s">
        <v>64</v>
      </c>
      <c r="B34" s="30" t="s">
        <v>65</v>
      </c>
      <c r="C34" s="30" t="s">
        <v>12</v>
      </c>
      <c r="D34" s="35">
        <v>5</v>
      </c>
      <c r="E34" s="27"/>
      <c r="F34" s="27"/>
    </row>
    <row r="35" spans="1:6" ht="30" customHeight="1" x14ac:dyDescent="0.2">
      <c r="A35" s="39"/>
      <c r="B35" s="36" t="s">
        <v>66</v>
      </c>
      <c r="C35" s="34"/>
      <c r="D35" s="35"/>
      <c r="E35" s="27"/>
      <c r="F35" s="37"/>
    </row>
    <row r="36" spans="1:6" ht="24.95" customHeight="1" x14ac:dyDescent="0.2">
      <c r="A36" s="32"/>
      <c r="B36" s="38" t="s">
        <v>67</v>
      </c>
      <c r="C36" s="33"/>
      <c r="D36" s="35"/>
      <c r="E36" s="27"/>
      <c r="F36" s="27"/>
    </row>
    <row r="37" spans="1:6" ht="24.95" customHeight="1" x14ac:dyDescent="0.2">
      <c r="A37" s="32" t="s">
        <v>68</v>
      </c>
      <c r="B37" s="28" t="s">
        <v>69</v>
      </c>
      <c r="C37" s="29" t="s">
        <v>9</v>
      </c>
      <c r="D37" s="35">
        <v>180</v>
      </c>
      <c r="E37" s="27"/>
      <c r="F37" s="27"/>
    </row>
    <row r="38" spans="1:6" ht="28.5" customHeight="1" x14ac:dyDescent="0.2">
      <c r="A38" s="32" t="s">
        <v>70</v>
      </c>
      <c r="B38" s="28" t="s">
        <v>71</v>
      </c>
      <c r="C38" s="29" t="s">
        <v>9</v>
      </c>
      <c r="D38" s="35">
        <v>850</v>
      </c>
      <c r="E38" s="27"/>
      <c r="F38" s="27"/>
    </row>
    <row r="39" spans="1:6" ht="28.5" customHeight="1" x14ac:dyDescent="0.2">
      <c r="A39" s="32" t="s">
        <v>72</v>
      </c>
      <c r="B39" s="28" t="s">
        <v>73</v>
      </c>
      <c r="C39" s="29" t="s">
        <v>74</v>
      </c>
      <c r="D39" s="35">
        <v>1</v>
      </c>
      <c r="E39" s="27"/>
      <c r="F39" s="27"/>
    </row>
    <row r="40" spans="1:6" ht="24.95" customHeight="1" x14ac:dyDescent="0.2">
      <c r="A40" s="32" t="s">
        <v>75</v>
      </c>
      <c r="B40" s="30" t="s">
        <v>76</v>
      </c>
      <c r="C40" s="34" t="s">
        <v>9</v>
      </c>
      <c r="D40" s="35">
        <v>180</v>
      </c>
      <c r="E40" s="27"/>
      <c r="F40" s="27"/>
    </row>
    <row r="41" spans="1:6" ht="24.95" customHeight="1" x14ac:dyDescent="0.2">
      <c r="A41" s="32" t="s">
        <v>77</v>
      </c>
      <c r="B41" s="30" t="s">
        <v>78</v>
      </c>
      <c r="C41" s="34" t="s">
        <v>15</v>
      </c>
      <c r="D41" s="35">
        <v>35</v>
      </c>
      <c r="E41" s="27"/>
      <c r="F41" s="27"/>
    </row>
    <row r="42" spans="1:6" ht="24.95" customHeight="1" x14ac:dyDescent="0.2">
      <c r="A42" s="32" t="s">
        <v>79</v>
      </c>
      <c r="B42" s="30" t="s">
        <v>80</v>
      </c>
      <c r="C42" s="34" t="s">
        <v>15</v>
      </c>
      <c r="D42" s="35">
        <v>5</v>
      </c>
      <c r="E42" s="27"/>
      <c r="F42" s="27"/>
    </row>
    <row r="43" spans="1:6" ht="30" customHeight="1" x14ac:dyDescent="0.2">
      <c r="A43" s="32"/>
      <c r="B43" s="36" t="s">
        <v>81</v>
      </c>
      <c r="C43" s="34"/>
      <c r="D43" s="35"/>
      <c r="E43" s="27"/>
      <c r="F43" s="37"/>
    </row>
    <row r="44" spans="1:6" ht="33.75" customHeight="1" x14ac:dyDescent="0.2">
      <c r="A44" s="32"/>
      <c r="B44" s="38" t="s">
        <v>82</v>
      </c>
      <c r="C44" s="34"/>
      <c r="D44" s="35"/>
      <c r="E44" s="27"/>
      <c r="F44" s="27"/>
    </row>
    <row r="45" spans="1:6" s="9" customFormat="1" ht="28.5" customHeight="1" x14ac:dyDescent="0.2">
      <c r="A45" s="40" t="s">
        <v>83</v>
      </c>
      <c r="B45" s="30" t="s">
        <v>84</v>
      </c>
      <c r="C45" s="29" t="s">
        <v>15</v>
      </c>
      <c r="D45" s="35">
        <v>20</v>
      </c>
      <c r="E45" s="41"/>
      <c r="F45" s="27"/>
    </row>
    <row r="46" spans="1:6" s="9" customFormat="1" ht="31.5" customHeight="1" x14ac:dyDescent="0.2">
      <c r="A46" s="40" t="s">
        <v>85</v>
      </c>
      <c r="B46" s="30" t="s">
        <v>86</v>
      </c>
      <c r="C46" s="29" t="s">
        <v>15</v>
      </c>
      <c r="D46" s="35">
        <v>25</v>
      </c>
      <c r="E46" s="41"/>
      <c r="F46" s="27"/>
    </row>
    <row r="47" spans="1:6" s="9" customFormat="1" ht="30" customHeight="1" x14ac:dyDescent="0.2">
      <c r="A47" s="40" t="s">
        <v>87</v>
      </c>
      <c r="B47" s="42" t="s">
        <v>88</v>
      </c>
      <c r="C47" s="29" t="s">
        <v>15</v>
      </c>
      <c r="D47" s="35">
        <v>6</v>
      </c>
      <c r="E47" s="41"/>
      <c r="F47" s="27"/>
    </row>
    <row r="48" spans="1:6" s="9" customFormat="1" ht="28.5" customHeight="1" x14ac:dyDescent="0.2">
      <c r="A48" s="40" t="s">
        <v>89</v>
      </c>
      <c r="B48" s="42" t="s">
        <v>90</v>
      </c>
      <c r="C48" s="29" t="s">
        <v>15</v>
      </c>
      <c r="D48" s="35">
        <v>5</v>
      </c>
      <c r="E48" s="41"/>
      <c r="F48" s="27"/>
    </row>
    <row r="49" spans="1:6" ht="29.25" customHeight="1" x14ac:dyDescent="0.2">
      <c r="A49" s="40" t="s">
        <v>91</v>
      </c>
      <c r="B49" s="30" t="s">
        <v>92</v>
      </c>
      <c r="C49" s="29" t="s">
        <v>15</v>
      </c>
      <c r="D49" s="35">
        <v>2</v>
      </c>
      <c r="E49" s="27"/>
      <c r="F49" s="27"/>
    </row>
    <row r="50" spans="1:6" s="9" customFormat="1" ht="24.95" customHeight="1" x14ac:dyDescent="0.2">
      <c r="A50" s="40" t="s">
        <v>93</v>
      </c>
      <c r="B50" s="30" t="s">
        <v>94</v>
      </c>
      <c r="C50" s="29" t="s">
        <v>15</v>
      </c>
      <c r="D50" s="35">
        <v>4</v>
      </c>
      <c r="E50" s="41"/>
      <c r="F50" s="27"/>
    </row>
    <row r="51" spans="1:6" s="9" customFormat="1" ht="24.95" customHeight="1" x14ac:dyDescent="0.2">
      <c r="A51" s="40" t="s">
        <v>95</v>
      </c>
      <c r="B51" s="30" t="s">
        <v>96</v>
      </c>
      <c r="C51" s="29" t="s">
        <v>15</v>
      </c>
      <c r="D51" s="35">
        <v>4</v>
      </c>
      <c r="E51" s="41"/>
      <c r="F51" s="27"/>
    </row>
    <row r="52" spans="1:6" s="9" customFormat="1" ht="24.95" customHeight="1" x14ac:dyDescent="0.2">
      <c r="A52" s="40" t="s">
        <v>97</v>
      </c>
      <c r="B52" s="30" t="s">
        <v>98</v>
      </c>
      <c r="C52" s="29" t="s">
        <v>15</v>
      </c>
      <c r="D52" s="35">
        <v>15</v>
      </c>
      <c r="E52" s="41"/>
      <c r="F52" s="27"/>
    </row>
    <row r="53" spans="1:6" s="9" customFormat="1" ht="24.95" customHeight="1" x14ac:dyDescent="0.2">
      <c r="A53" s="40" t="s">
        <v>99</v>
      </c>
      <c r="B53" s="30" t="s">
        <v>100</v>
      </c>
      <c r="C53" s="29" t="s">
        <v>15</v>
      </c>
      <c r="D53" s="35">
        <v>10</v>
      </c>
      <c r="E53" s="41"/>
      <c r="F53" s="27"/>
    </row>
    <row r="54" spans="1:6" s="9" customFormat="1" ht="24.95" customHeight="1" x14ac:dyDescent="0.2">
      <c r="A54" s="40" t="s">
        <v>101</v>
      </c>
      <c r="B54" s="30" t="s">
        <v>102</v>
      </c>
      <c r="C54" s="29" t="s">
        <v>2</v>
      </c>
      <c r="D54" s="35">
        <v>10</v>
      </c>
      <c r="E54" s="41"/>
      <c r="F54" s="27"/>
    </row>
    <row r="55" spans="1:6" ht="24.95" customHeight="1" x14ac:dyDescent="0.2">
      <c r="A55" s="40" t="s">
        <v>103</v>
      </c>
      <c r="B55" s="30" t="s">
        <v>104</v>
      </c>
      <c r="C55" s="34" t="s">
        <v>15</v>
      </c>
      <c r="D55" s="35">
        <v>90</v>
      </c>
      <c r="E55" s="27"/>
      <c r="F55" s="27"/>
    </row>
    <row r="56" spans="1:6" ht="24.95" customHeight="1" x14ac:dyDescent="0.2">
      <c r="A56" s="40" t="s">
        <v>105</v>
      </c>
      <c r="B56" s="30" t="s">
        <v>106</v>
      </c>
      <c r="C56" s="34" t="s">
        <v>15</v>
      </c>
      <c r="D56" s="35">
        <v>8</v>
      </c>
      <c r="E56" s="27"/>
      <c r="F56" s="27"/>
    </row>
    <row r="57" spans="1:6" ht="24.95" customHeight="1" x14ac:dyDescent="0.2">
      <c r="A57" s="40" t="s">
        <v>107</v>
      </c>
      <c r="B57" s="30" t="s">
        <v>108</v>
      </c>
      <c r="C57" s="34" t="s">
        <v>15</v>
      </c>
      <c r="D57" s="35">
        <v>10</v>
      </c>
      <c r="E57" s="27"/>
      <c r="F57" s="27"/>
    </row>
    <row r="58" spans="1:6" ht="24.95" customHeight="1" x14ac:dyDescent="0.2">
      <c r="A58" s="40" t="s">
        <v>109</v>
      </c>
      <c r="B58" s="30" t="s">
        <v>110</v>
      </c>
      <c r="C58" s="34" t="s">
        <v>15</v>
      </c>
      <c r="D58" s="35">
        <v>5</v>
      </c>
      <c r="E58" s="27"/>
      <c r="F58" s="27"/>
    </row>
    <row r="59" spans="1:6" ht="24.95" customHeight="1" x14ac:dyDescent="0.2">
      <c r="A59" s="40" t="s">
        <v>111</v>
      </c>
      <c r="B59" s="30" t="s">
        <v>112</v>
      </c>
      <c r="C59" s="34" t="s">
        <v>2</v>
      </c>
      <c r="D59" s="35">
        <v>1</v>
      </c>
      <c r="E59" s="27"/>
      <c r="F59" s="27"/>
    </row>
    <row r="60" spans="1:6" ht="30" customHeight="1" x14ac:dyDescent="0.2">
      <c r="A60" s="32"/>
      <c r="B60" s="36" t="s">
        <v>113</v>
      </c>
      <c r="C60" s="34"/>
      <c r="D60" s="35"/>
      <c r="E60" s="27"/>
      <c r="F60" s="37"/>
    </row>
    <row r="61" spans="1:6" ht="24.95" customHeight="1" x14ac:dyDescent="0.2">
      <c r="A61" s="32"/>
      <c r="B61" s="38" t="s">
        <v>114</v>
      </c>
      <c r="C61" s="34"/>
      <c r="D61" s="35"/>
      <c r="E61" s="27"/>
      <c r="F61" s="27"/>
    </row>
    <row r="62" spans="1:6" ht="24.95" customHeight="1" x14ac:dyDescent="0.2">
      <c r="A62" s="32" t="s">
        <v>115</v>
      </c>
      <c r="B62" s="30" t="s">
        <v>116</v>
      </c>
      <c r="C62" s="34" t="s">
        <v>12</v>
      </c>
      <c r="D62" s="35">
        <v>15</v>
      </c>
      <c r="E62" s="27"/>
      <c r="F62" s="27"/>
    </row>
    <row r="63" spans="1:6" ht="24.95" customHeight="1" x14ac:dyDescent="0.2">
      <c r="A63" s="32" t="s">
        <v>117</v>
      </c>
      <c r="B63" s="30" t="s">
        <v>118</v>
      </c>
      <c r="C63" s="34" t="s">
        <v>12</v>
      </c>
      <c r="D63" s="35">
        <v>25</v>
      </c>
      <c r="E63" s="27"/>
      <c r="F63" s="27"/>
    </row>
    <row r="64" spans="1:6" ht="24.95" customHeight="1" x14ac:dyDescent="0.2">
      <c r="A64" s="32" t="s">
        <v>119</v>
      </c>
      <c r="B64" s="30" t="s">
        <v>120</v>
      </c>
      <c r="C64" s="34" t="s">
        <v>2</v>
      </c>
      <c r="D64" s="35">
        <v>2</v>
      </c>
      <c r="E64" s="27"/>
      <c r="F64" s="27"/>
    </row>
    <row r="65" spans="1:6" ht="24.95" customHeight="1" x14ac:dyDescent="0.2">
      <c r="A65" s="32" t="s">
        <v>121</v>
      </c>
      <c r="B65" s="30" t="s">
        <v>122</v>
      </c>
      <c r="C65" s="34" t="s">
        <v>2</v>
      </c>
      <c r="D65" s="35">
        <v>2</v>
      </c>
      <c r="E65" s="27"/>
      <c r="F65" s="27"/>
    </row>
    <row r="66" spans="1:6" ht="24.95" customHeight="1" x14ac:dyDescent="0.2">
      <c r="A66" s="32" t="s">
        <v>123</v>
      </c>
      <c r="B66" s="30" t="s">
        <v>124</v>
      </c>
      <c r="C66" s="34" t="s">
        <v>12</v>
      </c>
      <c r="D66" s="35">
        <v>15</v>
      </c>
      <c r="E66" s="27"/>
      <c r="F66" s="27"/>
    </row>
    <row r="67" spans="1:6" ht="24.95" customHeight="1" x14ac:dyDescent="0.2">
      <c r="A67" s="32" t="s">
        <v>125</v>
      </c>
      <c r="B67" s="30" t="s">
        <v>126</v>
      </c>
      <c r="C67" s="34" t="s">
        <v>12</v>
      </c>
      <c r="D67" s="35">
        <v>5</v>
      </c>
      <c r="E67" s="27"/>
      <c r="F67" s="27"/>
    </row>
    <row r="68" spans="1:6" ht="24.95" customHeight="1" x14ac:dyDescent="0.2">
      <c r="A68" s="32" t="s">
        <v>127</v>
      </c>
      <c r="B68" s="30" t="s">
        <v>128</v>
      </c>
      <c r="C68" s="34" t="s">
        <v>12</v>
      </c>
      <c r="D68" s="35">
        <v>2</v>
      </c>
      <c r="E68" s="27"/>
      <c r="F68" s="27"/>
    </row>
    <row r="69" spans="1:6" ht="24.95" customHeight="1" x14ac:dyDescent="0.2">
      <c r="A69" s="32" t="s">
        <v>129</v>
      </c>
      <c r="B69" s="30" t="s">
        <v>130</v>
      </c>
      <c r="C69" s="34" t="s">
        <v>2</v>
      </c>
      <c r="D69" s="35">
        <v>18</v>
      </c>
      <c r="E69" s="27"/>
      <c r="F69" s="27"/>
    </row>
    <row r="70" spans="1:6" ht="24.95" customHeight="1" x14ac:dyDescent="0.2">
      <c r="A70" s="32" t="s">
        <v>131</v>
      </c>
      <c r="B70" s="30" t="s">
        <v>132</v>
      </c>
      <c r="C70" s="34" t="s">
        <v>2</v>
      </c>
      <c r="D70" s="35">
        <v>10</v>
      </c>
      <c r="E70" s="27"/>
      <c r="F70" s="27"/>
    </row>
    <row r="71" spans="1:6" ht="24.95" customHeight="1" x14ac:dyDescent="0.2">
      <c r="A71" s="32" t="s">
        <v>133</v>
      </c>
      <c r="B71" s="30" t="s">
        <v>134</v>
      </c>
      <c r="C71" s="34" t="s">
        <v>2</v>
      </c>
      <c r="D71" s="35">
        <v>2</v>
      </c>
      <c r="E71" s="27"/>
      <c r="F71" s="27"/>
    </row>
    <row r="72" spans="1:6" ht="24.95" customHeight="1" x14ac:dyDescent="0.2">
      <c r="A72" s="32" t="s">
        <v>135</v>
      </c>
      <c r="B72" s="30" t="s">
        <v>136</v>
      </c>
      <c r="C72" s="34" t="s">
        <v>137</v>
      </c>
      <c r="D72" s="35">
        <v>1</v>
      </c>
      <c r="E72" s="27"/>
      <c r="F72" s="27"/>
    </row>
    <row r="73" spans="1:6" ht="24.95" customHeight="1" x14ac:dyDescent="0.2">
      <c r="A73" s="32" t="s">
        <v>138</v>
      </c>
      <c r="B73" s="30" t="s">
        <v>139</v>
      </c>
      <c r="C73" s="34" t="s">
        <v>137</v>
      </c>
      <c r="D73" s="35">
        <v>1</v>
      </c>
      <c r="E73" s="27"/>
      <c r="F73" s="27"/>
    </row>
    <row r="74" spans="1:6" ht="24.95" customHeight="1" x14ac:dyDescent="0.2">
      <c r="A74" s="32" t="s">
        <v>140</v>
      </c>
      <c r="B74" s="30" t="s">
        <v>141</v>
      </c>
      <c r="C74" s="34" t="s">
        <v>137</v>
      </c>
      <c r="D74" s="35">
        <v>3</v>
      </c>
      <c r="E74" s="27"/>
      <c r="F74" s="27"/>
    </row>
    <row r="75" spans="1:6" s="9" customFormat="1" ht="24.95" customHeight="1" x14ac:dyDescent="0.2">
      <c r="A75" s="32" t="s">
        <v>142</v>
      </c>
      <c r="B75" s="30" t="s">
        <v>143</v>
      </c>
      <c r="C75" s="29" t="s">
        <v>137</v>
      </c>
      <c r="D75" s="35">
        <v>2</v>
      </c>
      <c r="E75" s="41"/>
      <c r="F75" s="27"/>
    </row>
    <row r="76" spans="1:6" ht="30" customHeight="1" x14ac:dyDescent="0.2">
      <c r="A76" s="43"/>
      <c r="B76" s="44" t="s">
        <v>144</v>
      </c>
      <c r="C76" s="34"/>
      <c r="D76" s="35"/>
      <c r="E76" s="27"/>
      <c r="F76" s="37"/>
    </row>
    <row r="77" spans="1:6" ht="24.95" customHeight="1" x14ac:dyDescent="0.2">
      <c r="A77" s="32"/>
      <c r="B77" s="45" t="s">
        <v>145</v>
      </c>
      <c r="C77" s="34"/>
      <c r="D77" s="35"/>
      <c r="E77" s="27"/>
      <c r="F77" s="27"/>
    </row>
    <row r="78" spans="1:6" ht="30.75" customHeight="1" x14ac:dyDescent="0.2">
      <c r="A78" s="32" t="s">
        <v>146</v>
      </c>
      <c r="B78" s="30" t="s">
        <v>147</v>
      </c>
      <c r="C78" s="34" t="s">
        <v>148</v>
      </c>
      <c r="D78" s="35">
        <v>1</v>
      </c>
      <c r="E78" s="27"/>
      <c r="F78" s="27"/>
    </row>
    <row r="79" spans="1:6" s="8" customFormat="1" ht="24.95" customHeight="1" x14ac:dyDescent="0.2">
      <c r="A79" s="32" t="s">
        <v>149</v>
      </c>
      <c r="B79" s="30" t="s">
        <v>150</v>
      </c>
      <c r="C79" s="34" t="s">
        <v>12</v>
      </c>
      <c r="D79" s="35">
        <v>10</v>
      </c>
      <c r="E79" s="27"/>
      <c r="F79" s="27"/>
    </row>
    <row r="80" spans="1:6" s="8" customFormat="1" ht="24.95" customHeight="1" x14ac:dyDescent="0.2">
      <c r="A80" s="32" t="s">
        <v>151</v>
      </c>
      <c r="B80" s="30" t="s">
        <v>152</v>
      </c>
      <c r="C80" s="34" t="s">
        <v>2</v>
      </c>
      <c r="D80" s="35">
        <v>3</v>
      </c>
      <c r="E80" s="27"/>
      <c r="F80" s="27"/>
    </row>
    <row r="81" spans="1:6" s="8" customFormat="1" ht="28.5" customHeight="1" x14ac:dyDescent="0.2">
      <c r="A81" s="32" t="s">
        <v>153</v>
      </c>
      <c r="B81" s="30" t="s">
        <v>154</v>
      </c>
      <c r="C81" s="34" t="s">
        <v>2</v>
      </c>
      <c r="D81" s="35">
        <v>1</v>
      </c>
      <c r="E81" s="27"/>
      <c r="F81" s="27"/>
    </row>
    <row r="82" spans="1:6" s="8" customFormat="1" ht="24.95" customHeight="1" x14ac:dyDescent="0.2">
      <c r="A82" s="32" t="s">
        <v>155</v>
      </c>
      <c r="B82" s="30" t="s">
        <v>156</v>
      </c>
      <c r="C82" s="34" t="s">
        <v>157</v>
      </c>
      <c r="D82" s="35">
        <v>1</v>
      </c>
      <c r="E82" s="27"/>
      <c r="F82" s="27"/>
    </row>
    <row r="83" spans="1:6" s="8" customFormat="1" ht="24.95" customHeight="1" x14ac:dyDescent="0.2">
      <c r="A83" s="32" t="s">
        <v>158</v>
      </c>
      <c r="B83" s="30" t="s">
        <v>159</v>
      </c>
      <c r="C83" s="34" t="s">
        <v>2</v>
      </c>
      <c r="D83" s="35">
        <v>2</v>
      </c>
      <c r="E83" s="27"/>
      <c r="F83" s="27"/>
    </row>
    <row r="84" spans="1:6" s="8" customFormat="1" ht="32.25" customHeight="1" x14ac:dyDescent="0.2">
      <c r="A84" s="32" t="s">
        <v>160</v>
      </c>
      <c r="B84" s="30" t="s">
        <v>161</v>
      </c>
      <c r="C84" s="34" t="s">
        <v>2</v>
      </c>
      <c r="D84" s="35">
        <v>8</v>
      </c>
      <c r="E84" s="27"/>
      <c r="F84" s="27"/>
    </row>
    <row r="85" spans="1:6" s="8" customFormat="1" ht="24.95" customHeight="1" x14ac:dyDescent="0.2">
      <c r="A85" s="32" t="s">
        <v>162</v>
      </c>
      <c r="B85" s="30" t="s">
        <v>163</v>
      </c>
      <c r="C85" s="34" t="s">
        <v>2</v>
      </c>
      <c r="D85" s="35">
        <v>70</v>
      </c>
      <c r="E85" s="27"/>
      <c r="F85" s="27"/>
    </row>
    <row r="86" spans="1:6" s="8" customFormat="1" ht="24.95" customHeight="1" x14ac:dyDescent="0.2">
      <c r="A86" s="32" t="s">
        <v>164</v>
      </c>
      <c r="B86" s="30" t="s">
        <v>165</v>
      </c>
      <c r="C86" s="34" t="s">
        <v>2</v>
      </c>
      <c r="D86" s="35">
        <v>12</v>
      </c>
      <c r="E86" s="27"/>
      <c r="F86" s="27"/>
    </row>
    <row r="87" spans="1:6" s="8" customFormat="1" ht="24.95" customHeight="1" x14ac:dyDescent="0.2">
      <c r="A87" s="32" t="s">
        <v>166</v>
      </c>
      <c r="B87" s="30" t="s">
        <v>167</v>
      </c>
      <c r="C87" s="34" t="s">
        <v>2</v>
      </c>
      <c r="D87" s="35">
        <v>1</v>
      </c>
      <c r="E87" s="27"/>
      <c r="F87" s="27"/>
    </row>
    <row r="88" spans="1:6" s="8" customFormat="1" ht="24.95" customHeight="1" x14ac:dyDescent="0.2">
      <c r="A88" s="32" t="s">
        <v>168</v>
      </c>
      <c r="B88" s="30" t="s">
        <v>169</v>
      </c>
      <c r="C88" s="34" t="s">
        <v>2</v>
      </c>
      <c r="D88" s="35">
        <v>10</v>
      </c>
      <c r="E88" s="27"/>
      <c r="F88" s="27"/>
    </row>
    <row r="89" spans="1:6" s="8" customFormat="1" ht="30" customHeight="1" x14ac:dyDescent="0.2">
      <c r="A89" s="32"/>
      <c r="B89" s="44" t="s">
        <v>170</v>
      </c>
      <c r="C89" s="34"/>
      <c r="D89" s="35"/>
      <c r="E89" s="27"/>
      <c r="F89" s="37"/>
    </row>
    <row r="90" spans="1:6" ht="24.95" customHeight="1" x14ac:dyDescent="0.2">
      <c r="A90" s="32"/>
      <c r="B90" s="38" t="s">
        <v>171</v>
      </c>
      <c r="C90" s="34"/>
      <c r="D90" s="35"/>
      <c r="E90" s="27"/>
      <c r="F90" s="27"/>
    </row>
    <row r="91" spans="1:6" ht="24.95" customHeight="1" x14ac:dyDescent="0.2">
      <c r="A91" s="32" t="s">
        <v>172</v>
      </c>
      <c r="B91" s="30" t="s">
        <v>173</v>
      </c>
      <c r="C91" s="34" t="s">
        <v>15</v>
      </c>
      <c r="D91" s="27">
        <v>1500</v>
      </c>
      <c r="E91" s="27"/>
      <c r="F91" s="27"/>
    </row>
    <row r="92" spans="1:6" ht="24.95" customHeight="1" x14ac:dyDescent="0.2">
      <c r="A92" s="32" t="s">
        <v>174</v>
      </c>
      <c r="B92" s="30" t="s">
        <v>175</v>
      </c>
      <c r="C92" s="34" t="s">
        <v>15</v>
      </c>
      <c r="D92" s="27">
        <v>2000</v>
      </c>
      <c r="E92" s="27"/>
      <c r="F92" s="27"/>
    </row>
    <row r="93" spans="1:6" ht="28.5" customHeight="1" x14ac:dyDescent="0.2">
      <c r="A93" s="32" t="s">
        <v>176</v>
      </c>
      <c r="B93" s="30" t="s">
        <v>177</v>
      </c>
      <c r="C93" s="34" t="s">
        <v>15</v>
      </c>
      <c r="D93" s="27">
        <v>120</v>
      </c>
      <c r="E93" s="27"/>
      <c r="F93" s="27"/>
    </row>
    <row r="94" spans="1:6" ht="24.95" customHeight="1" x14ac:dyDescent="0.2">
      <c r="A94" s="32" t="s">
        <v>178</v>
      </c>
      <c r="B94" s="30" t="s">
        <v>179</v>
      </c>
      <c r="C94" s="34" t="s">
        <v>15</v>
      </c>
      <c r="D94" s="27">
        <v>80</v>
      </c>
      <c r="E94" s="27"/>
      <c r="F94" s="27"/>
    </row>
    <row r="95" spans="1:6" ht="24.95" customHeight="1" x14ac:dyDescent="0.2">
      <c r="A95" s="32" t="s">
        <v>180</v>
      </c>
      <c r="B95" s="30" t="s">
        <v>181</v>
      </c>
      <c r="C95" s="34" t="s">
        <v>15</v>
      </c>
      <c r="D95" s="27">
        <v>100</v>
      </c>
      <c r="E95" s="27"/>
      <c r="F95" s="27"/>
    </row>
    <row r="96" spans="1:6" ht="24.95" customHeight="1" x14ac:dyDescent="0.2">
      <c r="A96" s="32" t="s">
        <v>182</v>
      </c>
      <c r="B96" s="30" t="s">
        <v>183</v>
      </c>
      <c r="C96" s="34" t="s">
        <v>15</v>
      </c>
      <c r="D96" s="27">
        <v>4</v>
      </c>
      <c r="E96" s="27"/>
      <c r="F96" s="27"/>
    </row>
    <row r="97" spans="1:6" ht="24.95" customHeight="1" x14ac:dyDescent="0.2">
      <c r="A97" s="32" t="s">
        <v>184</v>
      </c>
      <c r="B97" s="30" t="s">
        <v>185</v>
      </c>
      <c r="C97" s="34" t="s">
        <v>15</v>
      </c>
      <c r="D97" s="27">
        <v>2</v>
      </c>
      <c r="E97" s="27"/>
      <c r="F97" s="27"/>
    </row>
    <row r="98" spans="1:6" s="8" customFormat="1" ht="30" customHeight="1" x14ac:dyDescent="0.2">
      <c r="A98" s="32"/>
      <c r="B98" s="44" t="s">
        <v>186</v>
      </c>
      <c r="C98" s="34"/>
      <c r="D98" s="35"/>
      <c r="E98" s="27"/>
      <c r="F98" s="37"/>
    </row>
    <row r="99" spans="1:6" s="10" customFormat="1" ht="41.25" customHeight="1" x14ac:dyDescent="0.3">
      <c r="A99" s="58" t="s">
        <v>187</v>
      </c>
      <c r="B99" s="58"/>
      <c r="C99" s="58"/>
      <c r="D99" s="58"/>
      <c r="E99" s="58"/>
      <c r="F99" s="58"/>
    </row>
    <row r="100" spans="1:6" s="10" customFormat="1" ht="39" customHeight="1" x14ac:dyDescent="0.3">
      <c r="A100" s="46" t="s">
        <v>188</v>
      </c>
      <c r="B100" s="47" t="s">
        <v>189</v>
      </c>
      <c r="C100" s="48"/>
      <c r="D100" s="49"/>
      <c r="E100" s="50"/>
      <c r="F100" s="51">
        <f>F27</f>
        <v>0</v>
      </c>
    </row>
    <row r="101" spans="1:6" s="10" customFormat="1" ht="21.75" customHeight="1" x14ac:dyDescent="0.3">
      <c r="A101" s="46" t="s">
        <v>190</v>
      </c>
      <c r="B101" s="47" t="s">
        <v>191</v>
      </c>
      <c r="C101" s="48"/>
      <c r="D101" s="49"/>
      <c r="E101" s="50"/>
      <c r="F101" s="51">
        <f>+F35</f>
        <v>0</v>
      </c>
    </row>
    <row r="102" spans="1:6" s="10" customFormat="1" ht="24.95" customHeight="1" x14ac:dyDescent="0.3">
      <c r="A102" s="46" t="s">
        <v>192</v>
      </c>
      <c r="B102" s="47" t="s">
        <v>193</v>
      </c>
      <c r="C102" s="48"/>
      <c r="D102" s="49"/>
      <c r="E102" s="50"/>
      <c r="F102" s="51">
        <f>+F43</f>
        <v>0</v>
      </c>
    </row>
    <row r="103" spans="1:6" s="10" customFormat="1" ht="42.75" customHeight="1" x14ac:dyDescent="0.3">
      <c r="A103" s="46" t="s">
        <v>194</v>
      </c>
      <c r="B103" s="47" t="s">
        <v>195</v>
      </c>
      <c r="C103" s="48"/>
      <c r="D103" s="49"/>
      <c r="E103" s="50"/>
      <c r="F103" s="51">
        <f>+F60</f>
        <v>0</v>
      </c>
    </row>
    <row r="104" spans="1:6" s="10" customFormat="1" ht="24.95" customHeight="1" x14ac:dyDescent="0.3">
      <c r="A104" s="46" t="s">
        <v>196</v>
      </c>
      <c r="B104" s="47" t="s">
        <v>197</v>
      </c>
      <c r="C104" s="48"/>
      <c r="D104" s="49"/>
      <c r="E104" s="50"/>
      <c r="F104" s="51">
        <f>+F76</f>
        <v>0</v>
      </c>
    </row>
    <row r="105" spans="1:6" s="10" customFormat="1" ht="24.95" customHeight="1" x14ac:dyDescent="0.3">
      <c r="A105" s="46" t="s">
        <v>198</v>
      </c>
      <c r="B105" s="47" t="s">
        <v>199</v>
      </c>
      <c r="C105" s="48"/>
      <c r="D105" s="49"/>
      <c r="E105" s="50"/>
      <c r="F105" s="51">
        <f>+F89</f>
        <v>0</v>
      </c>
    </row>
    <row r="106" spans="1:6" s="10" customFormat="1" ht="24.95" customHeight="1" x14ac:dyDescent="0.3">
      <c r="A106" s="46" t="s">
        <v>200</v>
      </c>
      <c r="B106" s="47" t="s">
        <v>201</v>
      </c>
      <c r="C106" s="48"/>
      <c r="D106" s="49"/>
      <c r="E106" s="50"/>
      <c r="F106" s="51">
        <f>+F98</f>
        <v>0</v>
      </c>
    </row>
    <row r="107" spans="1:6" s="10" customFormat="1" ht="23.25" customHeight="1" x14ac:dyDescent="0.3">
      <c r="A107" s="49"/>
      <c r="B107" s="52" t="s">
        <v>202</v>
      </c>
      <c r="C107" s="53"/>
      <c r="D107" s="53"/>
      <c r="E107" s="53"/>
      <c r="F107" s="54">
        <f>SUM(F100:F106)</f>
        <v>0</v>
      </c>
    </row>
    <row r="108" spans="1:6" s="10" customFormat="1" ht="24.95" customHeight="1" x14ac:dyDescent="0.3">
      <c r="A108" s="49"/>
      <c r="B108" s="52" t="s">
        <v>203</v>
      </c>
      <c r="C108" s="53"/>
      <c r="D108" s="53"/>
      <c r="E108" s="53"/>
      <c r="F108" s="54">
        <f>0.2*F107</f>
        <v>0</v>
      </c>
    </row>
    <row r="109" spans="1:6" s="10" customFormat="1" ht="24.75" customHeight="1" x14ac:dyDescent="0.3">
      <c r="A109" s="49"/>
      <c r="B109" s="52" t="s">
        <v>204</v>
      </c>
      <c r="C109" s="55"/>
      <c r="D109" s="53"/>
      <c r="E109" s="53"/>
      <c r="F109" s="54">
        <f>F107+F108</f>
        <v>0</v>
      </c>
    </row>
    <row r="110" spans="1:6" s="10" customFormat="1" ht="24.95" customHeight="1" x14ac:dyDescent="0.3">
      <c r="A110" s="11"/>
      <c r="B110" s="12"/>
      <c r="C110" s="13"/>
      <c r="D110" s="14"/>
      <c r="E110" s="14"/>
      <c r="F110" s="15"/>
    </row>
    <row r="111" spans="1:6" s="16" customFormat="1" x14ac:dyDescent="0.2">
      <c r="A111" s="1"/>
      <c r="B111" s="2"/>
      <c r="C111" s="3"/>
      <c r="D111" s="4"/>
      <c r="E111" s="4"/>
      <c r="F111" s="3"/>
    </row>
    <row r="112" spans="1:6" s="16" customFormat="1" x14ac:dyDescent="0.2">
      <c r="A112" s="1"/>
      <c r="B112" s="2"/>
      <c r="C112" s="3"/>
      <c r="D112" s="4"/>
      <c r="E112" s="4"/>
      <c r="F112" s="3"/>
    </row>
    <row r="113" spans="1:6" s="16" customFormat="1" x14ac:dyDescent="0.2">
      <c r="A113" s="1"/>
      <c r="B113" s="2"/>
      <c r="C113" s="3"/>
      <c r="D113" s="4"/>
      <c r="E113" s="4"/>
      <c r="F113" s="3"/>
    </row>
    <row r="114" spans="1:6" s="16" customFormat="1" x14ac:dyDescent="0.2">
      <c r="A114" s="1"/>
      <c r="B114" s="2"/>
      <c r="C114" s="3"/>
      <c r="D114" s="4"/>
      <c r="E114" s="4"/>
      <c r="F114" s="3"/>
    </row>
    <row r="115" spans="1:6" s="16" customFormat="1" x14ac:dyDescent="0.2">
      <c r="A115" s="1"/>
      <c r="B115" s="2"/>
      <c r="C115" s="3"/>
      <c r="D115" s="4"/>
      <c r="E115" s="4"/>
      <c r="F115" s="3"/>
    </row>
    <row r="116" spans="1:6" s="16" customFormat="1" x14ac:dyDescent="0.2">
      <c r="A116" s="1"/>
      <c r="B116" s="2"/>
      <c r="C116" s="3"/>
      <c r="D116" s="4"/>
      <c r="E116" s="4"/>
      <c r="F116" s="3"/>
    </row>
    <row r="117" spans="1:6" s="16" customFormat="1" x14ac:dyDescent="0.2">
      <c r="A117" s="1"/>
      <c r="B117" s="2"/>
      <c r="C117" s="3"/>
      <c r="D117" s="4"/>
      <c r="E117" s="4"/>
      <c r="F117" s="3"/>
    </row>
    <row r="118" spans="1:6" s="16" customFormat="1" x14ac:dyDescent="0.2">
      <c r="A118" s="1"/>
      <c r="B118" s="2"/>
      <c r="C118" s="3"/>
      <c r="D118" s="4"/>
      <c r="E118" s="4"/>
      <c r="F118" s="3"/>
    </row>
    <row r="119" spans="1:6" s="16" customFormat="1" x14ac:dyDescent="0.2">
      <c r="A119" s="1"/>
      <c r="B119" s="2"/>
      <c r="C119" s="3"/>
      <c r="D119" s="4"/>
      <c r="E119" s="4"/>
      <c r="F119" s="3"/>
    </row>
    <row r="120" spans="1:6" s="16" customFormat="1" x14ac:dyDescent="0.2">
      <c r="A120" s="1"/>
      <c r="B120" s="2"/>
      <c r="C120" s="3"/>
      <c r="D120" s="4"/>
      <c r="E120" s="4"/>
      <c r="F120" s="3"/>
    </row>
    <row r="121" spans="1:6" s="16" customFormat="1" x14ac:dyDescent="0.2">
      <c r="A121" s="1"/>
      <c r="B121" s="2"/>
      <c r="C121" s="3"/>
      <c r="D121" s="4"/>
      <c r="E121" s="4"/>
      <c r="F121" s="3"/>
    </row>
    <row r="122" spans="1:6" s="16" customFormat="1" x14ac:dyDescent="0.2">
      <c r="A122" s="1"/>
      <c r="B122" s="2"/>
      <c r="C122" s="3"/>
      <c r="D122" s="4"/>
      <c r="E122" s="4"/>
      <c r="F122" s="3"/>
    </row>
    <row r="123" spans="1:6" s="16" customFormat="1" x14ac:dyDescent="0.2">
      <c r="A123" s="1"/>
      <c r="B123" s="2"/>
      <c r="C123" s="3"/>
      <c r="D123" s="4"/>
      <c r="E123" s="4"/>
      <c r="F123" s="3"/>
    </row>
    <row r="124" spans="1:6" s="16" customFormat="1" x14ac:dyDescent="0.2">
      <c r="A124" s="1"/>
      <c r="B124" s="2"/>
      <c r="C124" s="3"/>
      <c r="D124" s="4"/>
      <c r="E124" s="4"/>
      <c r="F124" s="3"/>
    </row>
    <row r="125" spans="1:6" s="16" customFormat="1" x14ac:dyDescent="0.2">
      <c r="A125" s="1"/>
      <c r="B125" s="2"/>
      <c r="C125" s="3"/>
      <c r="D125" s="4"/>
      <c r="E125" s="4"/>
      <c r="F125" s="3"/>
    </row>
    <row r="126" spans="1:6" s="16" customFormat="1" x14ac:dyDescent="0.2">
      <c r="A126" s="1"/>
      <c r="B126" s="2"/>
      <c r="C126" s="3"/>
      <c r="D126" s="4"/>
      <c r="E126" s="4"/>
      <c r="F126" s="3"/>
    </row>
    <row r="127" spans="1:6" s="16" customFormat="1" x14ac:dyDescent="0.2">
      <c r="A127" s="1"/>
      <c r="B127" s="2"/>
      <c r="C127" s="3"/>
      <c r="D127" s="4"/>
      <c r="E127" s="4"/>
      <c r="F127" s="3"/>
    </row>
    <row r="128" spans="1:6" s="16" customFormat="1" x14ac:dyDescent="0.2">
      <c r="A128" s="1"/>
      <c r="B128" s="2"/>
      <c r="C128" s="3"/>
      <c r="D128" s="4"/>
      <c r="E128" s="4"/>
      <c r="F128" s="3"/>
    </row>
    <row r="129" spans="1:6" s="16" customFormat="1" x14ac:dyDescent="0.2">
      <c r="A129" s="1"/>
      <c r="B129" s="2"/>
      <c r="C129" s="3"/>
      <c r="D129" s="4"/>
      <c r="E129" s="4"/>
      <c r="F129" s="3"/>
    </row>
    <row r="130" spans="1:6" s="16" customFormat="1" x14ac:dyDescent="0.2">
      <c r="A130" s="1"/>
      <c r="B130" s="2"/>
      <c r="C130" s="3"/>
      <c r="D130" s="4"/>
      <c r="E130" s="4"/>
      <c r="F130" s="3"/>
    </row>
    <row r="131" spans="1:6" s="16" customFormat="1" x14ac:dyDescent="0.2">
      <c r="A131" s="1"/>
      <c r="B131" s="2"/>
      <c r="C131" s="3"/>
      <c r="D131" s="4"/>
      <c r="E131" s="4"/>
      <c r="F131" s="3"/>
    </row>
    <row r="132" spans="1:6" s="16" customFormat="1" x14ac:dyDescent="0.2">
      <c r="A132" s="1"/>
      <c r="B132" s="2"/>
      <c r="C132" s="3"/>
      <c r="D132" s="4"/>
      <c r="E132" s="4"/>
      <c r="F132" s="3"/>
    </row>
    <row r="133" spans="1:6" s="16" customFormat="1" x14ac:dyDescent="0.2">
      <c r="A133" s="1"/>
      <c r="B133" s="2"/>
      <c r="C133" s="3"/>
      <c r="D133" s="4"/>
      <c r="E133" s="4"/>
      <c r="F133" s="3"/>
    </row>
    <row r="134" spans="1:6" s="16" customFormat="1" x14ac:dyDescent="0.2">
      <c r="A134" s="1"/>
      <c r="B134" s="2"/>
      <c r="C134" s="3"/>
      <c r="D134" s="4"/>
      <c r="E134" s="4"/>
      <c r="F134" s="3"/>
    </row>
    <row r="135" spans="1:6" s="16" customFormat="1" x14ac:dyDescent="0.2">
      <c r="A135" s="1"/>
      <c r="B135" s="2"/>
      <c r="C135" s="3"/>
      <c r="D135" s="4"/>
      <c r="E135" s="4"/>
      <c r="F135" s="3"/>
    </row>
    <row r="136" spans="1:6" s="16" customFormat="1" x14ac:dyDescent="0.2">
      <c r="A136" s="1"/>
      <c r="B136" s="2"/>
      <c r="C136" s="3"/>
      <c r="D136" s="4"/>
      <c r="E136" s="4"/>
      <c r="F136" s="3"/>
    </row>
    <row r="137" spans="1:6" s="16" customFormat="1" x14ac:dyDescent="0.2">
      <c r="A137" s="1"/>
      <c r="B137" s="2"/>
      <c r="C137" s="3"/>
      <c r="D137" s="4"/>
      <c r="E137" s="4"/>
      <c r="F137" s="3"/>
    </row>
    <row r="138" spans="1:6" s="16" customFormat="1" x14ac:dyDescent="0.2">
      <c r="A138" s="1"/>
      <c r="B138" s="2"/>
      <c r="C138" s="3"/>
      <c r="D138" s="4"/>
      <c r="E138" s="4"/>
      <c r="F138" s="3"/>
    </row>
    <row r="139" spans="1:6" s="16" customFormat="1" x14ac:dyDescent="0.2">
      <c r="A139" s="1"/>
      <c r="B139" s="2"/>
      <c r="C139" s="3"/>
      <c r="D139" s="4"/>
      <c r="E139" s="4"/>
      <c r="F139" s="3"/>
    </row>
    <row r="140" spans="1:6" s="16" customFormat="1" x14ac:dyDescent="0.2">
      <c r="A140" s="1"/>
      <c r="B140" s="2"/>
      <c r="C140" s="3"/>
      <c r="D140" s="4"/>
      <c r="E140" s="4"/>
      <c r="F140" s="3"/>
    </row>
    <row r="141" spans="1:6" s="16" customFormat="1" x14ac:dyDescent="0.2">
      <c r="A141" s="1"/>
      <c r="B141" s="2"/>
      <c r="C141" s="3"/>
      <c r="D141" s="4"/>
      <c r="E141" s="4"/>
      <c r="F141" s="3"/>
    </row>
    <row r="142" spans="1:6" s="16" customFormat="1" x14ac:dyDescent="0.2">
      <c r="A142" s="1"/>
      <c r="B142" s="2"/>
      <c r="C142" s="3"/>
      <c r="D142" s="4"/>
      <c r="E142" s="4"/>
      <c r="F142" s="3"/>
    </row>
    <row r="143" spans="1:6" s="16" customFormat="1" x14ac:dyDescent="0.2">
      <c r="A143" s="1"/>
      <c r="B143" s="2"/>
      <c r="C143" s="3"/>
      <c r="D143" s="4"/>
      <c r="E143" s="4"/>
      <c r="F143" s="3"/>
    </row>
    <row r="144" spans="1:6" s="16" customFormat="1" x14ac:dyDescent="0.2">
      <c r="A144" s="1"/>
      <c r="B144" s="2"/>
      <c r="C144" s="3"/>
      <c r="D144" s="4"/>
      <c r="E144" s="4"/>
      <c r="F144" s="3"/>
    </row>
    <row r="145" spans="1:6" s="16" customFormat="1" x14ac:dyDescent="0.2">
      <c r="A145" s="1"/>
      <c r="B145" s="2"/>
      <c r="C145" s="3"/>
      <c r="D145" s="4"/>
      <c r="E145" s="4"/>
      <c r="F145" s="3"/>
    </row>
    <row r="146" spans="1:6" s="16" customFormat="1" x14ac:dyDescent="0.2">
      <c r="A146" s="1"/>
      <c r="B146" s="2"/>
      <c r="C146" s="3"/>
      <c r="D146" s="4"/>
      <c r="E146" s="4"/>
      <c r="F146" s="3"/>
    </row>
    <row r="147" spans="1:6" s="16" customFormat="1" x14ac:dyDescent="0.2">
      <c r="A147" s="1"/>
      <c r="B147" s="2"/>
      <c r="C147" s="3"/>
      <c r="D147" s="4"/>
      <c r="E147" s="4"/>
      <c r="F147" s="3"/>
    </row>
    <row r="148" spans="1:6" s="16" customFormat="1" x14ac:dyDescent="0.2">
      <c r="A148" s="1"/>
      <c r="B148" s="2"/>
      <c r="C148" s="3"/>
      <c r="D148" s="4"/>
      <c r="E148" s="4"/>
      <c r="F148" s="3"/>
    </row>
    <row r="149" spans="1:6" s="16" customFormat="1" x14ac:dyDescent="0.2">
      <c r="A149" s="1"/>
      <c r="B149" s="2"/>
      <c r="C149" s="3"/>
      <c r="D149" s="4"/>
      <c r="E149" s="4"/>
      <c r="F149" s="3"/>
    </row>
    <row r="150" spans="1:6" s="16" customFormat="1" x14ac:dyDescent="0.2">
      <c r="A150" s="1"/>
      <c r="B150" s="2"/>
      <c r="C150" s="3"/>
      <c r="D150" s="4"/>
      <c r="E150" s="4"/>
      <c r="F150" s="3"/>
    </row>
    <row r="151" spans="1:6" s="16" customFormat="1" x14ac:dyDescent="0.2">
      <c r="A151" s="1"/>
      <c r="B151" s="2"/>
      <c r="C151" s="3"/>
      <c r="D151" s="4"/>
      <c r="E151" s="4"/>
      <c r="F151" s="3"/>
    </row>
    <row r="152" spans="1:6" s="16" customFormat="1" x14ac:dyDescent="0.2">
      <c r="A152" s="1"/>
      <c r="B152" s="2"/>
      <c r="C152" s="3"/>
      <c r="D152" s="4"/>
      <c r="E152" s="4"/>
      <c r="F152" s="3"/>
    </row>
    <row r="153" spans="1:6" s="16" customFormat="1" x14ac:dyDescent="0.2">
      <c r="A153" s="1"/>
      <c r="B153" s="2"/>
      <c r="C153" s="3"/>
      <c r="D153" s="4"/>
      <c r="E153" s="4"/>
      <c r="F153" s="3"/>
    </row>
    <row r="154" spans="1:6" s="16" customFormat="1" x14ac:dyDescent="0.2">
      <c r="A154" s="1"/>
      <c r="B154" s="2"/>
      <c r="C154" s="3"/>
      <c r="D154" s="4"/>
      <c r="E154" s="4"/>
      <c r="F154" s="3"/>
    </row>
    <row r="155" spans="1:6" s="16" customFormat="1" x14ac:dyDescent="0.2">
      <c r="A155" s="1"/>
      <c r="B155" s="2"/>
      <c r="C155" s="3"/>
      <c r="D155" s="4"/>
      <c r="E155" s="4"/>
      <c r="F155" s="3"/>
    </row>
    <row r="156" spans="1:6" s="16" customFormat="1" x14ac:dyDescent="0.2">
      <c r="A156" s="1"/>
      <c r="B156" s="2"/>
      <c r="C156" s="3"/>
      <c r="D156" s="4"/>
      <c r="E156" s="4"/>
      <c r="F156" s="3"/>
    </row>
    <row r="157" spans="1:6" s="16" customFormat="1" x14ac:dyDescent="0.2">
      <c r="A157" s="1"/>
      <c r="B157" s="2"/>
      <c r="C157" s="3"/>
      <c r="D157" s="4"/>
      <c r="E157" s="4"/>
      <c r="F157" s="3"/>
    </row>
    <row r="158" spans="1:6" s="16" customFormat="1" x14ac:dyDescent="0.2">
      <c r="A158" s="1"/>
      <c r="B158" s="2"/>
      <c r="C158" s="3"/>
      <c r="D158" s="4"/>
      <c r="E158" s="4"/>
      <c r="F158" s="3"/>
    </row>
    <row r="159" spans="1:6" s="16" customFormat="1" x14ac:dyDescent="0.2">
      <c r="A159" s="1"/>
      <c r="B159" s="2"/>
      <c r="C159" s="3"/>
      <c r="D159" s="4"/>
      <c r="E159" s="4"/>
      <c r="F159" s="3"/>
    </row>
    <row r="160" spans="1:6" s="16" customFormat="1" x14ac:dyDescent="0.2">
      <c r="A160" s="1"/>
      <c r="B160" s="2"/>
      <c r="C160" s="3"/>
      <c r="D160" s="4"/>
      <c r="E160" s="4"/>
      <c r="F160" s="3"/>
    </row>
    <row r="161" spans="1:6" s="16" customFormat="1" x14ac:dyDescent="0.2">
      <c r="A161" s="1"/>
      <c r="B161" s="2"/>
      <c r="C161" s="3"/>
      <c r="D161" s="4"/>
      <c r="E161" s="4"/>
      <c r="F161" s="3"/>
    </row>
    <row r="162" spans="1:6" s="16" customFormat="1" x14ac:dyDescent="0.2">
      <c r="A162" s="1"/>
      <c r="B162" s="2"/>
      <c r="C162" s="3"/>
      <c r="D162" s="4"/>
      <c r="E162" s="4"/>
      <c r="F162" s="3"/>
    </row>
    <row r="163" spans="1:6" s="16" customFormat="1" x14ac:dyDescent="0.2">
      <c r="A163" s="1"/>
      <c r="B163" s="2"/>
      <c r="C163" s="3"/>
      <c r="D163" s="4"/>
      <c r="E163" s="4"/>
      <c r="F163" s="3"/>
    </row>
    <row r="164" spans="1:6" s="16" customFormat="1" x14ac:dyDescent="0.2">
      <c r="A164" s="1"/>
      <c r="B164" s="2"/>
      <c r="C164" s="3"/>
      <c r="D164" s="4"/>
      <c r="E164" s="4"/>
      <c r="F164" s="3"/>
    </row>
    <row r="165" spans="1:6" s="16" customFormat="1" x14ac:dyDescent="0.2">
      <c r="A165" s="1"/>
      <c r="B165" s="2"/>
      <c r="C165" s="3"/>
      <c r="D165" s="4"/>
      <c r="E165" s="4"/>
      <c r="F165" s="3"/>
    </row>
    <row r="166" spans="1:6" s="16" customFormat="1" x14ac:dyDescent="0.2">
      <c r="A166" s="1"/>
      <c r="B166" s="2"/>
      <c r="C166" s="3"/>
      <c r="D166" s="4"/>
      <c r="E166" s="4"/>
      <c r="F166" s="3"/>
    </row>
    <row r="167" spans="1:6" s="16" customFormat="1" x14ac:dyDescent="0.2">
      <c r="A167" s="1"/>
      <c r="B167" s="2"/>
      <c r="C167" s="3"/>
      <c r="D167" s="4"/>
      <c r="E167" s="4"/>
      <c r="F167" s="3"/>
    </row>
    <row r="168" spans="1:6" s="16" customFormat="1" x14ac:dyDescent="0.2">
      <c r="A168" s="1"/>
      <c r="B168" s="2"/>
      <c r="C168" s="3"/>
      <c r="D168" s="4"/>
      <c r="E168" s="4"/>
      <c r="F168" s="3"/>
    </row>
    <row r="169" spans="1:6" s="16" customFormat="1" x14ac:dyDescent="0.2">
      <c r="A169" s="1"/>
      <c r="B169" s="2"/>
      <c r="C169" s="3"/>
      <c r="D169" s="4"/>
      <c r="E169" s="4"/>
      <c r="F169" s="3"/>
    </row>
    <row r="170" spans="1:6" s="16" customFormat="1" x14ac:dyDescent="0.2">
      <c r="A170" s="1"/>
      <c r="B170" s="2"/>
      <c r="C170" s="3"/>
      <c r="D170" s="4"/>
      <c r="E170" s="4"/>
      <c r="F170" s="3"/>
    </row>
    <row r="171" spans="1:6" s="16" customFormat="1" x14ac:dyDescent="0.2">
      <c r="A171" s="1"/>
      <c r="B171" s="2"/>
      <c r="C171" s="3"/>
      <c r="D171" s="4"/>
      <c r="E171" s="4"/>
      <c r="F171" s="3"/>
    </row>
    <row r="172" spans="1:6" s="16" customFormat="1" x14ac:dyDescent="0.2">
      <c r="A172" s="1"/>
      <c r="B172" s="2"/>
      <c r="C172" s="3"/>
      <c r="D172" s="4"/>
      <c r="E172" s="4"/>
      <c r="F172" s="3"/>
    </row>
    <row r="173" spans="1:6" s="16" customFormat="1" x14ac:dyDescent="0.2">
      <c r="A173" s="1"/>
      <c r="B173" s="2"/>
      <c r="C173" s="3"/>
      <c r="D173" s="4"/>
      <c r="E173" s="4"/>
      <c r="F173" s="3"/>
    </row>
    <row r="174" spans="1:6" s="16" customFormat="1" x14ac:dyDescent="0.2">
      <c r="A174" s="1"/>
      <c r="B174" s="2"/>
      <c r="C174" s="3"/>
      <c r="D174" s="4"/>
      <c r="E174" s="4"/>
      <c r="F174" s="3"/>
    </row>
    <row r="175" spans="1:6" s="16" customFormat="1" x14ac:dyDescent="0.2">
      <c r="A175" s="1"/>
      <c r="B175" s="2"/>
      <c r="C175" s="3"/>
      <c r="D175" s="4"/>
      <c r="E175" s="4"/>
      <c r="F175" s="3"/>
    </row>
  </sheetData>
  <mergeCells count="3">
    <mergeCell ref="A2:F2"/>
    <mergeCell ref="A3:F3"/>
    <mergeCell ref="A99:F99"/>
  </mergeCells>
  <printOptions horizontalCentered="1"/>
  <pageMargins left="0.11811023622047245" right="0.11811023622047245" top="0.74803149606299213" bottom="0.15748031496062992" header="0.31496062992125984" footer="0.31496062992125984"/>
  <pageSetup paperSize="9" scale="85" firstPageNumber="8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AO 14-DPRT-2026</vt:lpstr>
      <vt:lpstr>'BPDE AO 14-DPRT-2026'!Impression_des_titres</vt:lpstr>
      <vt:lpstr>'BPDE AO 14-DPRT-2026'!Zone_d_impression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</dc:creator>
  <cp:lastModifiedBy>LENOVO</cp:lastModifiedBy>
  <cp:lastPrinted>2026-09-16T12:45:11Z</cp:lastPrinted>
  <dcterms:created xsi:type="dcterms:W3CDTF">2026-09-16T12:32:47Z</dcterms:created>
  <dcterms:modified xsi:type="dcterms:W3CDTF">2026-09-17T10:09:38Z</dcterms:modified>
</cp:coreProperties>
</file>