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Bordereau" sheetId="2" r:id="rId1"/>
  </sheets>
  <definedNames>
    <definedName name="_xlnm.Print_Area" localSheetId="0">Bordereau!$B$2:$G$28</definedName>
  </definedNames>
  <calcPr calcId="144525"/>
</workbook>
</file>

<file path=xl/calcChain.xml><?xml version="1.0" encoding="utf-8"?>
<calcChain xmlns="http://schemas.openxmlformats.org/spreadsheetml/2006/main">
  <c r="G6" i="2" l="1"/>
  <c r="G25" i="2" l="1"/>
  <c r="G24" i="2"/>
  <c r="G23" i="2"/>
  <c r="G21" i="2"/>
  <c r="G20" i="2"/>
  <c r="G19" i="2"/>
  <c r="G18" i="2"/>
  <c r="G17" i="2"/>
  <c r="G15" i="2"/>
  <c r="G14" i="2"/>
  <c r="G12" i="2"/>
  <c r="G11" i="2"/>
  <c r="G10" i="2"/>
  <c r="G8" i="2"/>
  <c r="G7" i="2"/>
  <c r="G13" i="2" l="1"/>
  <c r="G16" i="2"/>
  <c r="G9" i="2"/>
  <c r="G22" i="2"/>
  <c r="G5" i="2"/>
  <c r="G26" i="2" l="1"/>
  <c r="G28" i="2" l="1"/>
  <c r="G27" i="2"/>
</calcChain>
</file>

<file path=xl/sharedStrings.xml><?xml version="1.0" encoding="utf-8"?>
<sst xmlns="http://schemas.openxmlformats.org/spreadsheetml/2006/main" count="56" uniqueCount="44">
  <si>
    <t>Désignation</t>
  </si>
  <si>
    <t>Montant HT</t>
  </si>
  <si>
    <t>A</t>
  </si>
  <si>
    <t>PRIX GÉNÉRAUX</t>
  </si>
  <si>
    <t>B</t>
  </si>
  <si>
    <t>RÉPARATION DES ÉLÉMENTS EN BÉTON ARMÉ</t>
  </si>
  <si>
    <t>C</t>
  </si>
  <si>
    <t>VÉRINAGE ET APPAREILS D’APPUI</t>
  </si>
  <si>
    <t>D</t>
  </si>
  <si>
    <t>ÉQUIPEMENTS ET CHAUSSÉES</t>
  </si>
  <si>
    <t>E</t>
  </si>
  <si>
    <t>PROTECTIONS ET ABORDS</t>
  </si>
  <si>
    <t>TOTAL ESTIMATION HT</t>
  </si>
  <si>
    <t>N°</t>
  </si>
  <si>
    <t>U.</t>
  </si>
  <si>
    <t>Quantité</t>
  </si>
  <si>
    <t>Prix unitaire HT</t>
  </si>
  <si>
    <t>1</t>
  </si>
  <si>
    <t>Mobilisation, installation et repli du chantier</t>
  </si>
  <si>
    <t>F</t>
  </si>
  <si>
    <t>2</t>
  </si>
  <si>
    <t>Signalisation temporaire du chantier</t>
  </si>
  <si>
    <t>3</t>
  </si>
  <si>
    <t>Études d'exécution</t>
  </si>
  <si>
    <t>Reconstitution de l’enrobage des bétons épaufrés</t>
  </si>
  <si>
    <t>m²</t>
  </si>
  <si>
    <t>Réparation et reconstruction des corniches en béton armé</t>
  </si>
  <si>
    <t>m</t>
  </si>
  <si>
    <t>Imprégnation hydrophobe des parements en béton</t>
  </si>
  <si>
    <t>Vérinage du tablier pour intervention sur appareils d’appui</t>
  </si>
  <si>
    <t>Fourniture et pose d’appareils d’appui en élastomère fretté</t>
  </si>
  <si>
    <t>U</t>
  </si>
  <si>
    <t>Remplacement des joints de chaussée, y compris continuité au droit des trottoirs - Souffle 75 mm</t>
  </si>
  <si>
    <t>Réfection des gargouilles et du système d’évacuation des eaux</t>
  </si>
  <si>
    <t>Réfection des trottoirs et reprises localisées des bordures</t>
  </si>
  <si>
    <t>Remise en peinture des garde-corps</t>
  </si>
  <si>
    <t>Réfection des chaussées</t>
  </si>
  <si>
    <t>Traitement des ravinements et reconstitution du remblai contigu</t>
  </si>
  <si>
    <t>Complément de la protection hydraulique des culées</t>
  </si>
  <si>
    <t>Nettoyage général des berges de l’Oued dans l’emprise de l’ouvrage</t>
  </si>
  <si>
    <t>Entretien et remise en état de l’ouvrage d’art situé au PK 24+485 de la RR411, franchissant l’Oued Beht (Commune de Dar Gueddari), Province de Sidi Kacem - lot unique.</t>
  </si>
  <si>
    <t>TVA</t>
  </si>
  <si>
    <t>TTC</t>
  </si>
  <si>
    <t>BPDE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</si>
</sst>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D_H_-;\-* #,##0.00\ _D_H_-;_-* &quot;-&quot;??\ _D_H_-;_-@_-"/>
    <numFmt numFmtId="164" formatCode="#,##0.00\ &quot;DH&quot;"/>
  </numFmts>
  <fonts count="8">
    <font>
      <sz val="11"/>
      <name val="Carlito"/>
    </font>
    <font>
      <b/>
      <sz val="16"/>
      <color rgb="FFFFFFFF"/>
      <name val="Carlito"/>
    </font>
    <font>
      <b/>
      <sz val="11"/>
      <color rgb="FF18324A"/>
      <name val="Carlito"/>
    </font>
    <font>
      <b/>
      <sz val="11"/>
      <color rgb="FFFFFFFF"/>
      <name val="Carlito"/>
    </font>
    <font>
      <b/>
      <sz val="12"/>
      <color rgb="FF18324A"/>
      <name val="Carlito"/>
    </font>
    <font>
      <b/>
      <sz val="12"/>
      <color rgb="FFFFFFFF"/>
      <name val="Carlito"/>
    </font>
    <font>
      <sz val="10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8324A"/>
      </patternFill>
    </fill>
    <fill>
      <patternFill patternType="solid">
        <fgColor rgb="FF18324A"/>
      </patternFill>
    </fill>
    <fill>
      <patternFill patternType="solid">
        <fgColor rgb="FFDCE6F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 indent="1"/>
    </xf>
    <xf numFmtId="16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left" vertical="center" indent="1"/>
    </xf>
    <xf numFmtId="0" fontId="2" fillId="4" borderId="1" xfId="0" applyFont="1" applyFill="1" applyBorder="1" applyAlignment="1">
      <alignment horizontal="right" vertical="center" indent="1"/>
    </xf>
    <xf numFmtId="0" fontId="3" fillId="3" borderId="6" xfId="0" applyFont="1" applyFill="1" applyBorder="1" applyAlignment="1">
      <alignment horizontal="right" vertical="center" inden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right" vertical="center" wrapText="1" indent="1"/>
    </xf>
    <xf numFmtId="0" fontId="3" fillId="3" borderId="8" xfId="0" applyFont="1" applyFill="1" applyBorder="1" applyAlignment="1">
      <alignment horizontal="right" vertical="center" wrapText="1" indent="1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 indent="1"/>
    </xf>
    <xf numFmtId="164" fontId="6" fillId="0" borderId="5" xfId="0" applyNumberFormat="1" applyFont="1" applyBorder="1" applyAlignment="1">
      <alignment horizontal="right" vertical="center" indent="1"/>
    </xf>
    <xf numFmtId="164" fontId="5" fillId="3" borderId="8" xfId="0" applyNumberFormat="1" applyFont="1" applyFill="1" applyBorder="1" applyAlignment="1">
      <alignment horizontal="right" vertical="center" indent="1"/>
    </xf>
    <xf numFmtId="164" fontId="2" fillId="4" borderId="3" xfId="0" applyNumberFormat="1" applyFont="1" applyFill="1" applyBorder="1" applyAlignment="1">
      <alignment horizontal="right" vertical="center" indent="1"/>
    </xf>
    <xf numFmtId="164" fontId="0" fillId="0" borderId="0" xfId="0" applyNumberFormat="1"/>
    <xf numFmtId="0" fontId="5" fillId="3" borderId="6" xfId="0" applyFont="1" applyFill="1" applyBorder="1" applyAlignment="1">
      <alignment horizontal="right" vertical="center" indent="1"/>
    </xf>
    <xf numFmtId="0" fontId="5" fillId="3" borderId="7" xfId="0" applyFont="1" applyFill="1" applyBorder="1" applyAlignment="1">
      <alignment horizontal="right" vertical="center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4" xfId="0" applyFont="1" applyFill="1" applyBorder="1" applyAlignment="1">
      <alignment horizontal="left" vertical="center" indent="1"/>
    </xf>
    <xf numFmtId="4" fontId="2" fillId="4" borderId="4" xfId="0" applyNumberFormat="1" applyFont="1" applyFill="1" applyBorder="1" applyAlignment="1">
      <alignment horizontal="left" vertical="center" indent="1"/>
    </xf>
    <xf numFmtId="164" fontId="2" fillId="4" borderId="4" xfId="0" applyNumberFormat="1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0" fillId="0" borderId="0" xfId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2:G33"/>
  <sheetViews>
    <sheetView showGridLines="0" tabSelected="1" view="pageBreakPreview" topLeftCell="A18" zoomScaleNormal="100" zoomScaleSheetLayoutView="100" workbookViewId="0">
      <selection activeCell="K29" sqref="K29"/>
    </sheetView>
  </sheetViews>
  <sheetFormatPr baseColWidth="10" defaultColWidth="9" defaultRowHeight="13.8" outlineLevelRow="1"/>
  <cols>
    <col min="1" max="1" width="1.59765625" customWidth="1"/>
    <col min="2" max="2" width="5.59765625" customWidth="1"/>
    <col min="3" max="3" width="60" customWidth="1"/>
    <col min="4" max="4" width="9" style="2" customWidth="1"/>
    <col min="5" max="5" width="12" customWidth="1"/>
    <col min="6" max="6" width="17" customWidth="1"/>
    <col min="7" max="7" width="18" customWidth="1"/>
  </cols>
  <sheetData>
    <row r="2" spans="2:7" ht="39.9" customHeight="1">
      <c r="B2" s="30" t="s">
        <v>43</v>
      </c>
      <c r="C2" s="30"/>
      <c r="D2" s="30"/>
      <c r="E2" s="30"/>
      <c r="F2" s="30"/>
      <c r="G2" s="30"/>
    </row>
    <row r="3" spans="2:7" s="1" customFormat="1" ht="39.9" customHeight="1">
      <c r="B3" s="31" t="s">
        <v>40</v>
      </c>
      <c r="C3" s="31"/>
      <c r="D3" s="31"/>
      <c r="E3" s="31"/>
      <c r="F3" s="31"/>
      <c r="G3" s="31"/>
    </row>
    <row r="4" spans="2:7" ht="27.9" customHeight="1">
      <c r="B4" s="13" t="s">
        <v>13</v>
      </c>
      <c r="C4" s="14" t="s">
        <v>0</v>
      </c>
      <c r="D4" s="15" t="s">
        <v>14</v>
      </c>
      <c r="E4" s="16" t="s">
        <v>15</v>
      </c>
      <c r="F4" s="16" t="s">
        <v>16</v>
      </c>
      <c r="G4" s="17" t="s">
        <v>1</v>
      </c>
    </row>
    <row r="5" spans="2:7" s="1" customFormat="1" ht="24.9" customHeight="1">
      <c r="B5" s="12" t="s">
        <v>2</v>
      </c>
      <c r="C5" s="26" t="s">
        <v>3</v>
      </c>
      <c r="D5" s="27"/>
      <c r="E5" s="28"/>
      <c r="F5" s="29"/>
      <c r="G5" s="22">
        <f>SUM(G6:G8)</f>
        <v>0</v>
      </c>
    </row>
    <row r="6" spans="2:7" s="3" customFormat="1" ht="24.9" customHeight="1" outlineLevel="1">
      <c r="B6" s="6" t="s">
        <v>17</v>
      </c>
      <c r="C6" s="7" t="s">
        <v>18</v>
      </c>
      <c r="D6" s="8" t="s">
        <v>19</v>
      </c>
      <c r="E6" s="9">
        <v>1</v>
      </c>
      <c r="F6" s="10"/>
      <c r="G6" s="10">
        <f>E6*F6</f>
        <v>0</v>
      </c>
    </row>
    <row r="7" spans="2:7" s="3" customFormat="1" ht="24.9" customHeight="1" outlineLevel="1">
      <c r="B7" s="6" t="s">
        <v>20</v>
      </c>
      <c r="C7" s="7" t="s">
        <v>21</v>
      </c>
      <c r="D7" s="8" t="s">
        <v>19</v>
      </c>
      <c r="E7" s="9">
        <v>1</v>
      </c>
      <c r="F7" s="10"/>
      <c r="G7" s="10">
        <f>E7*F7</f>
        <v>0</v>
      </c>
    </row>
    <row r="8" spans="2:7" s="3" customFormat="1" ht="24.9" customHeight="1" outlineLevel="1">
      <c r="B8" s="6" t="s">
        <v>22</v>
      </c>
      <c r="C8" s="7" t="s">
        <v>23</v>
      </c>
      <c r="D8" s="8" t="s">
        <v>19</v>
      </c>
      <c r="E8" s="9">
        <v>1</v>
      </c>
      <c r="F8" s="10"/>
      <c r="G8" s="10">
        <f>E8*F8</f>
        <v>0</v>
      </c>
    </row>
    <row r="9" spans="2:7" s="1" customFormat="1" ht="24.9" customHeight="1">
      <c r="B9" s="12" t="s">
        <v>4</v>
      </c>
      <c r="C9" s="26" t="s">
        <v>5</v>
      </c>
      <c r="D9" s="27"/>
      <c r="E9" s="28"/>
      <c r="F9" s="29"/>
      <c r="G9" s="22">
        <f>SUM(G10:G12)</f>
        <v>0</v>
      </c>
    </row>
    <row r="10" spans="2:7" s="3" customFormat="1" ht="24.9" customHeight="1" outlineLevel="1">
      <c r="B10" s="6">
        <v>4</v>
      </c>
      <c r="C10" s="11" t="s">
        <v>24</v>
      </c>
      <c r="D10" s="8" t="s">
        <v>25</v>
      </c>
      <c r="E10" s="9">
        <v>25</v>
      </c>
      <c r="F10" s="10"/>
      <c r="G10" s="10">
        <f>E10*F10</f>
        <v>0</v>
      </c>
    </row>
    <row r="11" spans="2:7" s="3" customFormat="1" ht="24.9" customHeight="1" outlineLevel="1">
      <c r="B11" s="6">
        <v>5</v>
      </c>
      <c r="C11" s="11" t="s">
        <v>26</v>
      </c>
      <c r="D11" s="8" t="s">
        <v>27</v>
      </c>
      <c r="E11" s="9">
        <v>120</v>
      </c>
      <c r="F11" s="10"/>
      <c r="G11" s="10">
        <f>E11*F11</f>
        <v>0</v>
      </c>
    </row>
    <row r="12" spans="2:7" s="3" customFormat="1" ht="24.9" customHeight="1" outlineLevel="1">
      <c r="B12" s="6">
        <v>6</v>
      </c>
      <c r="C12" s="11" t="s">
        <v>28</v>
      </c>
      <c r="D12" s="8" t="s">
        <v>25</v>
      </c>
      <c r="E12" s="9">
        <v>1000</v>
      </c>
      <c r="F12" s="10"/>
      <c r="G12" s="10">
        <f>E12*F12</f>
        <v>0</v>
      </c>
    </row>
    <row r="13" spans="2:7" s="1" customFormat="1" ht="24.9" customHeight="1">
      <c r="B13" s="12" t="s">
        <v>6</v>
      </c>
      <c r="C13" s="26" t="s">
        <v>7</v>
      </c>
      <c r="D13" s="27"/>
      <c r="E13" s="28"/>
      <c r="F13" s="29"/>
      <c r="G13" s="22">
        <f>SUM(G14:G15)</f>
        <v>0</v>
      </c>
    </row>
    <row r="14" spans="2:7" s="3" customFormat="1" ht="24.9" customHeight="1" outlineLevel="1">
      <c r="B14" s="6">
        <v>7</v>
      </c>
      <c r="C14" s="7" t="s">
        <v>29</v>
      </c>
      <c r="D14" s="8" t="s">
        <v>19</v>
      </c>
      <c r="E14" s="9">
        <v>1</v>
      </c>
      <c r="F14" s="10"/>
      <c r="G14" s="10">
        <f>E14*F14</f>
        <v>0</v>
      </c>
    </row>
    <row r="15" spans="2:7" s="3" customFormat="1" ht="24.9" customHeight="1" outlineLevel="1">
      <c r="B15" s="6">
        <v>8</v>
      </c>
      <c r="C15" s="7" t="s">
        <v>30</v>
      </c>
      <c r="D15" s="8" t="s">
        <v>31</v>
      </c>
      <c r="E15" s="9">
        <v>16</v>
      </c>
      <c r="F15" s="10"/>
      <c r="G15" s="10">
        <f>E15*F15</f>
        <v>0</v>
      </c>
    </row>
    <row r="16" spans="2:7" s="1" customFormat="1" ht="24.9" customHeight="1">
      <c r="B16" s="12" t="s">
        <v>8</v>
      </c>
      <c r="C16" s="26" t="s">
        <v>9</v>
      </c>
      <c r="D16" s="27"/>
      <c r="E16" s="28"/>
      <c r="F16" s="29"/>
      <c r="G16" s="22">
        <f>SUM(G17:G21)</f>
        <v>0</v>
      </c>
    </row>
    <row r="17" spans="2:7" s="3" customFormat="1" ht="24.9" customHeight="1" outlineLevel="1">
      <c r="B17" s="6">
        <v>9</v>
      </c>
      <c r="C17" s="11" t="s">
        <v>32</v>
      </c>
      <c r="D17" s="8" t="s">
        <v>27</v>
      </c>
      <c r="E17" s="9">
        <v>30</v>
      </c>
      <c r="F17" s="10"/>
      <c r="G17" s="10">
        <f>E17*F17</f>
        <v>0</v>
      </c>
    </row>
    <row r="18" spans="2:7" s="3" customFormat="1" ht="24.9" customHeight="1" outlineLevel="1">
      <c r="B18" s="6">
        <v>10</v>
      </c>
      <c r="C18" s="11" t="s">
        <v>33</v>
      </c>
      <c r="D18" s="8" t="s">
        <v>31</v>
      </c>
      <c r="E18" s="9">
        <v>8</v>
      </c>
      <c r="F18" s="10"/>
      <c r="G18" s="10">
        <f>E18*F18</f>
        <v>0</v>
      </c>
    </row>
    <row r="19" spans="2:7" s="3" customFormat="1" ht="24.9" customHeight="1" outlineLevel="1">
      <c r="B19" s="6">
        <v>11</v>
      </c>
      <c r="C19" s="11" t="s">
        <v>34</v>
      </c>
      <c r="D19" s="8" t="s">
        <v>27</v>
      </c>
      <c r="E19" s="9">
        <v>120</v>
      </c>
      <c r="F19" s="10"/>
      <c r="G19" s="10">
        <f>E19*F19</f>
        <v>0</v>
      </c>
    </row>
    <row r="20" spans="2:7" s="3" customFormat="1" ht="24.9" customHeight="1" outlineLevel="1">
      <c r="B20" s="6">
        <v>12</v>
      </c>
      <c r="C20" s="11" t="s">
        <v>35</v>
      </c>
      <c r="D20" s="8" t="s">
        <v>27</v>
      </c>
      <c r="E20" s="9">
        <v>120</v>
      </c>
      <c r="F20" s="10"/>
      <c r="G20" s="10">
        <f>E20*F20</f>
        <v>0</v>
      </c>
    </row>
    <row r="21" spans="2:7" s="3" customFormat="1" ht="24.9" customHeight="1" outlineLevel="1">
      <c r="B21" s="6">
        <v>13</v>
      </c>
      <c r="C21" s="11" t="s">
        <v>36</v>
      </c>
      <c r="D21" s="8" t="s">
        <v>25</v>
      </c>
      <c r="E21" s="9">
        <v>150</v>
      </c>
      <c r="F21" s="10"/>
      <c r="G21" s="10">
        <f>E21*F21</f>
        <v>0</v>
      </c>
    </row>
    <row r="22" spans="2:7" s="1" customFormat="1" ht="24.9" customHeight="1">
      <c r="B22" s="12" t="s">
        <v>10</v>
      </c>
      <c r="C22" s="26" t="s">
        <v>11</v>
      </c>
      <c r="D22" s="27"/>
      <c r="E22" s="28"/>
      <c r="F22" s="29"/>
      <c r="G22" s="22">
        <f>SUM(G23:G25)</f>
        <v>0</v>
      </c>
    </row>
    <row r="23" spans="2:7" s="3" customFormat="1" ht="24.9" customHeight="1" outlineLevel="1">
      <c r="B23" s="6">
        <v>14</v>
      </c>
      <c r="C23" s="11" t="s">
        <v>37</v>
      </c>
      <c r="D23" s="8" t="s">
        <v>19</v>
      </c>
      <c r="E23" s="9">
        <v>1</v>
      </c>
      <c r="F23" s="10"/>
      <c r="G23" s="10">
        <f>E23*F23</f>
        <v>0</v>
      </c>
    </row>
    <row r="24" spans="2:7" s="3" customFormat="1" ht="24.9" customHeight="1" outlineLevel="1">
      <c r="B24" s="6">
        <v>15</v>
      </c>
      <c r="C24" s="11" t="s">
        <v>38</v>
      </c>
      <c r="D24" s="8" t="s">
        <v>31</v>
      </c>
      <c r="E24" s="9">
        <v>2</v>
      </c>
      <c r="F24" s="10"/>
      <c r="G24" s="10">
        <f>E24*F24</f>
        <v>0</v>
      </c>
    </row>
    <row r="25" spans="2:7" s="3" customFormat="1" ht="24.9" customHeight="1" outlineLevel="1">
      <c r="B25" s="6">
        <v>16</v>
      </c>
      <c r="C25" s="11" t="s">
        <v>39</v>
      </c>
      <c r="D25" s="18" t="s">
        <v>19</v>
      </c>
      <c r="E25" s="19">
        <v>1</v>
      </c>
      <c r="F25" s="20"/>
      <c r="G25" s="20">
        <f>E25*F25</f>
        <v>0</v>
      </c>
    </row>
    <row r="26" spans="2:7" s="1" customFormat="1" ht="30" customHeight="1">
      <c r="B26" s="4"/>
      <c r="C26" s="5"/>
      <c r="D26" s="24" t="s">
        <v>12</v>
      </c>
      <c r="E26" s="25"/>
      <c r="F26" s="25"/>
      <c r="G26" s="21">
        <f>G5+G9+G13+G16+G22</f>
        <v>0</v>
      </c>
    </row>
    <row r="27" spans="2:7" ht="15.6">
      <c r="D27" s="24" t="s">
        <v>41</v>
      </c>
      <c r="E27" s="25"/>
      <c r="F27" s="25"/>
      <c r="G27" s="21">
        <f>0.2*G26</f>
        <v>0</v>
      </c>
    </row>
    <row r="28" spans="2:7" ht="15.6">
      <c r="D28" s="24" t="s">
        <v>42</v>
      </c>
      <c r="E28" s="25"/>
      <c r="F28" s="25"/>
      <c r="G28" s="21">
        <f>1.2*G26</f>
        <v>0</v>
      </c>
    </row>
    <row r="32" spans="2:7">
      <c r="F32" s="32"/>
    </row>
    <row r="33" spans="7:7">
      <c r="G33" s="23"/>
    </row>
  </sheetData>
  <mergeCells count="10">
    <mergeCell ref="B2:G2"/>
    <mergeCell ref="B3:G3"/>
    <mergeCell ref="C5:F5"/>
    <mergeCell ref="C9:F9"/>
    <mergeCell ref="C13:F13"/>
    <mergeCell ref="D27:F27"/>
    <mergeCell ref="D28:F28"/>
    <mergeCell ref="C16:F16"/>
    <mergeCell ref="C22:F22"/>
    <mergeCell ref="D26:F26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DPETL SDK</dc:creator>
  <cp:lastModifiedBy>MB MBA</cp:lastModifiedBy>
  <dcterms:created xsi:type="dcterms:W3CDTF">2026-09-21T14:18:03Z</dcterms:created>
  <dcterms:modified xsi:type="dcterms:W3CDTF">2026-09-21T22:23:41Z</dcterms:modified>
</cp:coreProperties>
</file>