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O 2026\DAO 34\DAO AMENAGEMENT TRENTE SALLES PRESCOLAIRE\DAO 34 I TIZ 2026\"/>
    </mc:Choice>
  </mc:AlternateContent>
  <xr:revisionPtr revIDLastSave="0" documentId="13_ncr:1_{A8D6A8D0-8741-44F6-9765-F9B3EDA0C0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</externalReferences>
  <definedNames>
    <definedName name="\A">#REF!</definedName>
    <definedName name="\B">#REF!</definedName>
    <definedName name="\C">#REF!</definedName>
    <definedName name="\h">#REF!</definedName>
    <definedName name="\i">#REF!</definedName>
    <definedName name="\k">#REF!</definedName>
    <definedName name="\l">#REF!</definedName>
    <definedName name="\m">#REF!</definedName>
    <definedName name="\n">#REF!</definedName>
    <definedName name="\o">[1]PROGMETR!#REF!</definedName>
    <definedName name="\q">[1]PROGMETR!#REF!</definedName>
    <definedName name="\s">#REF!</definedName>
    <definedName name="\t">#REF!</definedName>
    <definedName name="\u">#REF!</definedName>
    <definedName name="\v">#REF!</definedName>
    <definedName name="\x">#REF!</definedName>
    <definedName name="\z">#REF!</definedName>
    <definedName name="______A354645">#REF!</definedName>
    <definedName name="______F75000">#REF!</definedName>
    <definedName name="_____A354645">#REF!</definedName>
    <definedName name="_____F75000">#REF!</definedName>
    <definedName name="____A354645">#REF!</definedName>
    <definedName name="____abc1">#N/A</definedName>
    <definedName name="____CM1">[2]DMB1!#REF!</definedName>
    <definedName name="____CM2">[3]DMB1!#REF!</definedName>
    <definedName name="____CM3">[2]DMB1!#REF!</definedName>
    <definedName name="____CM4">[2]DMB1!#REF!</definedName>
    <definedName name="____CM5">[2]DMB1!#REF!</definedName>
    <definedName name="____CM6">[2]DMB1!#REF!</definedName>
    <definedName name="____D1">[2]DMB1!#REF!</definedName>
    <definedName name="____D2">[2]DMB1!#REF!</definedName>
    <definedName name="____D3">[2]DMB1!#REF!</definedName>
    <definedName name="____D4">[2]DMB1!#REF!</definedName>
    <definedName name="____D5">[2]DMB1!#REF!</definedName>
    <definedName name="____D6">[2]DMB1!#REF!</definedName>
    <definedName name="____F75000">#REF!</definedName>
    <definedName name="____N1">[2]DMB1!#REF!</definedName>
    <definedName name="____N2">[2]DMB1!#REF!</definedName>
    <definedName name="____N3">[2]DMB1!#REF!</definedName>
    <definedName name="____N4">[2]DMB1!#REF!</definedName>
    <definedName name="____N5">[2]DMB1!#REF!</definedName>
    <definedName name="____N6">[2]DMB1!#REF!</definedName>
    <definedName name="____POP2001">[4]ق2!#REF!</definedName>
    <definedName name="____pop98">#REF!</definedName>
    <definedName name="____pr1">[5]preau!#REF!</definedName>
    <definedName name="____pr2">[5]preau!#REF!</definedName>
    <definedName name="____pr3">[5]preau!#REF!</definedName>
    <definedName name="____rc1">[2]DMB1!#REF!</definedName>
    <definedName name="____RC2">[2]DMB1!#REF!</definedName>
    <definedName name="____RC3">[2]DMB1!#REF!</definedName>
    <definedName name="____RC4">[2]DMB1!#REF!</definedName>
    <definedName name="____RC5">[2]DMB1!#REF!</definedName>
    <definedName name="____RC6">[2]DMB1!#REF!</definedName>
    <definedName name="____RE1">[2]DMB1!#REF!</definedName>
    <definedName name="____RE2">[2]DMB1!#REF!</definedName>
    <definedName name="____RE3">[2]DMB1!#REF!</definedName>
    <definedName name="____RE4">[2]DMB1!#REF!</definedName>
    <definedName name="____RE5">[2]DMB1!#REF!</definedName>
    <definedName name="____RE6">[2]DMB1!#REF!</definedName>
    <definedName name="____REM1">[2]DMB1!#REF!</definedName>
    <definedName name="____REM2">[2]DMB1!#REF!</definedName>
    <definedName name="____REM3">[2]DMB1!#REF!</definedName>
    <definedName name="____REM4">[2]DMB1!#REF!</definedName>
    <definedName name="____REM5">[2]DMB1!#REF!</definedName>
    <definedName name="____REM6">[2]DMB1!#REF!</definedName>
    <definedName name="____RF1">[2]DMB1!#REF!</definedName>
    <definedName name="____RF2">[2]DMB1!#REF!</definedName>
    <definedName name="____RF3">[2]DMB1!#REF!</definedName>
    <definedName name="____RF4">[2]DMB1!#REF!</definedName>
    <definedName name="____RF5">[2]DMB1!#REF!</definedName>
    <definedName name="____RF6">[2]DMB1!#REF!</definedName>
    <definedName name="____RFM1">[2]DMB1!#REF!</definedName>
    <definedName name="____RFM2">[2]DMB1!#REF!</definedName>
    <definedName name="____RFM3">[2]DMB1!#REF!</definedName>
    <definedName name="____RFM4">[2]DMB1!#REF!</definedName>
    <definedName name="____RFM5">[2]DMB1!#REF!</definedName>
    <definedName name="____RFM6">[2]DMB1!#REF!</definedName>
    <definedName name="____RTY1">[2]DMB1!#REF!</definedName>
    <definedName name="____RTY2">[2]DMB1!#REF!</definedName>
    <definedName name="____TR1">[2]DMB1!#REF!</definedName>
    <definedName name="____TR2">[2]DMB1!#REF!</definedName>
    <definedName name="____TR3">[2]DMB1!#REF!</definedName>
    <definedName name="____TR4">[2]DMB1!#REF!</definedName>
    <definedName name="____TR5">[2]DMB1!#REF!</definedName>
    <definedName name="____TR6">[2]DMB1!#REF!</definedName>
    <definedName name="____TY1">[2]DMB1!#REF!</definedName>
    <definedName name="____TY2">[2]DMB1!#REF!</definedName>
    <definedName name="___A1">#N/A</definedName>
    <definedName name="___A354645">#REF!</definedName>
    <definedName name="___AA200600">#REF!</definedName>
    <definedName name="___AAA200600">#REF!</definedName>
    <definedName name="___abc1">#N/A</definedName>
    <definedName name="___CM1">[2]DMB1!#REF!</definedName>
    <definedName name="___CM2">[3]DMB1!#REF!</definedName>
    <definedName name="___CM3">[2]DMB1!#REF!</definedName>
    <definedName name="___CM4">[2]DMB1!#REF!</definedName>
    <definedName name="___CM5">[2]DMB1!#REF!</definedName>
    <definedName name="___CM6">[2]DMB1!#REF!</definedName>
    <definedName name="___D1">[2]DMB1!#REF!</definedName>
    <definedName name="___D2">[2]DMB1!#REF!</definedName>
    <definedName name="___D3">[2]DMB1!#REF!</definedName>
    <definedName name="___D4">[2]DMB1!#REF!</definedName>
    <definedName name="___D5">[2]DMB1!#REF!</definedName>
    <definedName name="___D6">[2]DMB1!#REF!</definedName>
    <definedName name="___F75000">#REF!</definedName>
    <definedName name="___N1">[2]DMB1!#REF!</definedName>
    <definedName name="___N2">[2]DMB1!#REF!</definedName>
    <definedName name="___N3">[2]DMB1!#REF!</definedName>
    <definedName name="___N4">[2]DMB1!#REF!</definedName>
    <definedName name="___N5">[2]DMB1!#REF!</definedName>
    <definedName name="___N6">[2]DMB1!#REF!</definedName>
    <definedName name="___POP2001">[4]ق2!#REF!</definedName>
    <definedName name="___pop98">#REF!</definedName>
    <definedName name="___pr1">[5]preau!#REF!</definedName>
    <definedName name="___pr2">[5]preau!#REF!</definedName>
    <definedName name="___pr3">[5]preau!#REF!</definedName>
    <definedName name="___R150_">#REF!</definedName>
    <definedName name="___R200_">#REF!</definedName>
    <definedName name="___R300_">#REF!</definedName>
    <definedName name="___rc1">[2]DMB1!#REF!</definedName>
    <definedName name="___RC2">[2]DMB1!#REF!</definedName>
    <definedName name="___RC3">[2]DMB1!#REF!</definedName>
    <definedName name="___RC4">[2]DMB1!#REF!</definedName>
    <definedName name="___RC5">[2]DMB1!#REF!</definedName>
    <definedName name="___RC6">[2]DMB1!#REF!</definedName>
    <definedName name="___RE1">[2]DMB1!#REF!</definedName>
    <definedName name="___RE2">[2]DMB1!#REF!</definedName>
    <definedName name="___RE3">[2]DMB1!#REF!</definedName>
    <definedName name="___RE4">[2]DMB1!#REF!</definedName>
    <definedName name="___RE5">[2]DMB1!#REF!</definedName>
    <definedName name="___RE6">[2]DMB1!#REF!</definedName>
    <definedName name="___REM1">[2]DMB1!#REF!</definedName>
    <definedName name="___REM2">[2]DMB1!#REF!</definedName>
    <definedName name="___REM3">[2]DMB1!#REF!</definedName>
    <definedName name="___REM4">[2]DMB1!#REF!</definedName>
    <definedName name="___REM5">[2]DMB1!#REF!</definedName>
    <definedName name="___REM6">[2]DMB1!#REF!</definedName>
    <definedName name="___RF1">[2]DMB1!#REF!</definedName>
    <definedName name="___RF2">[2]DMB1!#REF!</definedName>
    <definedName name="___RF3">[2]DMB1!#REF!</definedName>
    <definedName name="___RF4">[2]DMB1!#REF!</definedName>
    <definedName name="___RF5">[2]DMB1!#REF!</definedName>
    <definedName name="___RF6">[2]DMB1!#REF!</definedName>
    <definedName name="___RFM1">[2]DMB1!#REF!</definedName>
    <definedName name="___RFM2">[2]DMB1!#REF!</definedName>
    <definedName name="___RFM3">[2]DMB1!#REF!</definedName>
    <definedName name="___RFM4">[2]DMB1!#REF!</definedName>
    <definedName name="___RFM5">[2]DMB1!#REF!</definedName>
    <definedName name="___RFM6">[2]DMB1!#REF!</definedName>
    <definedName name="___RTY1">[2]DMB1!#REF!</definedName>
    <definedName name="___RTY2">[2]DMB1!#REF!</definedName>
    <definedName name="___ST150">#REF!</definedName>
    <definedName name="___ST200">#REF!</definedName>
    <definedName name="___ST300">#REF!</definedName>
    <definedName name="___TR1">[2]DMB1!#REF!</definedName>
    <definedName name="___TR2">[2]DMB1!#REF!</definedName>
    <definedName name="___TR3">[2]DMB1!#REF!</definedName>
    <definedName name="___TR4">[2]DMB1!#REF!</definedName>
    <definedName name="___TR5">[2]DMB1!#REF!</definedName>
    <definedName name="___TR6">[2]DMB1!#REF!</definedName>
    <definedName name="___TY1">[2]DMB1!#REF!</definedName>
    <definedName name="___TY2">[2]DMB1!#REF!</definedName>
    <definedName name="__A1">#N/A</definedName>
    <definedName name="__A354645">#REF!</definedName>
    <definedName name="__AA1">'[6]Macro-Dexterne'!$A$12</definedName>
    <definedName name="__AA200600">#REF!</definedName>
    <definedName name="__AAA200600">#REF!</definedName>
    <definedName name="__abc1">#N/A</definedName>
    <definedName name="__CM1">[2]DMB1!#REF!</definedName>
    <definedName name="__CM2">[3]DMB1!#REF!</definedName>
    <definedName name="__CM3">[2]DMB1!#REF!</definedName>
    <definedName name="__CM4">[2]DMB1!#REF!</definedName>
    <definedName name="__CM5">[2]DMB1!#REF!</definedName>
    <definedName name="__CM6">[2]DMB1!#REF!</definedName>
    <definedName name="__D1">[2]DMB1!#REF!</definedName>
    <definedName name="__D2">[2]DMB1!#REF!</definedName>
    <definedName name="__D3">[2]DMB1!#REF!</definedName>
    <definedName name="__D4">[2]DMB1!#REF!</definedName>
    <definedName name="__D5">[2]DMB1!#REF!</definedName>
    <definedName name="__D6">[2]DMB1!#REF!</definedName>
    <definedName name="__F75000">#REF!</definedName>
    <definedName name="__IntlFixup" hidden="1">TRUE</definedName>
    <definedName name="__IntlFixupTable" hidden="1">#REF!</definedName>
    <definedName name="__N1">[2]DMB1!#REF!</definedName>
    <definedName name="__N2">[2]DMB1!#REF!</definedName>
    <definedName name="__N3">[2]DMB1!#REF!</definedName>
    <definedName name="__N4">[2]DMB1!#REF!</definedName>
    <definedName name="__N5">[2]DMB1!#REF!</definedName>
    <definedName name="__N6">[2]DMB1!#REF!</definedName>
    <definedName name="__POP2001">[4]ق2!#REF!</definedName>
    <definedName name="__pop98">#REF!</definedName>
    <definedName name="__pr1">[5]preau!#REF!</definedName>
    <definedName name="__pr2">[5]preau!#REF!</definedName>
    <definedName name="__pr3">[5]preau!#REF!</definedName>
    <definedName name="__rc1">[2]DMB1!#REF!</definedName>
    <definedName name="__RC2">[2]DMB1!#REF!</definedName>
    <definedName name="__RC3">[2]DMB1!#REF!</definedName>
    <definedName name="__RC4">[2]DMB1!#REF!</definedName>
    <definedName name="__RC5">[2]DMB1!#REF!</definedName>
    <definedName name="__RC6">[2]DMB1!#REF!</definedName>
    <definedName name="__RE1">[2]DMB1!#REF!</definedName>
    <definedName name="__RE2">[2]DMB1!#REF!</definedName>
    <definedName name="__RE3">[2]DMB1!#REF!</definedName>
    <definedName name="__RE4">[2]DMB1!#REF!</definedName>
    <definedName name="__RE5">[2]DMB1!#REF!</definedName>
    <definedName name="__RE6">[2]DMB1!#REF!</definedName>
    <definedName name="__REM1">[2]DMB1!#REF!</definedName>
    <definedName name="__REM2">[2]DMB1!#REF!</definedName>
    <definedName name="__REM3">[2]DMB1!#REF!</definedName>
    <definedName name="__REM4">[2]DMB1!#REF!</definedName>
    <definedName name="__REM5">[2]DMB1!#REF!</definedName>
    <definedName name="__REM6">[2]DMB1!#REF!</definedName>
    <definedName name="__RF1">[2]DMB1!#REF!</definedName>
    <definedName name="__RF2">[2]DMB1!#REF!</definedName>
    <definedName name="__RF3">[2]DMB1!#REF!</definedName>
    <definedName name="__RF4">[2]DMB1!#REF!</definedName>
    <definedName name="__RF5">[2]DMB1!#REF!</definedName>
    <definedName name="__RF6">[2]DMB1!#REF!</definedName>
    <definedName name="__RFM1">[2]DMB1!#REF!</definedName>
    <definedName name="__RFM2">[2]DMB1!#REF!</definedName>
    <definedName name="__RFM3">[2]DMB1!#REF!</definedName>
    <definedName name="__RFM4">[2]DMB1!#REF!</definedName>
    <definedName name="__RFM5">[2]DMB1!#REF!</definedName>
    <definedName name="__RFM6">[2]DMB1!#REF!</definedName>
    <definedName name="__RTY1">[2]DMB1!#REF!</definedName>
    <definedName name="__RTY2">[2]DMB1!#REF!</definedName>
    <definedName name="__ss1">'[7]Macro-Diam-interne'!$A$12</definedName>
    <definedName name="__ss2">'[7]Macro-Epaisseur'!$A$12</definedName>
    <definedName name="__ss3">'[7]Macro-Dexterne'!$A$12</definedName>
    <definedName name="__ss4">'[8]Macro-Dexterne'!$A$12</definedName>
    <definedName name="__TR1">[2]DMB1!#REF!</definedName>
    <definedName name="__TR2">[2]DMB1!#REF!</definedName>
    <definedName name="__TR3">[2]DMB1!#REF!</definedName>
    <definedName name="__TR4">[2]DMB1!#REF!</definedName>
    <definedName name="__TR5">[2]DMB1!#REF!</definedName>
    <definedName name="__TR6">[2]DMB1!#REF!</definedName>
    <definedName name="__TY1">[2]DMB1!#REF!</definedName>
    <definedName name="__TY2">[2]DMB1!#REF!</definedName>
    <definedName name="_100_Fonte_k9">#REF!</definedName>
    <definedName name="_10NURSERY_1_1">#N/A</definedName>
    <definedName name="_110PN10">#REF!</definedName>
    <definedName name="_110PN16">#REF!</definedName>
    <definedName name="_11NURSERY_1_2">#N/A</definedName>
    <definedName name="_125_Fonte_k9">#REF!</definedName>
    <definedName name="_125PN10">#REF!</definedName>
    <definedName name="_125PN16">#REF!</definedName>
    <definedName name="_12ROSAFLOR_1_1">#N/A</definedName>
    <definedName name="_13ROSAFLOR_1_2">#N/A</definedName>
    <definedName name="_140PN10">#REF!</definedName>
    <definedName name="_140PN16">#REF!</definedName>
    <definedName name="_14SOPROFEL_1_1">#N/A</definedName>
    <definedName name="_150_Fonte_k9">#REF!</definedName>
    <definedName name="_15SOPROFEL_1_2">#N/A</definedName>
    <definedName name="_160PN10">#REF!</definedName>
    <definedName name="_160PN16">#REF!</definedName>
    <definedName name="_1ALAMO_1_1">#N/A</definedName>
    <definedName name="_200_Fonte_k9">#REF!</definedName>
    <definedName name="_2001">[9]PERSONNALISER!#REF!</definedName>
    <definedName name="_200PN10">#REF!</definedName>
    <definedName name="_200PN16">#REF!</definedName>
    <definedName name="_225_Fonte_k9">#REF!</definedName>
    <definedName name="_225PN10">#REF!</definedName>
    <definedName name="_225PN16">#REF!</definedName>
    <definedName name="_250_Fonte_k9">#REF!</definedName>
    <definedName name="_250PN10">#REF!</definedName>
    <definedName name="_250PN16">#REF!</definedName>
    <definedName name="_2EDEDED_1_1">#N/A</definedName>
    <definedName name="_300_Fonte_k9">#REF!</definedName>
    <definedName name="_315PN10">#REF!</definedName>
    <definedName name="_315PN16">#REF!</definedName>
    <definedName name="_3EDEDED_1_2">#N/A</definedName>
    <definedName name="_400_Fonte_k9">#REF!</definedName>
    <definedName name="_4Excel_BuiltIn__FilterDatabase_1_1">#N/A</definedName>
    <definedName name="_50PN10">#REF!</definedName>
    <definedName name="_50PN16">#REF!</definedName>
    <definedName name="_5Excel_BuiltIn_Print_Area_1_1">#N/A</definedName>
    <definedName name="_60_Fonte_k9">#REF!</definedName>
    <definedName name="_63PN10">#REF!</definedName>
    <definedName name="_63PN16">#REF!</definedName>
    <definedName name="_6Excel_BuiltIn_Print_Area_1_2">#N/A</definedName>
    <definedName name="_75PN10">#REF!</definedName>
    <definedName name="_75PN16">#REF!</definedName>
    <definedName name="_7Excel_BuiltIn_Print_Titles_1_1">#N/A</definedName>
    <definedName name="_80_Fonte_k9">#REF!</definedName>
    <definedName name="_8MAHAZEM_1_1">#N/A</definedName>
    <definedName name="_90PN10">#REF!</definedName>
    <definedName name="_90PN16">#REF!</definedName>
    <definedName name="_9MAHAZEM_1_2">#N/A</definedName>
    <definedName name="_A1">#N/A</definedName>
    <definedName name="_A354645">#REF!</definedName>
    <definedName name="_AA1">'[6]Macro-Dexterne'!$A$12</definedName>
    <definedName name="_AA200600">#REF!</definedName>
    <definedName name="_AAA200600">#REF!</definedName>
    <definedName name="_abc1">#N/A</definedName>
    <definedName name="_CM1">[2]DMB1!#REF!</definedName>
    <definedName name="_CM2">[3]DMB1!#REF!</definedName>
    <definedName name="_CM3">[2]DMB1!#REF!</definedName>
    <definedName name="_CM4">[2]DMB1!#REF!</definedName>
    <definedName name="_CM5">[2]DMB1!#REF!</definedName>
    <definedName name="_CM6">[2]DMB1!#REF!</definedName>
    <definedName name="_D1">[2]DMB1!#REF!</definedName>
    <definedName name="_D2">[2]DMB1!#REF!</definedName>
    <definedName name="_D3">[2]DMB1!#REF!</definedName>
    <definedName name="_D4">[2]DMB1!#REF!</definedName>
    <definedName name="_D5">[2]DMB1!#REF!</definedName>
    <definedName name="_D6">[2]DMB1!#REF!</definedName>
    <definedName name="_F75000">#REF!</definedName>
    <definedName name="_Hlk85132227">'[10]pionnaires 2024'!#REF!</definedName>
    <definedName name="_maj4">[11]etan!$T$7</definedName>
    <definedName name="_N1">[2]DMB1!#REF!</definedName>
    <definedName name="_N2">[2]DMB1!#REF!</definedName>
    <definedName name="_N3">[2]DMB1!#REF!</definedName>
    <definedName name="_N4">[2]DMB1!#REF!</definedName>
    <definedName name="_N5">[2]DMB1!#REF!</definedName>
    <definedName name="_N6">[2]DMB1!#REF!</definedName>
    <definedName name="_POP2001">[4]ق2!#REF!</definedName>
    <definedName name="_pop98">#REF!</definedName>
    <definedName name="_pr1">[5]preau!#REF!</definedName>
    <definedName name="_pr2">[5]preau!#REF!</definedName>
    <definedName name="_pr3">[5]preau!#REF!</definedName>
    <definedName name="_R150_">#REF!</definedName>
    <definedName name="_R200_">#REF!</definedName>
    <definedName name="_R300_">#REF!</definedName>
    <definedName name="_rc1">[2]DMB1!#REF!</definedName>
    <definedName name="_RC2">[2]DMB1!#REF!</definedName>
    <definedName name="_RC3">[2]DMB1!#REF!</definedName>
    <definedName name="_RC4">[2]DMB1!#REF!</definedName>
    <definedName name="_RC5">[2]DMB1!#REF!</definedName>
    <definedName name="_RC6">[2]DMB1!#REF!</definedName>
    <definedName name="_RE1">[2]DMB1!#REF!</definedName>
    <definedName name="_RE2">[2]DMB1!#REF!</definedName>
    <definedName name="_RE3">[2]DMB1!#REF!</definedName>
    <definedName name="_RE4">[2]DMB1!#REF!</definedName>
    <definedName name="_RE5">[2]DMB1!#REF!</definedName>
    <definedName name="_RE6">[2]DMB1!#REF!</definedName>
    <definedName name="_REM1">[2]DMB1!#REF!</definedName>
    <definedName name="_REM2">[2]DMB1!#REF!</definedName>
    <definedName name="_REM3">[2]DMB1!#REF!</definedName>
    <definedName name="_REM4">[2]DMB1!#REF!</definedName>
    <definedName name="_REM5">[2]DMB1!#REF!</definedName>
    <definedName name="_REM6">[2]DMB1!#REF!</definedName>
    <definedName name="_RF1">[2]DMB1!#REF!</definedName>
    <definedName name="_RF2">[2]DMB1!#REF!</definedName>
    <definedName name="_RF3">[2]DMB1!#REF!</definedName>
    <definedName name="_RF4">[2]DMB1!#REF!</definedName>
    <definedName name="_RF5">[2]DMB1!#REF!</definedName>
    <definedName name="_RF6">[2]DMB1!#REF!</definedName>
    <definedName name="_RFM1">[2]DMB1!#REF!</definedName>
    <definedName name="_RFM2">[2]DMB1!#REF!</definedName>
    <definedName name="_RFM3">[2]DMB1!#REF!</definedName>
    <definedName name="_RFM4">[2]DMB1!#REF!</definedName>
    <definedName name="_RFM5">[2]DMB1!#REF!</definedName>
    <definedName name="_RFM6">[2]DMB1!#REF!</definedName>
    <definedName name="_RTY1">[2]DMB1!#REF!</definedName>
    <definedName name="_RTY2">[2]DMB1!#REF!</definedName>
    <definedName name="_ss1">'[7]Macro-Diam-interne'!$A$12</definedName>
    <definedName name="_ss2">'[7]Macro-Epaisseur'!$A$12</definedName>
    <definedName name="_ss3">'[7]Macro-Dexterne'!$A$12</definedName>
    <definedName name="_ss4">'[8]Macro-Dexterne'!$A$12</definedName>
    <definedName name="_ST150">#REF!</definedName>
    <definedName name="_ST200">#REF!</definedName>
    <definedName name="_ST300">#REF!</definedName>
    <definedName name="_TR1">[2]DMB1!#REF!</definedName>
    <definedName name="_TR2">[2]DMB1!#REF!</definedName>
    <definedName name="_TR3">[2]DMB1!#REF!</definedName>
    <definedName name="_TR4">[2]DMB1!#REF!</definedName>
    <definedName name="_TR5">[2]DMB1!#REF!</definedName>
    <definedName name="_TR6">[2]DMB1!#REF!</definedName>
    <definedName name="_TY1">[2]DMB1!#REF!</definedName>
    <definedName name="_TY2">[2]DMB1!#REF!</definedName>
    <definedName name="A">'[12]#REF'!$D$34:$F$36</definedName>
    <definedName name="AA">'[12]#REF'!$D$34:$F$36</definedName>
    <definedName name="AA20060000">#REF!</definedName>
    <definedName name="AAA">#REF!</definedName>
    <definedName name="aaaaa">[13]PRG01!#REF!</definedName>
    <definedName name="aaaaaa">[13]PRG01!#REF!</definedName>
    <definedName name="aaaaaaaaaaaaaaaa">#REF!</definedName>
    <definedName name="aasr2">#REF!</definedName>
    <definedName name="aasr412">#REF!</definedName>
    <definedName name="ab">[14]Bache!$J$9</definedName>
    <definedName name="abc">#N/A</definedName>
    <definedName name="ABS">#N/A</definedName>
    <definedName name="abvsdkjusdfkkgfjjl">#REF!</definedName>
    <definedName name="accfond">#REF!</definedName>
    <definedName name="Acier_à_haute_adhérence_en_élévation">#REF!</definedName>
    <definedName name="Acier_à_haute_adhérence_en_fondation">#REF!</definedName>
    <definedName name="ACS">#N/A</definedName>
    <definedName name="AER">#N/A</definedName>
    <definedName name="AG_100">#REF!</definedName>
    <definedName name="AG_150">#REF!</definedName>
    <definedName name="AG_200">#REF!</definedName>
    <definedName name="AG_250">#REF!</definedName>
    <definedName name="AG_40">#REF!</definedName>
    <definedName name="AG_60">#REF!</definedName>
    <definedName name="AG_80">#REF!</definedName>
    <definedName name="agglos__de_0_10_m">#REF!</definedName>
    <definedName name="agglos__de_0_15_m">#REF!</definedName>
    <definedName name="Agglos_20cm">#REF!</definedName>
    <definedName name="Agitateur">#REF!</definedName>
    <definedName name="aide">OFFSET(#REF!,#REF!-1,0)</definedName>
    <definedName name="ALAMO">#REF!</definedName>
    <definedName name="ALAMO_1">#N/A</definedName>
    <definedName name="ALAMO_105">#REF!</definedName>
    <definedName name="ALAMO_106">#REF!</definedName>
    <definedName name="ALAMO_116">#REF!</definedName>
    <definedName name="ALAMO_176">#REF!</definedName>
    <definedName name="ALAMO_2">#REF!</definedName>
    <definedName name="ALAMO_3">#REF!</definedName>
    <definedName name="ALAMO_4">#REF!</definedName>
    <definedName name="ALAMO_7">#REF!</definedName>
    <definedName name="ALAMO_8">#REF!</definedName>
    <definedName name="anas">'[6]Macro-cons'!$A$1</definedName>
    <definedName name="Anti_bélier_100">#REF!</definedName>
    <definedName name="Anti_bélier_1000">#REF!</definedName>
    <definedName name="Anti_bélier_150">#REF!</definedName>
    <definedName name="Anti_bélier_200">#REF!</definedName>
    <definedName name="Anti_bélier_250">#REF!</definedName>
    <definedName name="Anti_bélier_300">#REF!</definedName>
    <definedName name="Anti_bélier_50">#REF!</definedName>
    <definedName name="Anti_bélier_500">#REF!</definedName>
    <definedName name="Appuis_de_baie__couronnement">#REF!</definedName>
    <definedName name="aq">#REF!</definedName>
    <definedName name="aqs">#N/A</definedName>
    <definedName name="Armature_de_forme">#REF!</definedName>
    <definedName name="armoire_arrivée">#REF!</definedName>
    <definedName name="Armoire_électrique">#REF!</definedName>
    <definedName name="armoire_groupe">#REF!</definedName>
    <definedName name="arte">[13]PRG01!#REF!</definedName>
    <definedName name="Asphalte">#REF!</definedName>
    <definedName name="Assurance_decennale">#REF!</definedName>
    <definedName name="asxq">#REF!</definedName>
    <definedName name="AU">[3]DMB1!#REF!</definedName>
    <definedName name="aui">'[15]Macro-press'!$A$16:$C$39</definedName>
    <definedName name="AZ">[16]PERSONNALISER!#REF!</definedName>
    <definedName name="azer">[17]Personnaliser!#REF!</definedName>
    <definedName name="AZERT">'[18]Macro-cons'!$A$1</definedName>
    <definedName name="azerty">#REF!</definedName>
    <definedName name="AZIZ">[19]IMPEXT1!#REF!</definedName>
    <definedName name="azr">'[15]Macro-Diam-interne'!$A$1</definedName>
    <definedName name="b">'[20]Feuil1 (2)'!$BL$6:$BS$573</definedName>
    <definedName name="BA">#REF!</definedName>
    <definedName name="Bac_100">#REF!</definedName>
    <definedName name="Bac_douche_gré_0.70x0.70">#REF!</definedName>
    <definedName name="Badigeon_chaux">#REF!</definedName>
    <definedName name="Badigeon_flinkote">#REF!</definedName>
    <definedName name="Baguetts__métalliques_d_angle">#REF!</definedName>
    <definedName name="Barbacanes">#REF!</definedName>
    <definedName name="base">#REF!</definedName>
    <definedName name="_xlnm.Database">#REF!</definedName>
    <definedName name="bbb">'[21]Macro-cons'!$A$1</definedName>
    <definedName name="bd">#N/A</definedName>
    <definedName name="bdd">#REF!</definedName>
    <definedName name="BDP">[9]PERSONNALISER!#REF!</definedName>
    <definedName name="Beg_Bal">#REF!</definedName>
    <definedName name="BEL">'[6]Macro-Dexterne'!$A$12</definedName>
    <definedName name="Béton_B2">#REF!</definedName>
    <definedName name="Béton_B3">#REF!</definedName>
    <definedName name="Béton_B4">#REF!</definedName>
    <definedName name="Béton_B5">#REF!</definedName>
    <definedName name="Béton_Bhydrofuge">#REF!</definedName>
    <definedName name="Béton_cellulaire">#REF!</definedName>
    <definedName name="Béton_cyclopéen">#REF!</definedName>
    <definedName name="Béton_de_propreté">#REF!</definedName>
    <definedName name="Béton_en_fondation">#REF!</definedName>
    <definedName name="Béton_pour_B.A_en_élévation">#REF!</definedName>
    <definedName name="Bidet_équipé_de_couleur_blanche">#REF!</definedName>
    <definedName name="BIOBEST">'[22]BIOBEST (2)'!$H$15</definedName>
    <definedName name="bordure_trottoir">#REF!</definedName>
    <definedName name="Borne_fontaine">#REF!</definedName>
    <definedName name="bouchon_110">#REF!</definedName>
    <definedName name="bouchon_125">#REF!</definedName>
    <definedName name="bouchon_160">#REF!</definedName>
    <definedName name="bouchon_50">#REF!</definedName>
    <definedName name="bouchon_63">#REF!</definedName>
    <definedName name="bouchon_75">#REF!</definedName>
    <definedName name="bouchon_90">#REF!</definedName>
    <definedName name="Bouchon_SR_110">#REF!</definedName>
    <definedName name="Bouchon_SR_50">#REF!</definedName>
    <definedName name="Bouchon_SR_63">#REF!</definedName>
    <definedName name="Bouchon_SR_75">#REF!</definedName>
    <definedName name="Bouchon_SR_90">#REF!</definedName>
    <definedName name="brahim">#REF!</definedName>
    <definedName name="bref">#REF!</definedName>
    <definedName name="Briques_20cm">#REF!</definedName>
    <definedName name="BU">[23]DMB1!#REF!</definedName>
    <definedName name="BU_fonte_100">#REF!</definedName>
    <definedName name="BU_fonte_150">#REF!</definedName>
    <definedName name="BU_fonte_200">#REF!</definedName>
    <definedName name="BU_fonte_250">#REF!</definedName>
    <definedName name="BU_fonte_300">#REF!</definedName>
    <definedName name="BU_fonte_400">#REF!</definedName>
    <definedName name="BU_fonte_60">#REF!</definedName>
    <definedName name="BU_fonte_80">#REF!</definedName>
    <definedName name="BU_PVC_110">#REF!</definedName>
    <definedName name="BU_PVC_125">#REF!</definedName>
    <definedName name="BU_PVC_160">#REF!</definedName>
    <definedName name="BU_PVC_63">#REF!</definedName>
    <definedName name="BU_PVC_75">#REF!</definedName>
    <definedName name="BU_PVC_90">#REF!</definedName>
    <definedName name="Bureaux_location">#REF!</definedName>
    <definedName name="Buse_100">#REF!</definedName>
    <definedName name="Buse_200">#REF!</definedName>
    <definedName name="CA">[23]DMB1!#REF!</definedName>
    <definedName name="cabalisation_PVC_de_Ø_80">#REF!</definedName>
    <definedName name="cable_arrivée">#REF!</definedName>
    <definedName name="cable_BT_gpoupes">#REF!</definedName>
    <definedName name="cable_BT_groupes">#REF!</definedName>
    <definedName name="canalisation_CPVC__DN_25">#REF!</definedName>
    <definedName name="Canalisation_en_T.F.G_de_15_21">#REF!</definedName>
    <definedName name="canalisation_PVC_de_Ø_100">#REF!</definedName>
    <definedName name="Canniveaux_cable">#REF!</definedName>
    <definedName name="Canniveaux_eau_fuite">#REF!</definedName>
    <definedName name="Capot_regard">#REF!</definedName>
    <definedName name="cejour">[24]FORMULAIRE!$C$3</definedName>
    <definedName name="Chape_étanche_sur_maçonnerie">#REF!</definedName>
    <definedName name="chassis_0.4x0.3">#REF!</definedName>
    <definedName name="chassis_1_3x0.5">#REF!</definedName>
    <definedName name="Chaussée_encaillasée">#REF!</definedName>
    <definedName name="circuit_terre">#REF!</definedName>
    <definedName name="CIVIL">'[25]Macro-Long'!$A$12:$B$53</definedName>
    <definedName name="CIVILASLOUJI">'[25]Macro-press'!$A$16:$C$39</definedName>
    <definedName name="Clapet_100">#REF!</definedName>
    <definedName name="Clapet_150">#REF!</definedName>
    <definedName name="Clapet_200">#REF!</definedName>
    <definedName name="Clapet_250">#REF!</definedName>
    <definedName name="Clapet_300">#REF!</definedName>
    <definedName name="Clapet_40">#REF!</definedName>
    <definedName name="Clapet_60">#REF!</definedName>
    <definedName name="Clapet_80">#REF!</definedName>
    <definedName name="Clôture_A">#REF!</definedName>
    <definedName name="Clôture_B">#REF!</definedName>
    <definedName name="Clôture_C">#REF!</definedName>
    <definedName name="Clôture_D">#REF!</definedName>
    <definedName name="CM">[23]DMB1!#REF!</definedName>
    <definedName name="co">'[8]Macro-cons'!$A$1</definedName>
    <definedName name="CODES">'[26]General Charge'!$A$8:$B$125</definedName>
    <definedName name="COL">[27]PRG01!#REF!</definedName>
    <definedName name="Colebrook">'[28]Macro-colbrook'!$A$1</definedName>
    <definedName name="colebrook2">'[29]Macro-colbrook'!$A$1</definedName>
    <definedName name="Collet_bridé_110">#REF!</definedName>
    <definedName name="Collet_bridé_125">#REF!</definedName>
    <definedName name="Collet_bridé_140">#REF!</definedName>
    <definedName name="Collet_bridé_160">#REF!</definedName>
    <definedName name="Collet_bridé_200">#REF!</definedName>
    <definedName name="Collet_bridé_250">#REF!</definedName>
    <definedName name="Collet_bridé_50">#REF!</definedName>
    <definedName name="Collet_bridé_63">#REF!</definedName>
    <definedName name="Collet_bridé_75">#REF!</definedName>
    <definedName name="Collet_bridé_90">#REF!</definedName>
    <definedName name="Commande_régulation">#REF!</definedName>
    <definedName name="Compteur_100">#REF!</definedName>
    <definedName name="Compteur_150">#REF!</definedName>
    <definedName name="Compteur_200">#REF!</definedName>
    <definedName name="Compteur_250">#REF!</definedName>
    <definedName name="Compteur_300">#REF!</definedName>
    <definedName name="Compteur_40">#REF!</definedName>
    <definedName name="Compteur_50">#REF!</definedName>
    <definedName name="Compteur_60">#REF!</definedName>
    <definedName name="Compteur_80">#REF!</definedName>
    <definedName name="Cône_100">#REF!</definedName>
    <definedName name="cone_100_60">#REF!</definedName>
    <definedName name="cone_100_80">#REF!</definedName>
    <definedName name="Cône_150">#REF!</definedName>
    <definedName name="cone_150_100">#REF!</definedName>
    <definedName name="cone_150_80">#REF!</definedName>
    <definedName name="Cône_200">#REF!</definedName>
    <definedName name="cone_200_150">#REF!</definedName>
    <definedName name="cone_250_200">#REF!</definedName>
    <definedName name="cone_300_200">#REF!</definedName>
    <definedName name="cone_300_250">#REF!</definedName>
    <definedName name="cone_400_300">#REF!</definedName>
    <definedName name="Cône_60">#REF!</definedName>
    <definedName name="Cône_80">#REF!</definedName>
    <definedName name="cone_80_60">#REF!</definedName>
    <definedName name="Confection_paillasse">#REF!</definedName>
    <definedName name="Cons">'[30]Macro-cons'!$A$1</definedName>
    <definedName name="consomer">'[7]Macro-cons'!$A$1</definedName>
    <definedName name="COPAG">#REF!</definedName>
    <definedName name="COPAG_106">#REF!</definedName>
    <definedName name="COPAG1">#REF!</definedName>
    <definedName name="COPAG2">#REF!</definedName>
    <definedName name="Corniche_décorative_en_plâtre">#REF!</definedName>
    <definedName name="cote_forage">#REF!</definedName>
    <definedName name="cote_forage1">#REF!</definedName>
    <definedName name="Couche_d_accrochage">#REF!</definedName>
    <definedName name="coude_110">#REF!</definedName>
    <definedName name="coude_125">#REF!</definedName>
    <definedName name="coude_140">#REF!</definedName>
    <definedName name="coude_160">#REF!</definedName>
    <definedName name="coude_200">#REF!</definedName>
    <definedName name="coude_50">#REF!</definedName>
    <definedName name="coude_63">#REF!</definedName>
    <definedName name="coude_75">#REF!</definedName>
    <definedName name="coude_90">#REF!</definedName>
    <definedName name="Coude_bridé_100">#REF!</definedName>
    <definedName name="Coude_bridé_150">#REF!</definedName>
    <definedName name="Coude_bridé_200">#REF!</definedName>
    <definedName name="Coude_bridé_250">#REF!</definedName>
    <definedName name="Coude_bridé_300">#REF!</definedName>
    <definedName name="Coude_bridé_40">#REF!</definedName>
    <definedName name="Coude_bridé_60">#REF!</definedName>
    <definedName name="Coude_bridé_80">#REF!</definedName>
    <definedName name="CPG">#REF!</definedName>
    <definedName name="cqa">#N/A</definedName>
    <definedName name="CQS">#N/A</definedName>
    <definedName name="créations98">[31]ق3!#REF!</definedName>
    <definedName name="Crépine_100">#REF!</definedName>
    <definedName name="Crépine_150">#REF!</definedName>
    <definedName name="Crépine_200">#REF!</definedName>
    <definedName name="Crépine_250">#REF!</definedName>
    <definedName name="Crépine_300">#REF!</definedName>
    <definedName name="Crépine_40">#REF!</definedName>
    <definedName name="Crépine_60">#REF!</definedName>
    <definedName name="Crépine_80">#REF!</definedName>
    <definedName name="_xlnm.Criteria">#REF!</definedName>
    <definedName name="cvn">'[32]Macro-Dexterne'!$A$12</definedName>
    <definedName name="cWhole">#N/A</definedName>
    <definedName name="cxq">'[32]Macro-Long'!$A$12:$B$53</definedName>
    <definedName name="d">'[25]Macro-Dexterne'!$A$12</definedName>
    <definedName name="D.P">[33]PROGMETR!#REF!</definedName>
    <definedName name="Dalette_en_béton_armé">#REF!</definedName>
    <definedName name="Dallage_en_béton_reflué">#REF!</definedName>
    <definedName name="Data">#REF!</definedName>
    <definedName name="Date_Actuelle">[24]Suivi_Délai_x!$A$16</definedName>
    <definedName name="Date_Démarrage">[24]FORMULAIRE!$C$8</definedName>
    <definedName name="Date_Os">[24]Suivi_Délai_x!$B$19</definedName>
    <definedName name="dbf">'[6]Macro-Dexterne'!$A$1</definedName>
    <definedName name="ddd">#REF!</definedName>
    <definedName name="DE">[23]DMB1!#REF!</definedName>
    <definedName name="deb">#REF!</definedName>
    <definedName name="DEBI">+[5]SEMELFONC!XEQ1+0.1</definedName>
    <definedName name="DEBN">+[5]SEMELFONC!XET1+0.2</definedName>
    <definedName name="Deboisement_déracinnage">#REF!</definedName>
    <definedName name="debut">[34]IMPEXT1!#REF!</definedName>
    <definedName name="debutt">[19]IMPEXT1!#REF!</definedName>
    <definedName name="débyt">[35]IMPEXT1!#REF!</definedName>
    <definedName name="Décapage_d_étanchiété_existante">#REF!</definedName>
    <definedName name="Décapage_et_Evacuation_de_Tuiles_existantes">#REF!</definedName>
    <definedName name="Décapage_intérieur">#REF!</definedName>
    <definedName name="DEDE">#REF!</definedName>
    <definedName name="Délai_Ans">[24]FORMULAIRE!$C$5</definedName>
    <definedName name="Délai_Jours">[24]FORMULAIRE!$C$7</definedName>
    <definedName name="Délai_Mois">[24]FORMULAIRE!$C$6</definedName>
    <definedName name="demi_buse_100">#REF!</definedName>
    <definedName name="demi_buse_200">#REF!</definedName>
    <definedName name="demi_buse_300">#REF!</definedName>
    <definedName name="Démolition_chaussée">#REF!</definedName>
    <definedName name="Démolition_de_cloisons_existantes_de_toutes_dimensions">#REF!</definedName>
    <definedName name="Démolition_de_dalle_en_béton_armé">#REF!</definedName>
    <definedName name="dep">'[6]Macro-Dexterne'!$A$1</definedName>
    <definedName name="Dépose_et_repose_de_menuiserie_bois">#REF!</definedName>
    <definedName name="Désignation_des_ouvrages">[36]S.P1!$B$7</definedName>
    <definedName name="désinfection">#REF!</definedName>
    <definedName name="détatil">#REF!</definedName>
    <definedName name="devispeche">[1]PROGMETR!#REF!</definedName>
    <definedName name="dex">'[8]Macro-Dexterne'!$A$1</definedName>
    <definedName name="Dexterne">'[7]Macro-Dexterne'!$A$1</definedName>
    <definedName name="DF">'[37]GC 150m3 MGHASSINE'!$J$33</definedName>
    <definedName name="DFE">'[32]Macro-Long'!$A$12:$B$53</definedName>
    <definedName name="dfffff">#REF!</definedName>
    <definedName name="dfg">#REF!</definedName>
    <definedName name="dfr">'[32]Macro-Epaisseur'!$A$1</definedName>
    <definedName name="dgqggqs">#REF!</definedName>
    <definedName name="din">'[8]Macro-Diam-interne'!$A$1</definedName>
    <definedName name="Dinterne">'[7]Macro-Diam-interne'!$A$1</definedName>
    <definedName name="Disjoncteur_général">#REF!</definedName>
    <definedName name="DL">[5]classe1!#REF!</definedName>
    <definedName name="Double_cloison_en_agglos_creux_de_15_10">#REF!</definedName>
    <definedName name="drdr">[16]PERSONNALISER!#REF!</definedName>
    <definedName name="DS">[5]classe1!#REF!</definedName>
    <definedName name="dsdq">#REF!</definedName>
    <definedName name="dsf">#REF!</definedName>
    <definedName name="DSQ">'[38]Macro-press'!$A$16:$C$39</definedName>
    <definedName name="DTI">'[32]Macro-Dexterne'!$A$1</definedName>
    <definedName name="DV">[5]classe1!#REF!</definedName>
    <definedName name="dxs">#REF!</definedName>
    <definedName name="e">[16]PERSONNALISER!#REF!</definedName>
    <definedName name="EA">[23]DMB1!#REF!</definedName>
    <definedName name="Echelle_AGC_ml">#REF!</definedName>
    <definedName name="Echelle_AGF_ml">#REF!</definedName>
    <definedName name="Eclairage_extérieure">#REF!</definedName>
    <definedName name="éclairage_int_station">#REF!</definedName>
    <definedName name="Eclairage_intérieur">#REF!</definedName>
    <definedName name="ECOLE_11_JANVIER">#REF!</definedName>
    <definedName name="EDEDED">#REF!</definedName>
    <definedName name="EDEDED_1">#REF!</definedName>
    <definedName name="EDEDED_100">#REF!</definedName>
    <definedName name="EDEDED_101">#REF!</definedName>
    <definedName name="EDEDED_102">#REF!</definedName>
    <definedName name="EDEDED_103">#REF!</definedName>
    <definedName name="EDEDED_104">#REF!</definedName>
    <definedName name="EDEDED_105">#REF!</definedName>
    <definedName name="EDEDED_106">#REF!</definedName>
    <definedName name="EDEDED_107">#REF!</definedName>
    <definedName name="EDEDED_108">#REF!</definedName>
    <definedName name="EDEDED_109">#REF!</definedName>
    <definedName name="EDEDED_11">#REF!</definedName>
    <definedName name="EDEDED_110">#REF!</definedName>
    <definedName name="EDEDED_111">#REF!</definedName>
    <definedName name="EDEDED_114">#REF!</definedName>
    <definedName name="EDEDED_115">#REF!</definedName>
    <definedName name="EDEDED_116">#REF!</definedName>
    <definedName name="EDEDED_117">#REF!</definedName>
    <definedName name="EDEDED_119">#REF!</definedName>
    <definedName name="EDEDED_12">#REF!</definedName>
    <definedName name="EDEDED_120">#REF!</definedName>
    <definedName name="EDEDED_121">#REF!</definedName>
    <definedName name="EDEDED_122">#REF!</definedName>
    <definedName name="EDEDED_123">#REF!</definedName>
    <definedName name="EDEDED_124">#REF!</definedName>
    <definedName name="EDEDED_125">#REF!</definedName>
    <definedName name="EDEDED_126">#REF!</definedName>
    <definedName name="EDEDED_127">#REF!</definedName>
    <definedName name="EDEDED_128">#REF!</definedName>
    <definedName name="EDEDED_129">#REF!</definedName>
    <definedName name="EDEDED_13">#REF!</definedName>
    <definedName name="EDEDED_130">#REF!</definedName>
    <definedName name="EDEDED_131">#REF!</definedName>
    <definedName name="EDEDED_132">#REF!</definedName>
    <definedName name="EDEDED_133">#REF!</definedName>
    <definedName name="EDEDED_134">#REF!</definedName>
    <definedName name="EDEDED_135">#REF!</definedName>
    <definedName name="EDEDED_136">#REF!</definedName>
    <definedName name="EDEDED_137">#REF!</definedName>
    <definedName name="EDEDED_138">#REF!</definedName>
    <definedName name="EDEDED_139">#REF!</definedName>
    <definedName name="EDEDED_140">#REF!</definedName>
    <definedName name="EDEDED_143">#REF!</definedName>
    <definedName name="EDEDED_145">#REF!</definedName>
    <definedName name="EDEDED_150">#REF!</definedName>
    <definedName name="EDEDED_151">#REF!</definedName>
    <definedName name="EDEDED_152">#REF!</definedName>
    <definedName name="EDEDED_153">#REF!</definedName>
    <definedName name="EDEDED_154">#REF!</definedName>
    <definedName name="EDEDED_155">#REF!</definedName>
    <definedName name="EDEDED_156">#REF!</definedName>
    <definedName name="EDEDED_157">#REF!</definedName>
    <definedName name="EDEDED_158">#REF!</definedName>
    <definedName name="EDEDED_159">#REF!</definedName>
    <definedName name="EDEDED_16">#REF!</definedName>
    <definedName name="EDEDED_160">#REF!</definedName>
    <definedName name="EDEDED_161">#REF!</definedName>
    <definedName name="EDEDED_162">#REF!</definedName>
    <definedName name="EDEDED_163">#REF!</definedName>
    <definedName name="EDEDED_164">#REF!</definedName>
    <definedName name="EDEDED_165">#REF!</definedName>
    <definedName name="EDEDED_166">#REF!</definedName>
    <definedName name="EDEDED_167">#REF!</definedName>
    <definedName name="EDEDED_168">#REF!</definedName>
    <definedName name="EDEDED_169">#REF!</definedName>
    <definedName name="EDEDED_170">#REF!</definedName>
    <definedName name="EDEDED_171">#REF!</definedName>
    <definedName name="EDEDED_172">#REF!</definedName>
    <definedName name="EDEDED_173">#REF!</definedName>
    <definedName name="EDEDED_174">#REF!</definedName>
    <definedName name="EDEDED_175">#REF!</definedName>
    <definedName name="EDEDED_176">#REF!</definedName>
    <definedName name="EDEDED_178">#REF!</definedName>
    <definedName name="EDEDED_179">#REF!</definedName>
    <definedName name="EDEDED_180">#REF!</definedName>
    <definedName name="EDEDED_181">#REF!</definedName>
    <definedName name="EDEDED_182">#REF!</definedName>
    <definedName name="EDEDED_183">#REF!</definedName>
    <definedName name="EDEDED_195">#REF!</definedName>
    <definedName name="EDEDED_2">#REF!</definedName>
    <definedName name="EDEDED_20">#REF!</definedName>
    <definedName name="EDEDED_204">#REF!</definedName>
    <definedName name="EDEDED_205">#REF!</definedName>
    <definedName name="EDEDED_206">#REF!</definedName>
    <definedName name="EDEDED_207">#REF!</definedName>
    <definedName name="EDEDED_208">#REF!</definedName>
    <definedName name="EDEDED_209">#REF!</definedName>
    <definedName name="EDEDED_21">#REF!</definedName>
    <definedName name="EDEDED_210">#REF!</definedName>
    <definedName name="EDEDED_214">#REF!</definedName>
    <definedName name="EDEDED_23">#REF!</definedName>
    <definedName name="EDEDED_24">#REF!</definedName>
    <definedName name="EDEDED_25">#REF!</definedName>
    <definedName name="EDEDED_26">#REF!</definedName>
    <definedName name="EDEDED_27">#REF!</definedName>
    <definedName name="EDEDED_3">#REF!</definedName>
    <definedName name="EDEDED_39">#REF!</definedName>
    <definedName name="EDEDED_4">#REF!</definedName>
    <definedName name="EDEDED_40">#REF!</definedName>
    <definedName name="EDEDED_41">#REF!</definedName>
    <definedName name="EDEDED_42">#REF!</definedName>
    <definedName name="EDEDED_43">#REF!</definedName>
    <definedName name="EDEDED_44">#REF!</definedName>
    <definedName name="EDEDED_45">#REF!</definedName>
    <definedName name="EDEDED_46">#REF!</definedName>
    <definedName name="EDEDED_47">#REF!</definedName>
    <definedName name="EDEDED_48">#REF!</definedName>
    <definedName name="EDEDED_49">#REF!</definedName>
    <definedName name="EDEDED_50">#REF!</definedName>
    <definedName name="EDEDED_51">#REF!</definedName>
    <definedName name="EDEDED_53">#REF!</definedName>
    <definedName name="EDEDED_54">#REF!</definedName>
    <definedName name="EDEDED_55">#REF!</definedName>
    <definedName name="EDEDED_56">#REF!</definedName>
    <definedName name="EDEDED_57">#REF!</definedName>
    <definedName name="EDEDED_58">#REF!</definedName>
    <definedName name="EDEDED_59">#REF!</definedName>
    <definedName name="EDEDED_60">#REF!</definedName>
    <definedName name="EDEDED_61">#REF!</definedName>
    <definedName name="EDEDED_62">#REF!</definedName>
    <definedName name="EDEDED_63">#REF!</definedName>
    <definedName name="EDEDED_66">#REF!</definedName>
    <definedName name="EDEDED_67">#REF!</definedName>
    <definedName name="EDEDED_70">#REF!</definedName>
    <definedName name="EDEDED_71">#REF!</definedName>
    <definedName name="EDEDED_72">#REF!</definedName>
    <definedName name="EDEDED_73">#REF!</definedName>
    <definedName name="EDEDED_75">#REF!</definedName>
    <definedName name="EDEDED_76">#REF!</definedName>
    <definedName name="EDEDED_77">#REF!</definedName>
    <definedName name="EDEDED_78">#REF!</definedName>
    <definedName name="EDEDED_79">#REF!</definedName>
    <definedName name="EDEDED_81">#REF!</definedName>
    <definedName name="EDEDED_82">#REF!</definedName>
    <definedName name="EDEDED_83">#REF!</definedName>
    <definedName name="EDEDED_84">#REF!</definedName>
    <definedName name="EDEDED_85">#REF!</definedName>
    <definedName name="EDEDED_86">#REF!</definedName>
    <definedName name="EDEDED_88">#REF!</definedName>
    <definedName name="EDEDED_89">#REF!</definedName>
    <definedName name="EDEDED_90">#REF!</definedName>
    <definedName name="EDEDED_91">#REF!</definedName>
    <definedName name="EDEDED_92">#REF!</definedName>
    <definedName name="EDEDED_93">#REF!</definedName>
    <definedName name="EDEDED_94">#REF!</definedName>
    <definedName name="EDEDED_95">#REF!</definedName>
    <definedName name="EDEDED_96">#REF!</definedName>
    <definedName name="EDEDED_97">#REF!</definedName>
    <definedName name="EDEDED_99">#REF!</definedName>
    <definedName name="eee" hidden="1">#REF!</definedName>
    <definedName name="eeeee">#REF!</definedName>
    <definedName name="eeeeeee">[9]PERSONNALISER!#REF!</definedName>
    <definedName name="Efficacité">#REF!</definedName>
    <definedName name="Electricite">#REF!</definedName>
    <definedName name="électrode">#REF!</definedName>
    <definedName name="ELEVESPRIMPUBLICAGE2007_2008">#REF!</definedName>
    <definedName name="Embase_IPN">#REF!</definedName>
    <definedName name="en">[16]PERSONNALISER!#REF!</definedName>
    <definedName name="End_Bal">#REF!</definedName>
    <definedName name="Enduit_bitumineux">#REF!</definedName>
    <definedName name="Enduit_étanche">#REF!</definedName>
    <definedName name="Enduit_exterieur">#REF!</definedName>
    <definedName name="Enduit_extérieur_au_mortier_de_ciment">#REF!</definedName>
    <definedName name="Enduit_hydraulique_Sous_dalle">#REF!</definedName>
    <definedName name="Enduit_interieur">#REF!</definedName>
    <definedName name="Enduit_interieur_au_mortier_de_ciment_sur_mur_et_plafond">#REF!</definedName>
    <definedName name="Enduite_couche_0_5">#REF!</definedName>
    <definedName name="enrichissement_ciment">#REF!</definedName>
    <definedName name="Enseigne_ONEP">#REF!</definedName>
    <definedName name="Enter">'[7]Macro-Long'!$A$12:$B$53</definedName>
    <definedName name="ENTREE1">'[7]Macro-press'!$A$16:$C$39</definedName>
    <definedName name="ép">#REF!</definedName>
    <definedName name="ép_accrot">#REF!</definedName>
    <definedName name="ép_accrot1">#REF!</definedName>
    <definedName name="ép_canniveau">#REF!</definedName>
    <definedName name="ép_canniveau150">#REF!</definedName>
    <definedName name="ép_canniveau300">#REF!</definedName>
    <definedName name="ép_Chicane">#REF!</definedName>
    <definedName name="ép_coupole">#REF!</definedName>
    <definedName name="ép_coupole150">#REF!</definedName>
    <definedName name="ép_coupole300">#REF!</definedName>
    <definedName name="ép_lanterne">#REF!</definedName>
    <definedName name="ép_lanterne150">#REF!</definedName>
    <definedName name="ép_lanterne300">#REF!</definedName>
    <definedName name="ép_paroi_vanne">#REF!</definedName>
    <definedName name="ép_paroi_vanne150">#REF!</definedName>
    <definedName name="ép_paroi_vanne300">#REF!</definedName>
    <definedName name="ép_parois">#REF!</definedName>
    <definedName name="ép_parois1">#REF!</definedName>
    <definedName name="ép_radier">#REF!</definedName>
    <definedName name="ép_radier1">#REF!</definedName>
    <definedName name="ép_radier150">#REF!</definedName>
    <definedName name="ép_radier300">#REF!</definedName>
    <definedName name="ép_tour">#REF!</definedName>
    <definedName name="ép_tour150">#REF!</definedName>
    <definedName name="ép_tour300">#REF!</definedName>
    <definedName name="ép_voile">#REF!</definedName>
    <definedName name="ép_voile1">#REF!</definedName>
    <definedName name="ép1">#REF!</definedName>
    <definedName name="ép2">#REF!</definedName>
    <definedName name="Epaisseur">'[7]Macro-Epaisseur'!$A$1</definedName>
    <definedName name="Epaisseur_conduite">'[30]Macro-Epaisseur'!$A$1</definedName>
    <definedName name="equip">'[39]Feuil1 (2)'!$BL$6:$BS$573</definedName>
    <definedName name="erfzer">#REF!</definedName>
    <definedName name="Essai_etancheité">#REF!</definedName>
    <definedName name="Etanchéité">#REF!</definedName>
    <definedName name="Etancheité_couverture">#REF!</definedName>
    <definedName name="Etanchéité_monocouche_de_1_x_36_S">#REF!</definedName>
    <definedName name="Etude_d_exécution">#REF!</definedName>
    <definedName name="ev">'[8]Macro-Long'!$A$12:$B$53</definedName>
    <definedName name="Evacuation_en_PVC">#REF!</definedName>
    <definedName name="Evacuation_Terres">#REF!</definedName>
    <definedName name="Evier_cuisine_gré">#REF!</definedName>
    <definedName name="Evier_de_cuisine_en_porcelaine_de_couleur_blanche_à">#REF!</definedName>
    <definedName name="Excel_BuiltIn__FilterDatabase_1">#N/A</definedName>
    <definedName name="Excel_BuiltIn__FilterDatabase_105">#REF!</definedName>
    <definedName name="Excel_BuiltIn__FilterDatabase_106">#REF!</definedName>
    <definedName name="Excel_BuiltIn__FilterDatabase_11">#REF!</definedName>
    <definedName name="Excel_BuiltIn__FilterDatabase_113">#REF!</definedName>
    <definedName name="Excel_BuiltIn__FilterDatabase_116">#REF!</definedName>
    <definedName name="Excel_BuiltIn__FilterDatabase_118">#REF!</definedName>
    <definedName name="Excel_BuiltIn__FilterDatabase_12">#REF!</definedName>
    <definedName name="Excel_BuiltIn__FilterDatabase_141">#REF!</definedName>
    <definedName name="Excel_BuiltIn__FilterDatabase_142">#REF!</definedName>
    <definedName name="Excel_BuiltIn__FilterDatabase_144">#REF!</definedName>
    <definedName name="Excel_BuiltIn__FilterDatabase_176">#REF!</definedName>
    <definedName name="Excel_BuiltIn__FilterDatabase_177">#REF!</definedName>
    <definedName name="Excel_BuiltIn__FilterDatabase_188">#REF!</definedName>
    <definedName name="Excel_BuiltIn__FilterDatabase_196">#REF!</definedName>
    <definedName name="Excel_BuiltIn__FilterDatabase_197">#REF!</definedName>
    <definedName name="Excel_BuiltIn__FilterDatabase_198">#REF!</definedName>
    <definedName name="Excel_BuiltIn__FilterDatabase_199">#REF!</definedName>
    <definedName name="Excel_BuiltIn__FilterDatabase_200">#REF!</definedName>
    <definedName name="Excel_BuiltIn__FilterDatabase_201">#REF!</definedName>
    <definedName name="Excel_BuiltIn__FilterDatabase_202">#REF!</definedName>
    <definedName name="Excel_BuiltIn__FilterDatabase_203">#REF!</definedName>
    <definedName name="Excel_BuiltIn__FilterDatabase_211">#REF!</definedName>
    <definedName name="Excel_BuiltIn__FilterDatabase_212">#REF!</definedName>
    <definedName name="Excel_BuiltIn__FilterDatabase_213">#REF!</definedName>
    <definedName name="Excel_BuiltIn__FilterDatabase_5">#REF!</definedName>
    <definedName name="Excel_BuiltIn__FilterDatabase_57">#REF!</definedName>
    <definedName name="Excel_BuiltIn__FilterDatabase_58">#REF!</definedName>
    <definedName name="Excel_BuiltIn__FilterDatabase_6">#REF!</definedName>
    <definedName name="Excel_BuiltIn__FilterDatabase_64">#REF!</definedName>
    <definedName name="Excel_BuiltIn__FilterDatabase_69">#REF!</definedName>
    <definedName name="Excel_BuiltIn__FilterDatabase_7">#REF!</definedName>
    <definedName name="Excel_BuiltIn__FilterDatabase_8">#REF!</definedName>
    <definedName name="Excel_BuiltIn__FilterDatabase_87">#REF!</definedName>
    <definedName name="Excel_BuiltIn__FilterDatabase_94">#REF!</definedName>
    <definedName name="Excel_BuiltIn_Print_Area_7">#REF!</definedName>
    <definedName name="Excel_BuiltIn_Print_Area_8">#REF!</definedName>
    <definedName name="Excel_BuiltIn_Print_Titles_1">#N/A</definedName>
    <definedName name="Excel_BuiltIn_Print_Titles_11">#REF!</definedName>
    <definedName name="Excel_BuiltIn_Print_Titles_12">#REF!</definedName>
    <definedName name="Expiration_Délai">[24]FORMULAIRE!$C$9</definedName>
    <definedName name="ext">#REF!</definedName>
    <definedName name="exte">[40]ح2!#REF!</definedName>
    <definedName name="Extincteur_10">#REF!</definedName>
    <definedName name="Extra_Pay">#REF!</definedName>
    <definedName name="f" hidden="1">#REF!</definedName>
    <definedName name="FA">#N/A</definedName>
    <definedName name="Faux_plafond_en_staff_lisse">#REF!</definedName>
    <definedName name="fd">[5]preau!#REF!</definedName>
    <definedName name="fdg">'[15]Macro-Dexterne'!$A$1</definedName>
    <definedName name="fdgdgd">#REF!</definedName>
    <definedName name="FDS">'[6]Macro-Epaisseur'!$A$1</definedName>
    <definedName name="fenêtre_0.75_1.30">#REF!</definedName>
    <definedName name="Fenêtre_0.75x0.75">#REF!</definedName>
    <definedName name="Fenêtre_1.0x1.25">#REF!</definedName>
    <definedName name="Fenêtre_2.1x1.25">#REF!</definedName>
    <definedName name="Fenêtre_vitrée_coulissante_en_aluminium">#REF!</definedName>
    <definedName name="ff">#N/A</definedName>
    <definedName name="fff">'[41]Macro-cons'!$A$1</definedName>
    <definedName name="fgfty">#N/A</definedName>
    <definedName name="fgh">'[6]Macro-Diam-interne'!$A$1</definedName>
    <definedName name="fghfghfghfghfhfghfghf">#REF!</definedName>
    <definedName name="Fin_Delai">[24]Suivi_Délai_x!$G$19</definedName>
    <definedName name="Fin_Délai">[24]Suivi_Délai_x!$G$19</definedName>
    <definedName name="_xlnm.Recorder">#REF!</definedName>
    <definedName name="Forme__en_béton_sur_hérissonnage">#REF!</definedName>
    <definedName name="Forme_de_pente_et_chape_de_lissage">#REF!</definedName>
    <definedName name="Forme_pente">#REF!</definedName>
    <definedName name="Fosse_septique_filtre">#REF!</definedName>
    <definedName name="Fouilles_en_tranchées_ou_en_trous_dans_T.T">#REF!</definedName>
    <definedName name="Fourreau_100">#REF!</definedName>
    <definedName name="Fourreau_150">#REF!</definedName>
    <definedName name="Fourreau_200">#REF!</definedName>
    <definedName name="Fourreau_60">#REF!</definedName>
    <definedName name="Fourreau_80">#REF!</definedName>
    <definedName name="Foyer_etanche">#REF!</definedName>
    <definedName name="Foyer_simple">#REF!</definedName>
    <definedName name="Foyer_simple_allumage">#REF!</definedName>
    <definedName name="Foyer_supplémentaire_sur_foyer_S.A_ou_V_V">#REF!</definedName>
    <definedName name="fr">#REF!</definedName>
    <definedName name="fsdgsdgsd">#REF!</definedName>
    <definedName name="Full_Print">#REF!</definedName>
    <definedName name="Fût_200">#REF!</definedName>
    <definedName name="G">[42]PRG01!#REF!</definedName>
    <definedName name="Gargouille">#REF!</definedName>
    <definedName name="Gargouille_et_crapaudine">#REF!</definedName>
    <definedName name="GARIFEX">#REF!</definedName>
    <definedName name="GARIFEX_1">[43]GARIFEX!$I$1</definedName>
    <definedName name="GARIFEX_2">[43]GARIFEX!$I$1</definedName>
    <definedName name="GARIFEX_3">[43]GARIFEX!$I$1</definedName>
    <definedName name="GARIFEX_4">[43]GARIFEX!$I$1</definedName>
    <definedName name="GARIFEX_5">[43]GARIFEX!$I$1</definedName>
    <definedName name="GARIFEX_6">[43]GARIFEX!$I$1</definedName>
    <definedName name="GARIFEX_7">[43]GARIFEX!$I$1</definedName>
    <definedName name="GARIFEX_8">[43]GARIFEX!$I$1</definedName>
    <definedName name="Gazon">#REF!</definedName>
    <definedName name="GCCORR">'[25]Macro-Dexterne'!$A$1</definedName>
    <definedName name="gdfsfs">'[7]Macro-Long'!$A$1</definedName>
    <definedName name="GENISE">#REF!</definedName>
    <definedName name="gffffjg">IF(Loan_Amount*Interest_Rate*Loan_Years*Loan_Start&gt;0,1,0)</definedName>
    <definedName name="gffghfgh">#REF!</definedName>
    <definedName name="gfr">'[32]Macro-press'!$A$16:$C$39</definedName>
    <definedName name="GG">#N/A</definedName>
    <definedName name="ghcfhbduy">#N/A</definedName>
    <definedName name="GHJ">'[37]GC 150m3 MGHASSINE'!$J$14</definedName>
    <definedName name="GJJWK" hidden="1">#REF!</definedName>
    <definedName name="Globe_opaline_Ø_200">#REF!</definedName>
    <definedName name="Grattage_de_revêtement_mural">#REF!</definedName>
    <definedName name="Grattage_de_revêtement_sol_existant">#REF!</definedName>
    <definedName name="Grille_de_protection_décorative">#REF!</definedName>
    <definedName name="Gros_Béton">#REF!</definedName>
    <definedName name="gwhj">OFFSET(Full_Print,0,0,Last_Row)</definedName>
    <definedName name="H">#REF!</definedName>
    <definedName name="H_acces">#REF!</definedName>
    <definedName name="H_accrot">#REF!</definedName>
    <definedName name="H_accrot_vanne">#REF!</definedName>
    <definedName name="H_accrot_vanne150">#REF!</definedName>
    <definedName name="H_accrot_vanne300">#REF!</definedName>
    <definedName name="H_accrot1">#REF!</definedName>
    <definedName name="H_accrot2">#REF!</definedName>
    <definedName name="H_accrotère">#REF!</definedName>
    <definedName name="H_accrotère150">#REF!</definedName>
    <definedName name="H_accrotère300">#REF!</definedName>
    <definedName name="H_BA_forage">#REF!</definedName>
    <definedName name="H_BA_forage1">#REF!</definedName>
    <definedName name="H_canniveau">#REF!</definedName>
    <definedName name="H_canniveau150">#REF!</definedName>
    <definedName name="H_canniveau300">#REF!</definedName>
    <definedName name="H_ch_sup">#REF!</definedName>
    <definedName name="H_ch_sup150">#REF!</definedName>
    <definedName name="H_ch_sup300">#REF!</definedName>
    <definedName name="H_ch_vanne">#REF!</definedName>
    <definedName name="H_ch_vanne150">#REF!</definedName>
    <definedName name="H_ch_vanne300">#REF!</definedName>
    <definedName name="H_chain">#REF!</definedName>
    <definedName name="H_chainage">#REF!</definedName>
    <definedName name="H_chainage1">#REF!</definedName>
    <definedName name="H_chicane">#REF!</definedName>
    <definedName name="H_dép">#REF!</definedName>
    <definedName name="H_dép2">#REF!</definedName>
    <definedName name="H_départ">#REF!</definedName>
    <definedName name="H_départ150">#REF!</definedName>
    <definedName name="H_départ300">#REF!</definedName>
    <definedName name="H_escalier">#REF!</definedName>
    <definedName name="H_escalier1">#REF!</definedName>
    <definedName name="H_ext_lantern">#REF!</definedName>
    <definedName name="H_ext_lantern150">#REF!</definedName>
    <definedName name="H_ext_lantern300">#REF!</definedName>
    <definedName name="H_flinkote">#REF!</definedName>
    <definedName name="H_flinkote150">#REF!</definedName>
    <definedName name="H_javel">#REF!</definedName>
    <definedName name="H_javellisation">#REF!</definedName>
    <definedName name="H_L_talon">#REF!</definedName>
    <definedName name="H_L_talon150">#REF!</definedName>
    <definedName name="H_L_talon300">#REF!</definedName>
    <definedName name="H_lantern">#REF!</definedName>
    <definedName name="H_lantern150">#REF!</definedName>
    <definedName name="H_lantern300">#REF!</definedName>
    <definedName name="H_lanterne">#REF!</definedName>
    <definedName name="H_lanterne2">#REF!</definedName>
    <definedName name="H_pomp">#REF!</definedName>
    <definedName name="H_pomp1">#REF!</definedName>
    <definedName name="H_reprise">#REF!</definedName>
    <definedName name="H_semelle">#REF!</definedName>
    <definedName name="H_semelle1">#REF!</definedName>
    <definedName name="H_talus">#REF!</definedName>
    <definedName name="H_talus2">#REF!</definedName>
    <definedName name="H_tour">#REF!</definedName>
    <definedName name="H_tour150">#REF!</definedName>
    <definedName name="H_tour300">#REF!</definedName>
    <definedName name="H_voile">#REF!</definedName>
    <definedName name="H_voile_vh_vanne">#REF!</definedName>
    <definedName name="H_voile1">#REF!</definedName>
    <definedName name="H1_talus">#REF!</definedName>
    <definedName name="H1_talus150">#REF!</definedName>
    <definedName name="H2_Talus">#REF!</definedName>
    <definedName name="H2_Talus150">#REF!</definedName>
    <definedName name="hampe_drapeau">#REF!</definedName>
    <definedName name="Hardy_Cross">'[30]Macro-Hardy-Cross'!$A$1</definedName>
    <definedName name="Hauteur_talus">#REF!</definedName>
    <definedName name="Hauteur_talus300">#REF!</definedName>
    <definedName name="Header_Row">ROW(#REF!)</definedName>
    <definedName name="Hérissonnage_en_pierres_sèches">#REF!</definedName>
    <definedName name="Herrissonage">#REF!</definedName>
    <definedName name="hg">[44]PRG01!#REF!</definedName>
    <definedName name="HGE">'[45]Macro-Long'!$A$12:$B$53</definedName>
    <definedName name="HmoyR">#REF!</definedName>
    <definedName name="HmoyR150">#REF!</definedName>
    <definedName name="Hublot_étanche">#REF!</definedName>
    <definedName name="Hublot_etanche_L6">#REF!</definedName>
    <definedName name="Incendie60">#REF!</definedName>
    <definedName name="Installation">#REF!</definedName>
    <definedName name="Installation_elecrique">#REF!</definedName>
    <definedName name="Installation_plomperie">#REF!</definedName>
    <definedName name="Int">#REF!</definedName>
    <definedName name="Interest_Rate">#REF!</definedName>
    <definedName name="IPN_appareil">#REF!</definedName>
    <definedName name="IPN_ml">#REF!</definedName>
    <definedName name="j">#REF!</definedName>
    <definedName name="JD_100">#REF!</definedName>
    <definedName name="JD_150">#REF!</definedName>
    <definedName name="JD_200">#REF!</definedName>
    <definedName name="JD_60">#REF!</definedName>
    <definedName name="JD_80">#REF!</definedName>
    <definedName name="jg_100">#REF!</definedName>
    <definedName name="jg_125">#REF!</definedName>
    <definedName name="jg_140">#REF!</definedName>
    <definedName name="jg_200">#REF!</definedName>
    <definedName name="jg_225">#REF!</definedName>
    <definedName name="jg_250">#REF!</definedName>
    <definedName name="jg_300">#REF!</definedName>
    <definedName name="jg_400">#REF!</definedName>
    <definedName name="jg_60">#REF!</definedName>
    <definedName name="jg_80">#REF!</definedName>
    <definedName name="jj">#N/A</definedName>
    <definedName name="jkiisuts">DATE(YEAR([46]!Loan_Start),MONTH([46]!Loan_Start)+Payment_Number,DAY([46]!Loan_Start))</definedName>
    <definedName name="K89.71">#REF!</definedName>
    <definedName name="kji">'[37]GC 150m3 MGHASSINE'!$J$20</definedName>
    <definedName name="kk">#N/A</definedName>
    <definedName name="klm">'[6]Macro-press'!$A$16:$C$39</definedName>
    <definedName name="L_">[5]classe1!#REF!</definedName>
    <definedName name="L_chain">#REF!</definedName>
    <definedName name="L_talus">#REF!</definedName>
    <definedName name="La_dép">#REF!</definedName>
    <definedName name="lar_accrotère">#REF!</definedName>
    <definedName name="lar_accrotère150">#REF!</definedName>
    <definedName name="lar_accrotère300">#REF!</definedName>
    <definedName name="Lar_ch_sup">#REF!</definedName>
    <definedName name="Lar_ch_sup150">#REF!</definedName>
    <definedName name="Lar_ch_sup300">#REF!</definedName>
    <definedName name="Lar_javel">#REF!</definedName>
    <definedName name="Lar_javel1">#REF!</definedName>
    <definedName name="Lar_pomp">#REF!</definedName>
    <definedName name="Lar_pomp1">#REF!</definedName>
    <definedName name="Larg">#REF!</definedName>
    <definedName name="larg_canniveau">#REF!</definedName>
    <definedName name="larg_canniveau150">#REF!</definedName>
    <definedName name="larg_canniveau300">#REF!</definedName>
    <definedName name="Larg_ch_vanne">#REF!</definedName>
    <definedName name="Larg_ch_vanne150">#REF!</definedName>
    <definedName name="Larg_ch_vanne300">#REF!</definedName>
    <definedName name="Larg_chainage">#REF!</definedName>
    <definedName name="larg_chainage_jav_reprise">#REF!</definedName>
    <definedName name="Larg_chainage1">#REF!</definedName>
    <definedName name="larg_chainage150">#REF!</definedName>
    <definedName name="larg_chainage300">#REF!</definedName>
    <definedName name="larg_départ">#REF!</definedName>
    <definedName name="larg_départ150">#REF!</definedName>
    <definedName name="larg_départ300">#REF!</definedName>
    <definedName name="Larg_javellisation">#REF!</definedName>
    <definedName name="Larg_reprise">#REF!</definedName>
    <definedName name="Larg_semelle">#REF!</definedName>
    <definedName name="Larg_semelle1">#REF!</definedName>
    <definedName name="Largeur">#REF!</definedName>
    <definedName name="Largeur_Talus">#REF!</definedName>
    <definedName name="Largeur_Talus300">#REF!</definedName>
    <definedName name="Last_Row">#N/A</definedName>
    <definedName name="Laurier">#REF!</definedName>
    <definedName name="Lavabo_0.6x0.48">#REF!</definedName>
    <definedName name="Lavabo_sur_colonne_équipé_de_couleur_blanche">#REF!</definedName>
    <definedName name="Lg_dép">#REF!</definedName>
    <definedName name="Lg_javel">#REF!</definedName>
    <definedName name="Lg_javel1">#REF!</definedName>
    <definedName name="Lg_pomp">#REF!</definedName>
    <definedName name="Lg_pomp1">#REF!</definedName>
    <definedName name="Liaison_radio">#REF!</definedName>
    <definedName name="Ligne_élétrique">#REF!</definedName>
    <definedName name="ligne_pilote">#REF!</definedName>
    <definedName name="LIQUIDATION">#N/A</definedName>
    <definedName name="liste98">[31]ق2!#REF!</definedName>
    <definedName name="lit_de_pose">#REF!</definedName>
    <definedName name="lit_gravier">#REF!</definedName>
    <definedName name="lki">#REF!</definedName>
    <definedName name="lll">[23]DMB1!#REF!</definedName>
    <definedName name="LO">[23]DMB1!#REF!</definedName>
    <definedName name="Loan_Amount">#REF!</definedName>
    <definedName name="Loan_Start">#REF!</definedName>
    <definedName name="Loan_Years">#REF!</definedName>
    <definedName name="Loge_gardien">#REF!</definedName>
    <definedName name="LONG">'[7]Macro-Long'!$A$1</definedName>
    <definedName name="long_ch_vanne">#REF!</definedName>
    <definedName name="long_ch_vanne150">#REF!</definedName>
    <definedName name="long_ch_vanne300">#REF!</definedName>
    <definedName name="Long_chicane">#REF!</definedName>
    <definedName name="Long_javellisation">#REF!</definedName>
    <definedName name="Long_reprise">#REF!</definedName>
    <definedName name="Long_Total">'[30]Macro-Long'!$A$1</definedName>
    <definedName name="Long2">#REF!</definedName>
    <definedName name="Longueur">#REF!</definedName>
    <definedName name="Lycee">[27]PRG01!#REF!</definedName>
    <definedName name="m">#REF!</definedName>
    <definedName name="Maçonnerie">#REF!</definedName>
    <definedName name="Maçonnerie_de_moellons_en_fondations">#REF!</definedName>
    <definedName name="MAHAZEM">#REF!</definedName>
    <definedName name="MAHAZEM_1">#REF!</definedName>
    <definedName name="MAHAZEM_100">#REF!</definedName>
    <definedName name="MAHAZEM_101">#REF!</definedName>
    <definedName name="MAHAZEM_102">#REF!</definedName>
    <definedName name="MAHAZEM_103">#REF!</definedName>
    <definedName name="MAHAZEM_105">#REF!</definedName>
    <definedName name="MAHAZEM_106">#REF!</definedName>
    <definedName name="MAHAZEM_107">#REF!</definedName>
    <definedName name="MAHAZEM_108">#REF!</definedName>
    <definedName name="MAHAZEM_109">#REF!</definedName>
    <definedName name="MAHAZEM_11">#REF!</definedName>
    <definedName name="MAHAZEM_110">#REF!</definedName>
    <definedName name="MAHAZEM_111">#REF!</definedName>
    <definedName name="MAHAZEM_114">#REF!</definedName>
    <definedName name="MAHAZEM_116">#REF!</definedName>
    <definedName name="MAHAZEM_117">#REF!</definedName>
    <definedName name="MAHAZEM_119">#REF!</definedName>
    <definedName name="MAHAZEM_12">#REF!</definedName>
    <definedName name="MAHAZEM_120">#REF!</definedName>
    <definedName name="MAHAZEM_121">#REF!</definedName>
    <definedName name="MAHAZEM_122">#REF!</definedName>
    <definedName name="MAHAZEM_123">#REF!</definedName>
    <definedName name="MAHAZEM_137">#REF!</definedName>
    <definedName name="MAHAZEM_138">#REF!</definedName>
    <definedName name="MAHAZEM_139">#REF!</definedName>
    <definedName name="MAHAZEM_140">#REF!</definedName>
    <definedName name="MAHAZEM_153">#REF!</definedName>
    <definedName name="MAHAZEM_154">#REF!</definedName>
    <definedName name="MAHAZEM_157">#REF!</definedName>
    <definedName name="MAHAZEM_158">#REF!</definedName>
    <definedName name="MAHAZEM_159">#REF!</definedName>
    <definedName name="MAHAZEM_16">#REF!</definedName>
    <definedName name="MAHAZEM_160">#REF!</definedName>
    <definedName name="MAHAZEM_161">#REF!</definedName>
    <definedName name="MAHAZEM_162">#REF!</definedName>
    <definedName name="MAHAZEM_163">#REF!</definedName>
    <definedName name="MAHAZEM_164">#REF!</definedName>
    <definedName name="MAHAZEM_165">#REF!</definedName>
    <definedName name="MAHAZEM_166">#REF!</definedName>
    <definedName name="MAHAZEM_167">#REF!</definedName>
    <definedName name="MAHAZEM_168">#REF!</definedName>
    <definedName name="MAHAZEM_169">#REF!</definedName>
    <definedName name="MAHAZEM_170">#REF!</definedName>
    <definedName name="MAHAZEM_171">#REF!</definedName>
    <definedName name="MAHAZEM_172">#REF!</definedName>
    <definedName name="MAHAZEM_173">#REF!</definedName>
    <definedName name="MAHAZEM_174">#REF!</definedName>
    <definedName name="MAHAZEM_175">#REF!</definedName>
    <definedName name="MAHAZEM_176">#REF!</definedName>
    <definedName name="MAHAZEM_181">#REF!</definedName>
    <definedName name="MAHAZEM_182">#REF!</definedName>
    <definedName name="MAHAZEM_183">#REF!</definedName>
    <definedName name="MAHAZEM_195">#REF!</definedName>
    <definedName name="MAHAZEM_2">#REF!</definedName>
    <definedName name="MAHAZEM_20">#REF!</definedName>
    <definedName name="MAHAZEM_204">#REF!</definedName>
    <definedName name="MAHAZEM_205">#REF!</definedName>
    <definedName name="MAHAZEM_206">#REF!</definedName>
    <definedName name="MAHAZEM_207">#REF!</definedName>
    <definedName name="MAHAZEM_208">#REF!</definedName>
    <definedName name="MAHAZEM_209">#REF!</definedName>
    <definedName name="MAHAZEM_21">#REF!</definedName>
    <definedName name="MAHAZEM_210">#REF!</definedName>
    <definedName name="MAHAZEM_214">#REF!</definedName>
    <definedName name="MAHAZEM_25">#REF!</definedName>
    <definedName name="MAHAZEM_26">#REF!</definedName>
    <definedName name="MAHAZEM_3">#REF!</definedName>
    <definedName name="MAHAZEM_40">#REF!</definedName>
    <definedName name="MAHAZEM_44">#REF!</definedName>
    <definedName name="MAHAZEM_47">#REF!</definedName>
    <definedName name="MAHAZEM_48">#REF!</definedName>
    <definedName name="MAHAZEM_49">#REF!</definedName>
    <definedName name="MAHAZEM_50">#REF!</definedName>
    <definedName name="MAHAZEM_53">#REF!</definedName>
    <definedName name="MAHAZEM_54">#REF!</definedName>
    <definedName name="MAHAZEM_55">#REF!</definedName>
    <definedName name="MAHAZEM_57">#REF!</definedName>
    <definedName name="MAHAZEM_58">#REF!</definedName>
    <definedName name="MAHAZEM_59">#REF!</definedName>
    <definedName name="MAHAZEM_60">#REF!</definedName>
    <definedName name="MAHAZEM_61">#REF!</definedName>
    <definedName name="MAHAZEM_62">#REF!</definedName>
    <definedName name="MAHAZEM_63">#REF!</definedName>
    <definedName name="MAHAZEM_66">#REF!</definedName>
    <definedName name="MAHAZEM_67">#REF!</definedName>
    <definedName name="MAHAZEM_70">#REF!</definedName>
    <definedName name="MAHAZEM_71">#REF!</definedName>
    <definedName name="MAHAZEM_72">#REF!</definedName>
    <definedName name="MAHAZEM_73">#REF!</definedName>
    <definedName name="MAHAZEM_75">#REF!</definedName>
    <definedName name="MAHAZEM_79">#REF!</definedName>
    <definedName name="MAHAZEM_81">#REF!</definedName>
    <definedName name="MAHAZEM_89">#REF!</definedName>
    <definedName name="MAHAZEM_91">#REF!</definedName>
    <definedName name="MAHAZEM_93">#REF!</definedName>
    <definedName name="MAHAZEM_94">#REF!</definedName>
    <definedName name="MAHAZEM_95">#REF!</definedName>
    <definedName name="MAHAZEM_96">#REF!</definedName>
    <definedName name="MAHAZEM_97">#REF!</definedName>
    <definedName name="MAJ">#REF!</definedName>
    <definedName name="Manchette_1.2_100">#REF!</definedName>
    <definedName name="Manchette_1.2_125">#REF!</definedName>
    <definedName name="Manchette_1.2_150">#REF!</definedName>
    <definedName name="Manchette_1.2_200">#REF!</definedName>
    <definedName name="Manchette_1.2_40">#REF!</definedName>
    <definedName name="Manchette_1.2_60">#REF!</definedName>
    <definedName name="Manchette_1.2_80">#REF!</definedName>
    <definedName name="Manchette_100">#REF!</definedName>
    <definedName name="Manchette_150">#REF!</definedName>
    <definedName name="Manchette_2.2_100">#REF!</definedName>
    <definedName name="Manchette_2.2_125">#REF!</definedName>
    <definedName name="Manchette_2.2_150">#REF!</definedName>
    <definedName name="Manchette_2.2_200">#REF!</definedName>
    <definedName name="Manchette_2.2_40">#REF!</definedName>
    <definedName name="Manchette_2.2_60">#REF!</definedName>
    <definedName name="Manchette_2.2_80">#REF!</definedName>
    <definedName name="Manchette_200">#REF!</definedName>
    <definedName name="Manchette_250">#REF!</definedName>
    <definedName name="Manchette_40">#REF!</definedName>
    <definedName name="Manchette_60">#REF!</definedName>
    <definedName name="Manchette_80">#REF!</definedName>
    <definedName name="Manomètre">#REF!</definedName>
    <definedName name="manostat">#REF!</definedName>
    <definedName name="MARAISSA">#REF!</definedName>
    <definedName name="marché">#REF!</definedName>
    <definedName name="MAZARIA_132">IF('[47]F200812143 GAZAFRIC '!Loan_Amount*'[47]F200812143 GAZAFRIC '!Interest_Rate*'[47]F200812143 GAZAFRIC '!Loan_Years*'[47]F200812143 GAZAFRIC '!Loan_Start&gt;0,1,0)</definedName>
    <definedName name="MAZARIA_133">#REF!</definedName>
    <definedName name="MAZARIA_134">#REF!</definedName>
    <definedName name="Maziz">#REF!</definedName>
    <definedName name="MC">'[12]#REF'!$D$34:$F$36</definedName>
    <definedName name="metre">#N/A</definedName>
    <definedName name="METREAV">#N/A</definedName>
    <definedName name="mh">#REF!</definedName>
    <definedName name="Mise_à_la_terre">#REF!</definedName>
    <definedName name="Mise_à_niveau">#REF!</definedName>
    <definedName name="mlj">'[15]Macro-Dexterne'!$A$12</definedName>
    <definedName name="MLK">#REF!</definedName>
    <definedName name="mlo">#REF!</definedName>
    <definedName name="mmmmm">[48]DMB1!#REF!</definedName>
    <definedName name="MMMMMMMM">#REF!</definedName>
    <definedName name="mn">[33]PROGMETR!#REF!</definedName>
    <definedName name="mois">[17]Personnaliser!#REF!</definedName>
    <definedName name="Montage_javillisation">#REF!</definedName>
    <definedName name="montage_mécanique">#REF!</definedName>
    <definedName name="montage_station">#REF!</definedName>
    <definedName name="Montant">#REF!</definedName>
    <definedName name="MtOrdo">[49]Personnaliser!$F$15</definedName>
    <definedName name="Mur_agglos">#REF!</definedName>
    <definedName name="MZSEDc22">#N/A</definedName>
    <definedName name="n">'[50]الاطعام العادي 2'!$E$6:$F$291</definedName>
    <definedName name="N___Prix">[36]S.P1!$A$7</definedName>
    <definedName name="n_Ordo">[49]Personnaliser!$F$13</definedName>
    <definedName name="nature">#REF!</definedName>
    <definedName name="New">'[28]Macro-Newton'!$A$2</definedName>
    <definedName name="Newton">'[30]Macro-Newton'!$A$2</definedName>
    <definedName name="NF">[23]DMB1!#REF!</definedName>
    <definedName name="NG">[23]DMB1!#REF!</definedName>
    <definedName name="nn">[23]DMB1!#REF!</definedName>
    <definedName name="NO_marché">[24]FORMULAIRE!$C$2</definedName>
    <definedName name="nok">'[51]Macro-cons'!$A$1</definedName>
    <definedName name="nordre_baj">[52]PRG01!#REF!</definedName>
    <definedName name="Npoteaux">#REF!</definedName>
    <definedName name="NU">[23]DMB1!#REF!</definedName>
    <definedName name="Num_Pmt_Per_Year">#REF!</definedName>
    <definedName name="Number_of_Payments">MATCH(0.01,End_Bal,-1)+1</definedName>
    <definedName name="nurse">#REF!</definedName>
    <definedName name="NURSERI">#REF!</definedName>
    <definedName name="NURSERY">#REF!</definedName>
    <definedName name="NURSERY_1">#REF!</definedName>
    <definedName name="NURSERY_100">#REF!</definedName>
    <definedName name="NURSERY_101">#REF!</definedName>
    <definedName name="NURSERY_102">#REF!</definedName>
    <definedName name="NURSERY_103">#REF!</definedName>
    <definedName name="NURSERY_104">#REF!</definedName>
    <definedName name="NURSERY_105">#REF!</definedName>
    <definedName name="NURSERY_106">#REF!</definedName>
    <definedName name="NURSERY_107">#REF!</definedName>
    <definedName name="NURSERY_108">#REF!</definedName>
    <definedName name="NURSERY_109">#REF!</definedName>
    <definedName name="NURSERY_11">#REF!</definedName>
    <definedName name="NURSERY_110">#REF!</definedName>
    <definedName name="NURSERY_111">#REF!</definedName>
    <definedName name="NURSERY_114">#REF!</definedName>
    <definedName name="NURSERY_115">#REF!</definedName>
    <definedName name="NURSERY_116">#REF!</definedName>
    <definedName name="NURSERY_117">#REF!</definedName>
    <definedName name="NURSERY_119">#REF!</definedName>
    <definedName name="NURSERY_12">#REF!</definedName>
    <definedName name="NURSERY_120">#REF!</definedName>
    <definedName name="NURSERY_121">#REF!</definedName>
    <definedName name="NURSERY_122">#REF!</definedName>
    <definedName name="NURSERY_123">#REF!</definedName>
    <definedName name="NURSERY_124">#REF!</definedName>
    <definedName name="NURSERY_125">#REF!</definedName>
    <definedName name="NURSERY_126">#REF!</definedName>
    <definedName name="NURSERY_127">#REF!</definedName>
    <definedName name="NURSERY_128">#REF!</definedName>
    <definedName name="NURSERY_129">#REF!</definedName>
    <definedName name="NURSERY_13">#REF!</definedName>
    <definedName name="NURSERY_130">#REF!</definedName>
    <definedName name="NURSERY_131">#REF!</definedName>
    <definedName name="NURSERY_132">#REF!</definedName>
    <definedName name="NURSERY_133">#REF!</definedName>
    <definedName name="NURSERY_134">#REF!</definedName>
    <definedName name="NURSERY_135">#REF!</definedName>
    <definedName name="NURSERY_136">#REF!</definedName>
    <definedName name="NURSERY_137">#REF!</definedName>
    <definedName name="NURSERY_138">#REF!</definedName>
    <definedName name="NURSERY_139">#REF!</definedName>
    <definedName name="NURSERY_14">#REF!</definedName>
    <definedName name="NURSERY_140">#REF!</definedName>
    <definedName name="NURSERY_142">#REF!</definedName>
    <definedName name="NURSERY_143">#REF!</definedName>
    <definedName name="NURSERY_145">#REF!</definedName>
    <definedName name="NURSERY_15">#REF!</definedName>
    <definedName name="NURSERY_150">#REF!</definedName>
    <definedName name="NURSERY_151">#REF!</definedName>
    <definedName name="NURSERY_152">#REF!</definedName>
    <definedName name="NURSERY_153">#REF!</definedName>
    <definedName name="NURSERY_154">#REF!</definedName>
    <definedName name="NURSERY_155">#REF!</definedName>
    <definedName name="NURSERY_156">#REF!</definedName>
    <definedName name="NURSERY_157">#REF!</definedName>
    <definedName name="NURSERY_158">#REF!</definedName>
    <definedName name="NURSERY_159">#REF!</definedName>
    <definedName name="NURSERY_16">#REF!</definedName>
    <definedName name="NURSERY_160">#REF!</definedName>
    <definedName name="NURSERY_161">#REF!</definedName>
    <definedName name="NURSERY_162">#REF!</definedName>
    <definedName name="NURSERY_163">#REF!</definedName>
    <definedName name="NURSERY_164">#REF!</definedName>
    <definedName name="NURSERY_165">#REF!</definedName>
    <definedName name="NURSERY_166">#REF!</definedName>
    <definedName name="NURSERY_167">#REF!</definedName>
    <definedName name="NURSERY_168">#REF!</definedName>
    <definedName name="NURSERY_169">#REF!</definedName>
    <definedName name="NURSERY_170">#REF!</definedName>
    <definedName name="NURSERY_171">#REF!</definedName>
    <definedName name="NURSERY_172">#REF!</definedName>
    <definedName name="NURSERY_173">#REF!</definedName>
    <definedName name="NURSERY_174">#REF!</definedName>
    <definedName name="NURSERY_175">#REF!</definedName>
    <definedName name="NURSERY_176">#REF!</definedName>
    <definedName name="NURSERY_178">#REF!</definedName>
    <definedName name="NURSERY_179">#REF!</definedName>
    <definedName name="NURSERY_18">#REF!</definedName>
    <definedName name="NURSERY_180">#REF!</definedName>
    <definedName name="NURSERY_181">#REF!</definedName>
    <definedName name="NURSERY_182">#REF!</definedName>
    <definedName name="NURSERY_183">#REF!</definedName>
    <definedName name="NURSERY_184">#REF!</definedName>
    <definedName name="NURSERY_185">#REF!</definedName>
    <definedName name="NURSERY_188">#REF!</definedName>
    <definedName name="NURSERY_19">#REF!</definedName>
    <definedName name="NURSERY_195">#REF!</definedName>
    <definedName name="NURSERY_196">#REF!</definedName>
    <definedName name="NURSERY_197">#REF!</definedName>
    <definedName name="NURSERY_198">#REF!</definedName>
    <definedName name="NURSERY_199">#REF!</definedName>
    <definedName name="NURSERY_2">#REF!</definedName>
    <definedName name="NURSERY_20">#REF!</definedName>
    <definedName name="NURSERY_200">#REF!</definedName>
    <definedName name="NURSERY_201">#REF!</definedName>
    <definedName name="NURSERY_202">#REF!</definedName>
    <definedName name="NURSERY_203">#REF!</definedName>
    <definedName name="NURSERY_204">#REF!</definedName>
    <definedName name="NURSERY_205">#REF!</definedName>
    <definedName name="NURSERY_206">#REF!</definedName>
    <definedName name="NURSERY_207">#REF!</definedName>
    <definedName name="NURSERY_208">#REF!</definedName>
    <definedName name="NURSERY_209">#REF!</definedName>
    <definedName name="NURSERY_21">#REF!</definedName>
    <definedName name="NURSERY_210">#REF!</definedName>
    <definedName name="NURSERY_211">#REF!</definedName>
    <definedName name="NURSERY_212">#REF!</definedName>
    <definedName name="NURSERY_213">#REF!</definedName>
    <definedName name="NURSERY_214">#REF!</definedName>
    <definedName name="NURSERY_23">#REF!</definedName>
    <definedName name="NURSERY_24">#REF!</definedName>
    <definedName name="NURSERY_25">#REF!</definedName>
    <definedName name="NURSERY_26">#REF!</definedName>
    <definedName name="NURSERY_27">#REF!</definedName>
    <definedName name="NURSERY_28">#REF!</definedName>
    <definedName name="NURSERY_29">#REF!</definedName>
    <definedName name="NURSERY_3">#REF!</definedName>
    <definedName name="NURSERY_39">#REF!</definedName>
    <definedName name="NURSERY_4">#REF!</definedName>
    <definedName name="NURSERY_40">#REF!</definedName>
    <definedName name="NURSERY_41">#REF!</definedName>
    <definedName name="NURSERY_42">#REF!</definedName>
    <definedName name="NURSERY_43">#REF!</definedName>
    <definedName name="NURSERY_44">#REF!</definedName>
    <definedName name="NURSERY_45">#REF!</definedName>
    <definedName name="NURSERY_46">#REF!</definedName>
    <definedName name="NURSERY_47">#REF!</definedName>
    <definedName name="NURSERY_48">#REF!</definedName>
    <definedName name="NURSERY_49">#REF!</definedName>
    <definedName name="NURSERY_5">#REF!</definedName>
    <definedName name="NURSERY_50">#REF!</definedName>
    <definedName name="NURSERY_51">#REF!</definedName>
    <definedName name="NURSERY_52">#REF!</definedName>
    <definedName name="NURSERY_53">#REF!</definedName>
    <definedName name="NURSERY_54">#REF!</definedName>
    <definedName name="NURSERY_55">#REF!</definedName>
    <definedName name="NURSERY_56">#REF!</definedName>
    <definedName name="NURSERY_57">#REF!</definedName>
    <definedName name="NURSERY_58">#REF!</definedName>
    <definedName name="NURSERY_59">#REF!</definedName>
    <definedName name="NURSERY_6">#REF!</definedName>
    <definedName name="NURSERY_60">#REF!</definedName>
    <definedName name="NURSERY_61">#REF!</definedName>
    <definedName name="NURSERY_62">#REF!</definedName>
    <definedName name="NURSERY_63">#REF!</definedName>
    <definedName name="NURSERY_65">#REF!</definedName>
    <definedName name="NURSERY_66">#REF!</definedName>
    <definedName name="NURSERY_67">#REF!</definedName>
    <definedName name="NURSERY_7">#REF!</definedName>
    <definedName name="NURSERY_70">#REF!</definedName>
    <definedName name="NURSERY_71">#REF!</definedName>
    <definedName name="NURSERY_72">#REF!</definedName>
    <definedName name="NURSERY_73">#REF!</definedName>
    <definedName name="NURSERY_74">#REF!</definedName>
    <definedName name="NURSERY_75">#REF!</definedName>
    <definedName name="NURSERY_76">#REF!</definedName>
    <definedName name="NURSERY_77">#REF!</definedName>
    <definedName name="NURSERY_78">#REF!</definedName>
    <definedName name="NURSERY_79">#REF!</definedName>
    <definedName name="NURSERY_8">#REF!</definedName>
    <definedName name="NURSERY_80">#REF!</definedName>
    <definedName name="NURSERY_81">#REF!</definedName>
    <definedName name="NURSERY_82">#REF!</definedName>
    <definedName name="NURSERY_83">#REF!</definedName>
    <definedName name="NURSERY_84">#REF!</definedName>
    <definedName name="NURSERY_85">#REF!</definedName>
    <definedName name="NURSERY_86">#REF!</definedName>
    <definedName name="NURSERY_88">#REF!</definedName>
    <definedName name="NURSERY_89">#REF!</definedName>
    <definedName name="NURSERY_90">#REF!</definedName>
    <definedName name="NURSERY_91">#REF!</definedName>
    <definedName name="NURSERY_92">#REF!</definedName>
    <definedName name="NURSERY_93">#REF!</definedName>
    <definedName name="NURSERY_94">#REF!</definedName>
    <definedName name="NURSERY_95">#REF!</definedName>
    <definedName name="NURSERY_96">#REF!</definedName>
    <definedName name="NURSERY_97">#REF!</definedName>
    <definedName name="NURSERY_99">#REF!</definedName>
    <definedName name="nursery2">#REF!</definedName>
    <definedName name="ok">#REF!</definedName>
    <definedName name="Opération">#REF!</definedName>
    <definedName name="oui">'[6]Macro-press'!$A$16:$C$39</definedName>
    <definedName name="P">#REF!</definedName>
    <definedName name="P_canniveau">#REF!</definedName>
    <definedName name="P_canniveau200">#REF!</definedName>
    <definedName name="P_drainage">#REF!</definedName>
    <definedName name="P_talus">#REF!</definedName>
    <definedName name="P_talus300">#REF!</definedName>
    <definedName name="P150_">#REF!</definedName>
    <definedName name="P200_">#REF!</definedName>
    <definedName name="P300_">#REF!</definedName>
    <definedName name="Pannaux">#REF!</definedName>
    <definedName name="Passivité_armature">#REF!</definedName>
    <definedName name="PAU">[23]DMB1!#REF!</definedName>
    <definedName name="Pay_Date">#REF!</definedName>
    <definedName name="Pay_Num">#REF!</definedName>
    <definedName name="Payment_Date">DATE(YEAR(Loan_Start),MONTH(Loan_Start)+Payment_Number,DAY(Loan_Start))</definedName>
    <definedName name="PCH">[23]DMB1!#REF!</definedName>
    <definedName name="Peinture_bois">#REF!</definedName>
    <definedName name="Peinture_extérieur">#REF!</definedName>
    <definedName name="Peinture_glycérophtalique_laquée_sur_menuiserie_bois">#REF!</definedName>
    <definedName name="Peinture_glycérophtalique_laquée_sur_menuiserie_métallique">#REF!</definedName>
    <definedName name="Peinture_glycérophtalique_laquée_sur_Mur_et_plafond">#REF!</definedName>
    <definedName name="Peinture_glycérophtalique_mate_sur_murs_intérieurs_et_plafonds">#REF!</definedName>
    <definedName name="Peinture_inté_laquée">#REF!</definedName>
    <definedName name="Peinture_intérieur">#REF!</definedName>
    <definedName name="Peinture_métal">#REF!</definedName>
    <definedName name="Peinture_métal_m2">#REF!</definedName>
    <definedName name="Peinture_VINYLIQUE_sur_façades">#REF!</definedName>
    <definedName name="pente">#REF!</definedName>
    <definedName name="pente2">#REF!</definedName>
    <definedName name="Pér_canniveau">#REF!</definedName>
    <definedName name="pièce_de_rech_élec">#REF!</definedName>
    <definedName name="piste_carrossable">#REF!</definedName>
    <definedName name="Plafonnier_L3">#REF!</definedName>
    <definedName name="Plan">[53]Plan!$D$7:$F$165</definedName>
    <definedName name="Plan_recollement">#REF!</definedName>
    <definedName name="PlanC">[53]Plan!$L$7:$N$165</definedName>
    <definedName name="PlanP">[53]Plan!$N$7:$P$165</definedName>
    <definedName name="Plaque_pleine_100">#REF!</definedName>
    <definedName name="Plaque_pleine_125">#REF!</definedName>
    <definedName name="Plaque_pleine_150">#REF!</definedName>
    <definedName name="Plaque_pleine_200">#REF!</definedName>
    <definedName name="Plaque_pleine_250">#REF!</definedName>
    <definedName name="Plaque_pleine_300">#REF!</definedName>
    <definedName name="Plaque_pleine_40">#REF!</definedName>
    <definedName name="Plaque_pleine_60">#REF!</definedName>
    <definedName name="Plaque_pleine_80">#REF!</definedName>
    <definedName name="Plinthe">#REF!</definedName>
    <definedName name="Plinthe_droite_de_grès_cérame">#REF!</definedName>
    <definedName name="Plinthe_droite_ou_rampante_en_marbre">#REF!</definedName>
    <definedName name="Plus_value">#REF!</definedName>
    <definedName name="Plus_value_pour_façon_d_appuis_et_couronnements">#REF!</definedName>
    <definedName name="plus_value_rocher">#REF!</definedName>
    <definedName name="plus_value_rocher1">#REF!</definedName>
    <definedName name="Plus_value150">#REF!</definedName>
    <definedName name="Plus_value300">#REF!</definedName>
    <definedName name="PMD">[23]DMB1!#REF!</definedName>
    <definedName name="PMP">[23]DMB1!#REF!</definedName>
    <definedName name="po">#REF!</definedName>
    <definedName name="poi">DATE(YEAR([46]!Loan_Start),MONTH([46]!Loan_Start)+Payment_Number,DAY([46]!Loan_Start))</definedName>
    <definedName name="Pompes_doseuses">#REF!</definedName>
    <definedName name="pop_98_2004">#REF!</definedName>
    <definedName name="POP7F1">[23]DMB1!#REF!</definedName>
    <definedName name="POP7F2">[23]DMB1!#REF!</definedName>
    <definedName name="POP7G1">[23]DMB1!#REF!</definedName>
    <definedName name="POP7G2">[23]DMB1!#REF!</definedName>
    <definedName name="Portail_2x1.5">#REF!</definedName>
    <definedName name="Portail_fer_1.95_3.00">#REF!</definedName>
    <definedName name="Porte_0.7x2.1">#REF!</definedName>
    <definedName name="Porte_1.0x1.9_plaquard">#REF!</definedName>
    <definedName name="Porte_1.0x2.1">#REF!</definedName>
    <definedName name="Porte_1.0x2.1_plaquard">#REF!</definedName>
    <definedName name="Porte_1.20x2.20_Metal">#REF!</definedName>
    <definedName name="Porte_à_lame_type_PAL">#REF!</definedName>
    <definedName name="Porte_de_placard_avec_grenier_type_PLG">#REF!</definedName>
    <definedName name="Porte_de_rangement_en_persienne_sous_paillasse_type_PRP">#REF!</definedName>
    <definedName name="Porte_en_aluminium_vitrée">#REF!</definedName>
    <definedName name="Porte_isolplane_type_PI">#REF!</definedName>
    <definedName name="portillon_fer_1.95_1.1">#REF!</definedName>
    <definedName name="pou">'[18]Macro-cons'!$A$1</definedName>
    <definedName name="pourtour">#REF!</definedName>
    <definedName name="pourtour1">#REF!</definedName>
    <definedName name="POUTRES1">[16]PERSONNALISER!#REF!</definedName>
    <definedName name="PP">Scheduled_Payment+Extra_Payment</definedName>
    <definedName name="ppp">#REF!</definedName>
    <definedName name="PPPµ">[5]classe1!#REF!</definedName>
    <definedName name="Prépartion_surface_sablage">#REF!</definedName>
    <definedName name="PrescoPublic1">#REF!</definedName>
    <definedName name="press">'[7]Macro-press'!$A$1</definedName>
    <definedName name="Pression">'[30]Macro-Pression'!$A$1</definedName>
    <definedName name="Pressosat">#REF!</definedName>
    <definedName name="PrimElèvesNivAge">#REF!</definedName>
    <definedName name="Princ">#REF!</definedName>
    <definedName name="Print_Area_Reset">OFFSET(Full_Print,0,0,Last_Row)</definedName>
    <definedName name="PRINT_area1">#REF!</definedName>
    <definedName name="print_surf">#REF!</definedName>
    <definedName name="Prise_courant">#REF!</definedName>
    <definedName name="Prise_courant_simple">#REF!</definedName>
    <definedName name="Prise_courant_Tetra">#REF!</definedName>
    <definedName name="prise_de_courant">#REF!</definedName>
    <definedName name="prise_de_courant_de_2_x_10_20_A___T">#REF!</definedName>
    <definedName name="Prix_Total__HT">[36]S.P1!$G$7</definedName>
    <definedName name="Prix_Unitaire___HT">[36]S.P1!$E$7</definedName>
    <definedName name="Prof_150">#REF!</definedName>
    <definedName name="Prof_200">#REF!</definedName>
    <definedName name="Prof_300">#REF!</definedName>
    <definedName name="prof_ch_vanne">#REF!</definedName>
    <definedName name="prof_ch_vanne150">#REF!</definedName>
    <definedName name="prof_ch_vanne300">#REF!</definedName>
    <definedName name="prof_chainage">#REF!</definedName>
    <definedName name="prof_chainage_jav_reprise">#REF!</definedName>
    <definedName name="prof_chainage150">#REF!</definedName>
    <definedName name="prof_chainage300">#REF!</definedName>
    <definedName name="prof_javellisation">#REF!</definedName>
    <definedName name="prof_reprise">#REF!</definedName>
    <definedName name="ProfT">#REF!</definedName>
    <definedName name="Protection_d_étanchéité_en_carreaux_de_ciment_rouges_de_20x20">#REF!</definedName>
    <definedName name="Puit_perdu_2.50">#REF!</definedName>
    <definedName name="PV_brut_décoffrage">#REF!</definedName>
    <definedName name="PV_produit_acide">#REF!</definedName>
    <definedName name="PV_Terrassement">#REF!</definedName>
    <definedName name="q">[54]PRG01!#REF!</definedName>
    <definedName name="qqqq">[13]PRG01!#REF!</definedName>
    <definedName name="QSADZ">'[32]Macro-press'!$A$16:$C$39</definedName>
    <definedName name="qsd">'[6]Macro-Long'!$A$12:$B$53</definedName>
    <definedName name="qsda">'[6]Macro-Dexterne'!$A$12</definedName>
    <definedName name="qsdgh">#REF!</definedName>
    <definedName name="Qté">[36]S.P1!$D$7</definedName>
    <definedName name="R_acces">#REF!</definedName>
    <definedName name="R_coupole">#REF!</definedName>
    <definedName name="R_coupole150">#REF!</definedName>
    <definedName name="R_coupole300">#REF!</definedName>
    <definedName name="R_ext_lantern">#REF!</definedName>
    <definedName name="R_ext_lantern150">#REF!</definedName>
    <definedName name="R_ext_lantern300">#REF!</definedName>
    <definedName name="R_int_lantern">#REF!</definedName>
    <definedName name="R_int_lantern150">#REF!</definedName>
    <definedName name="R_int_lantern300">#REF!</definedName>
    <definedName name="R_lanterne">#REF!</definedName>
    <definedName name="R_PEC_40">#REF!</definedName>
    <definedName name="R_PEC_40_Colliet">#REF!</definedName>
    <definedName name="R_PEC_40_Té">#REF!</definedName>
    <definedName name="R_SBAC40">#REF!</definedName>
    <definedName name="R_SR_110">#REF!</definedName>
    <definedName name="R_SR_50">#REF!</definedName>
    <definedName name="R_SR_63">#REF!</definedName>
    <definedName name="R_SR_75">#REF!</definedName>
    <definedName name="R_SR_90">#REF!</definedName>
    <definedName name="RA">[23]DMB1!#REF!</definedName>
    <definedName name="Raccord_bridé_200">#REF!</definedName>
    <definedName name="Raccord_bridé_250">#REF!</definedName>
    <definedName name="Raccord_bridé_300">#REF!</definedName>
    <definedName name="Raccord_bridé_400">#REF!</definedName>
    <definedName name="rachid">#REF!</definedName>
    <definedName name="Rapport">#REF!</definedName>
    <definedName name="RAU">[23]DMB1!#REF!</definedName>
    <definedName name="Ravalement_section_friable">#REF!</definedName>
    <definedName name="RB">[23]DMB1!#REF!</definedName>
    <definedName name="RBU">[23]DMB1!#REF!</definedName>
    <definedName name="RCA">[23]DMB1!#REF!</definedName>
    <definedName name="RCM">[23]DMB1!#REF!</definedName>
    <definedName name="RDE">[23]DMB1!#REF!</definedName>
    <definedName name="REA">[23]DMB1!#REF!</definedName>
    <definedName name="recap">[1]PROGMETR!#REF!</definedName>
    <definedName name="Receveur_de_douche_de_0_70_x_0_70_m_équipé">#REF!</definedName>
    <definedName name="rechange_électrique">#REF!</definedName>
    <definedName name="Rechange_javillisation">#REF!</definedName>
    <definedName name="rechange_mécanique">#REF!</definedName>
    <definedName name="réducteur40">#REF!</definedName>
    <definedName name="réducteur60">#REF!</definedName>
    <definedName name="Regard_100_100_120">#REF!</definedName>
    <definedName name="Regard_300_150_120">#REF!</definedName>
    <definedName name="Regard_60x60">#REF!</definedName>
    <definedName name="Regard_70x70">#REF!</definedName>
    <definedName name="Regard_90_90">#REF!</definedName>
    <definedName name="Regard_non_visitable_40x40">#REF!</definedName>
    <definedName name="Regard_vent_vanne">#REF!</definedName>
    <definedName name="Regard_vidange">#REF!</definedName>
    <definedName name="Regard_visitable_50x50">#REF!</definedName>
    <definedName name="Réglette_sanitaire">#REF!</definedName>
    <definedName name="Réinstallation_d_un_Chauffe_eau_eléctrique_existant">#REF!</definedName>
    <definedName name="Reliefs_d_étanchéité_monocouche_de_1_x_36_S">#REF!</definedName>
    <definedName name="Remblai_compacté">#REF!</definedName>
    <definedName name="Remblaiement_ou_évacuation">#REF!</definedName>
    <definedName name="REMPL">[23]DMB1!#REF!</definedName>
    <definedName name="Renformis_en_béton">#REF!</definedName>
    <definedName name="Reprise_partielle_enduit">#REF!</definedName>
    <definedName name="revêtem_carreaux">#REF!</definedName>
    <definedName name="Revêtement_du_sol_en_carreaux_grès_cérame_antidrapant">#REF!</definedName>
    <definedName name="Revêtement_en_Tuile">#REF!</definedName>
    <definedName name="revêtement_faince">#REF!</definedName>
    <definedName name="Revêtement_mural_et_paillasse_en_marbre">#REF!</definedName>
    <definedName name="Revêtement_mural_grécérame_de_80_x_30">#REF!</definedName>
    <definedName name="Revêtement_resine">#REF!</definedName>
    <definedName name="RF_100">#REF!</definedName>
    <definedName name="RF_150">#REF!</definedName>
    <definedName name="RF_200">#REF!</definedName>
    <definedName name="RF_60">#REF!</definedName>
    <definedName name="RF_80">#REF!</definedName>
    <definedName name="Ribruques">#REF!</definedName>
    <definedName name="Rideau_lamé_1.00x1.26">#REF!</definedName>
    <definedName name="Rideau_lamé_2.00x1.25">#REF!</definedName>
    <definedName name="RIF">[23]DMB1!#REF!</definedName>
    <definedName name="RIG">[23]DMB1!#REF!</definedName>
    <definedName name="Rinçage_stérilisation">#REF!</definedName>
    <definedName name="Rinçage_stérilisation_m3">#REF!</definedName>
    <definedName name="RLO">[23]DMB1!#REF!</definedName>
    <definedName name="RNU">[23]DMB1!#REF!</definedName>
    <definedName name="Robinet_arrêt">#REF!</definedName>
    <definedName name="Robinet_arrosage">#REF!</definedName>
    <definedName name="robinet_d_arret__de_Ø_15_21">#REF!</definedName>
    <definedName name="Robinet_puisage">#REF!</definedName>
    <definedName name="robonet_d_arret__de_Ø_20_27">#REF!</definedName>
    <definedName name="rocher">#REF!</definedName>
    <definedName name="rosa">#REF!</definedName>
    <definedName name="ROSAF">#REF!</definedName>
    <definedName name="ROSAFLOR">#REF!</definedName>
    <definedName name="ROSAFLOR_1">#REF!</definedName>
    <definedName name="ROSAFLOR_100">#REF!</definedName>
    <definedName name="ROSAFLOR_101">#REF!</definedName>
    <definedName name="ROSAFLOR_102">#REF!</definedName>
    <definedName name="ROSAFLOR_103">#REF!</definedName>
    <definedName name="ROSAFLOR_104">#REF!</definedName>
    <definedName name="ROSAFLOR_105">#REF!</definedName>
    <definedName name="ROSAFLOR_106">#REF!</definedName>
    <definedName name="ROSAFLOR_107">#REF!</definedName>
    <definedName name="ROSAFLOR_108">#REF!</definedName>
    <definedName name="ROSAFLOR_109">#REF!</definedName>
    <definedName name="ROSAFLOR_11">#REF!</definedName>
    <definedName name="ROSAFLOR_110">#REF!</definedName>
    <definedName name="ROSAFLOR_111">#REF!</definedName>
    <definedName name="ROSAFLOR_114">#REF!</definedName>
    <definedName name="ROSAFLOR_115">#REF!</definedName>
    <definedName name="ROSAFLOR_116">#REF!</definedName>
    <definedName name="ROSAFLOR_117">#REF!</definedName>
    <definedName name="ROSAFLOR_119">#REF!</definedName>
    <definedName name="ROSAFLOR_12">#REF!</definedName>
    <definedName name="ROSAFLOR_120">#REF!</definedName>
    <definedName name="ROSAFLOR_121">#REF!</definedName>
    <definedName name="ROSAFLOR_122">#REF!</definedName>
    <definedName name="ROSAFLOR_123">#REF!</definedName>
    <definedName name="ROSAFLOR_124">#REF!</definedName>
    <definedName name="ROSAFLOR_125">#REF!</definedName>
    <definedName name="ROSAFLOR_126">#REF!</definedName>
    <definedName name="ROSAFLOR_127">#REF!</definedName>
    <definedName name="ROSAFLOR_128">#REF!</definedName>
    <definedName name="ROSAFLOR_129">#REF!</definedName>
    <definedName name="ROSAFLOR_13">#REF!</definedName>
    <definedName name="ROSAFLOR_130">#REF!</definedName>
    <definedName name="ROSAFLOR_131">#REF!</definedName>
    <definedName name="ROSAFLOR_132">#REF!</definedName>
    <definedName name="ROSAFLOR_133">#REF!</definedName>
    <definedName name="ROSAFLOR_134">#REF!</definedName>
    <definedName name="ROSAFLOR_135">#REF!</definedName>
    <definedName name="ROSAFLOR_136">#REF!</definedName>
    <definedName name="ROSAFLOR_137">#REF!</definedName>
    <definedName name="ROSAFLOR_138">#REF!</definedName>
    <definedName name="ROSAFLOR_139">#REF!</definedName>
    <definedName name="ROSAFLOR_14">#REF!</definedName>
    <definedName name="ROSAFLOR_140">#REF!</definedName>
    <definedName name="ROSAFLOR_142">#REF!</definedName>
    <definedName name="ROSAFLOR_143">#REF!</definedName>
    <definedName name="ROSAFLOR_145">#REF!</definedName>
    <definedName name="ROSAFLOR_15">#REF!</definedName>
    <definedName name="ROSAFLOR_150">#REF!</definedName>
    <definedName name="ROSAFLOR_151">#REF!</definedName>
    <definedName name="ROSAFLOR_152">#REF!</definedName>
    <definedName name="ROSAFLOR_153">#REF!</definedName>
    <definedName name="ROSAFLOR_154">#REF!</definedName>
    <definedName name="ROSAFLOR_155">#REF!</definedName>
    <definedName name="ROSAFLOR_156">#REF!</definedName>
    <definedName name="ROSAFLOR_157">#REF!</definedName>
    <definedName name="ROSAFLOR_158">#REF!</definedName>
    <definedName name="ROSAFLOR_159">#REF!</definedName>
    <definedName name="ROSAFLOR_16">#REF!</definedName>
    <definedName name="ROSAFLOR_160">#REF!</definedName>
    <definedName name="ROSAFLOR_161">#REF!</definedName>
    <definedName name="ROSAFLOR_162">#REF!</definedName>
    <definedName name="ROSAFLOR_163">#REF!</definedName>
    <definedName name="ROSAFLOR_164">#REF!</definedName>
    <definedName name="ROSAFLOR_165">#REF!</definedName>
    <definedName name="ROSAFLOR_166">#REF!</definedName>
    <definedName name="ROSAFLOR_167">#REF!</definedName>
    <definedName name="ROSAFLOR_168">#REF!</definedName>
    <definedName name="ROSAFLOR_169">#REF!</definedName>
    <definedName name="ROSAFLOR_170">#REF!</definedName>
    <definedName name="ROSAFLOR_171">#REF!</definedName>
    <definedName name="ROSAFLOR_172">#REF!</definedName>
    <definedName name="ROSAFLOR_173">#REF!</definedName>
    <definedName name="ROSAFLOR_174">#REF!</definedName>
    <definedName name="ROSAFLOR_175">#REF!</definedName>
    <definedName name="ROSAFLOR_176">#REF!</definedName>
    <definedName name="ROSAFLOR_178">#REF!</definedName>
    <definedName name="ROSAFLOR_179">#REF!</definedName>
    <definedName name="ROSAFLOR_18">#REF!</definedName>
    <definedName name="ROSAFLOR_180">#REF!</definedName>
    <definedName name="ROSAFLOR_181">#REF!</definedName>
    <definedName name="ROSAFLOR_182">#REF!</definedName>
    <definedName name="ROSAFLOR_183">#REF!</definedName>
    <definedName name="ROSAFLOR_184">#REF!</definedName>
    <definedName name="ROSAFLOR_185">#REF!</definedName>
    <definedName name="ROSAFLOR_188">#REF!</definedName>
    <definedName name="ROSAFLOR_19">#REF!</definedName>
    <definedName name="ROSAFLOR_195">#REF!</definedName>
    <definedName name="ROSAFLOR_196">#REF!</definedName>
    <definedName name="ROSAFLOR_197">#REF!</definedName>
    <definedName name="ROSAFLOR_198">#REF!</definedName>
    <definedName name="ROSAFLOR_199">#REF!</definedName>
    <definedName name="ROSAFLOR_2">#REF!</definedName>
    <definedName name="ROSAFLOR_20">#REF!</definedName>
    <definedName name="ROSAFLOR_200">#REF!</definedName>
    <definedName name="ROSAFLOR_201">#REF!</definedName>
    <definedName name="ROSAFLOR_202">#REF!</definedName>
    <definedName name="ROSAFLOR_203">#REF!</definedName>
    <definedName name="ROSAFLOR_204">#REF!</definedName>
    <definedName name="ROSAFLOR_205">#REF!</definedName>
    <definedName name="ROSAFLOR_206">#REF!</definedName>
    <definedName name="ROSAFLOR_207">#REF!</definedName>
    <definedName name="ROSAFLOR_208">#REF!</definedName>
    <definedName name="ROSAFLOR_209">#REF!</definedName>
    <definedName name="ROSAFLOR_21">#REF!</definedName>
    <definedName name="ROSAFLOR_210">#REF!</definedName>
    <definedName name="ROSAFLOR_211">#REF!</definedName>
    <definedName name="ROSAFLOR_212">#REF!</definedName>
    <definedName name="ROSAFLOR_213">#REF!</definedName>
    <definedName name="ROSAFLOR_214">#REF!</definedName>
    <definedName name="ROSAFLOR_23">#REF!</definedName>
    <definedName name="ROSAFLOR_24">#REF!</definedName>
    <definedName name="ROSAFLOR_25">#REF!</definedName>
    <definedName name="ROSAFLOR_26">#REF!</definedName>
    <definedName name="ROSAFLOR_27">#REF!</definedName>
    <definedName name="ROSAFLOR_28">#REF!</definedName>
    <definedName name="ROSAFLOR_29">#REF!</definedName>
    <definedName name="ROSAFLOR_3">#REF!</definedName>
    <definedName name="ROSAFLOR_39">#REF!</definedName>
    <definedName name="ROSAFLOR_4">#REF!</definedName>
    <definedName name="ROSAFLOR_40">#REF!</definedName>
    <definedName name="ROSAFLOR_41">#REF!</definedName>
    <definedName name="ROSAFLOR_42">#REF!</definedName>
    <definedName name="ROSAFLOR_43">#REF!</definedName>
    <definedName name="ROSAFLOR_44">#REF!</definedName>
    <definedName name="ROSAFLOR_45">#REF!</definedName>
    <definedName name="ROSAFLOR_46">#REF!</definedName>
    <definedName name="ROSAFLOR_47">#REF!</definedName>
    <definedName name="ROSAFLOR_48">#REF!</definedName>
    <definedName name="ROSAFLOR_49">#REF!</definedName>
    <definedName name="ROSAFLOR_5">#REF!</definedName>
    <definedName name="ROSAFLOR_50">#REF!</definedName>
    <definedName name="ROSAFLOR_51">#REF!</definedName>
    <definedName name="ROSAFLOR_52">#REF!</definedName>
    <definedName name="ROSAFLOR_53">#REF!</definedName>
    <definedName name="ROSAFLOR_54">#REF!</definedName>
    <definedName name="ROSAFLOR_55">#REF!</definedName>
    <definedName name="ROSAFLOR_56">#REF!</definedName>
    <definedName name="ROSAFLOR_57">#REF!</definedName>
    <definedName name="ROSAFLOR_58">#REF!</definedName>
    <definedName name="ROSAFLOR_59">#REF!</definedName>
    <definedName name="ROSAFLOR_6">#REF!</definedName>
    <definedName name="ROSAFLOR_60">#REF!</definedName>
    <definedName name="ROSAFLOR_61">#REF!</definedName>
    <definedName name="ROSAFLOR_62">#REF!</definedName>
    <definedName name="ROSAFLOR_63">#REF!</definedName>
    <definedName name="ROSAFLOR_65">#REF!</definedName>
    <definedName name="ROSAFLOR_66">#REF!</definedName>
    <definedName name="ROSAFLOR_67">#REF!</definedName>
    <definedName name="ROSAFLOR_7">#REF!</definedName>
    <definedName name="ROSAFLOR_70">#REF!</definedName>
    <definedName name="ROSAFLOR_71">#REF!</definedName>
    <definedName name="ROSAFLOR_72">#REF!</definedName>
    <definedName name="ROSAFLOR_73">#REF!</definedName>
    <definedName name="ROSAFLOR_74">#REF!</definedName>
    <definedName name="ROSAFLOR_75">#REF!</definedName>
    <definedName name="ROSAFLOR_76">#REF!</definedName>
    <definedName name="ROSAFLOR_77">#REF!</definedName>
    <definedName name="ROSAFLOR_78">#REF!</definedName>
    <definedName name="ROSAFLOR_79">#REF!</definedName>
    <definedName name="ROSAFLOR_8">#REF!</definedName>
    <definedName name="ROSAFLOR_80">#REF!</definedName>
    <definedName name="ROSAFLOR_81">#REF!</definedName>
    <definedName name="ROSAFLOR_82">#REF!</definedName>
    <definedName name="ROSAFLOR_83">#REF!</definedName>
    <definedName name="ROSAFLOR_84">#REF!</definedName>
    <definedName name="ROSAFLOR_85">#REF!</definedName>
    <definedName name="ROSAFLOR_86">#REF!</definedName>
    <definedName name="ROSAFLOR_88">#REF!</definedName>
    <definedName name="ROSAFLOR_89">#REF!</definedName>
    <definedName name="ROSAFLOR_90">#REF!</definedName>
    <definedName name="ROSAFLOR_91">#REF!</definedName>
    <definedName name="ROSAFLOR_92">#REF!</definedName>
    <definedName name="ROSAFLOR_93">#REF!</definedName>
    <definedName name="ROSAFLOR_94">#REF!</definedName>
    <definedName name="ROSAFLOR_95">#REF!</definedName>
    <definedName name="ROSAFLOR_96">#REF!</definedName>
    <definedName name="ROSAFLOR_97">#REF!</definedName>
    <definedName name="ROSAFLOR_99">#REF!</definedName>
    <definedName name="Rose_variés">#REF!</definedName>
    <definedName name="RPAU">[23]DMB1!#REF!</definedName>
    <definedName name="RPCH">[23]DMB1!#REF!</definedName>
    <definedName name="RPMD">[23]DMB1!#REF!</definedName>
    <definedName name="RPMP">[23]DMB1!#REF!</definedName>
    <definedName name="RRU">[23]DMB1!#REF!</definedName>
    <definedName name="RSE">[23]DMB1!#REF!</definedName>
    <definedName name="RSEMP">[23]DMB1!#REF!</definedName>
    <definedName name="RSFA">[23]DMB1!#REF!</definedName>
    <definedName name="RSFB">[23]DMB1!#REF!</definedName>
    <definedName name="RSFE">[23]DMB1!#REF!</definedName>
    <definedName name="RSPA">[23]DMB1!#REF!</definedName>
    <definedName name="RSPS">[23]DMB1!#REF!</definedName>
    <definedName name="RSS">[23]DMB1!#REF!</definedName>
    <definedName name="RSU">[23]DMB1!#REF!</definedName>
    <definedName name="rtt">#REF!</definedName>
    <definedName name="RU">[23]DMB1!#REF!</definedName>
    <definedName name="Rubrique">#REF!</definedName>
    <definedName name="Rubriques">#REF!</definedName>
    <definedName name="RV_100">#REF!</definedName>
    <definedName name="RV_150">#REF!</definedName>
    <definedName name="RV_200">#REF!</definedName>
    <definedName name="RV_250">#REF!</definedName>
    <definedName name="RV_300">#REF!</definedName>
    <definedName name="RV_40">#REF!</definedName>
    <definedName name="RV_60">#REF!</definedName>
    <definedName name="RV_80">#REF!</definedName>
    <definedName name="s">'[25]Macro-press'!$A$16:$C$39</definedName>
    <definedName name="S150_">#REF!</definedName>
    <definedName name="S200_">#REF!</definedName>
    <definedName name="S300_">#REF!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">'[55]Macro-cons'!$A$1</definedName>
    <definedName name="sdd">[5]preau!#REF!</definedName>
    <definedName name="sde">'[37]GC 150m3 MGHASSINE'!$J$38</definedName>
    <definedName name="sdf">'[8]Macro-press'!$A$16:$C$39</definedName>
    <definedName name="sdgfczj">#REF!</definedName>
    <definedName name="SE">[23]DMB1!#REF!</definedName>
    <definedName name="SEMP">[23]DMB1!#REF!</definedName>
    <definedName name="SFA">[23]DMB1!#REF!</definedName>
    <definedName name="SFB">[23]DMB1!#REF!</definedName>
    <definedName name="SFE">[23]DMB1!#REF!</definedName>
    <definedName name="sfyryz">MATCH(0.01,End_Bal,-1)+1</definedName>
    <definedName name="Silicon_béton">#REF!</definedName>
    <definedName name="SILOS">#REF!</definedName>
    <definedName name="Siphon_du_sol_Ø_20">#REF!</definedName>
    <definedName name="SIT">[5]preau!#REF!</definedName>
    <definedName name="situation1">#REF!</definedName>
    <definedName name="sold">#REF!</definedName>
    <definedName name="Solins">#REF!</definedName>
    <definedName name="Sonnerie">#REF!</definedName>
    <definedName name="Sonnette_avec_bouton_poussoir">#REF!</definedName>
    <definedName name="SOPROFEL">#REF!</definedName>
    <definedName name="SOPROFEL_1">#REF!</definedName>
    <definedName name="SOPROFEL_100">#REF!</definedName>
    <definedName name="SOPROFEL_101">#REF!</definedName>
    <definedName name="SOPROFEL_102">#REF!</definedName>
    <definedName name="SOPROFEL_103">#REF!</definedName>
    <definedName name="SOPROFEL_104">#REF!</definedName>
    <definedName name="SOPROFEL_105">#REF!</definedName>
    <definedName name="SOPROFEL_106">#REF!</definedName>
    <definedName name="SOPROFEL_107">#REF!</definedName>
    <definedName name="SOPROFEL_108">#REF!</definedName>
    <definedName name="SOPROFEL_109">#REF!</definedName>
    <definedName name="SOPROFEL_11">#REF!</definedName>
    <definedName name="SOPROFEL_110">#REF!</definedName>
    <definedName name="SOPROFEL_111">#REF!</definedName>
    <definedName name="SOPROFEL_114">#REF!</definedName>
    <definedName name="SOPROFEL_115">#REF!</definedName>
    <definedName name="SOPROFEL_116">#REF!</definedName>
    <definedName name="SOPROFEL_117">#REF!</definedName>
    <definedName name="SOPROFEL_119">#REF!</definedName>
    <definedName name="SOPROFEL_12">#REF!</definedName>
    <definedName name="SOPROFEL_120">#REF!</definedName>
    <definedName name="SOPROFEL_121">#REF!</definedName>
    <definedName name="SOPROFEL_122">#REF!</definedName>
    <definedName name="SOPROFEL_123">#REF!</definedName>
    <definedName name="SOPROFEL_124">#REF!</definedName>
    <definedName name="SOPROFEL_125">#REF!</definedName>
    <definedName name="SOPROFEL_126">#REF!</definedName>
    <definedName name="SOPROFEL_127">#REF!</definedName>
    <definedName name="SOPROFEL_128">#REF!</definedName>
    <definedName name="SOPROFEL_129">#REF!</definedName>
    <definedName name="SOPROFEL_13">#REF!</definedName>
    <definedName name="SOPROFEL_130">#REF!</definedName>
    <definedName name="SOPROFEL_131">#REF!</definedName>
    <definedName name="SOPROFEL_132">#REF!</definedName>
    <definedName name="SOPROFEL_133">#REF!</definedName>
    <definedName name="SOPROFEL_134">#REF!</definedName>
    <definedName name="SOPROFEL_135">#REF!</definedName>
    <definedName name="SOPROFEL_136">#REF!</definedName>
    <definedName name="SOPROFEL_137">#REF!</definedName>
    <definedName name="SOPROFEL_138">#REF!</definedName>
    <definedName name="SOPROFEL_139">#REF!</definedName>
    <definedName name="SOPROFEL_14">#REF!</definedName>
    <definedName name="SOPROFEL_140">#REF!</definedName>
    <definedName name="SOPROFEL_142">#REF!</definedName>
    <definedName name="SOPROFEL_143">#REF!</definedName>
    <definedName name="SOPROFEL_145">#REF!</definedName>
    <definedName name="SOPROFEL_15">#REF!</definedName>
    <definedName name="SOPROFEL_150">#REF!</definedName>
    <definedName name="SOPROFEL_151">#REF!</definedName>
    <definedName name="SOPROFEL_152">#REF!</definedName>
    <definedName name="SOPROFEL_153">#REF!</definedName>
    <definedName name="SOPROFEL_154">#REF!</definedName>
    <definedName name="SOPROFEL_155">#REF!</definedName>
    <definedName name="SOPROFEL_156">#REF!</definedName>
    <definedName name="SOPROFEL_157">#REF!</definedName>
    <definedName name="SOPROFEL_158">#REF!</definedName>
    <definedName name="SOPROFEL_159">#REF!</definedName>
    <definedName name="SOPROFEL_16">#REF!</definedName>
    <definedName name="SOPROFEL_160">#REF!</definedName>
    <definedName name="SOPROFEL_161">#REF!</definedName>
    <definedName name="SOPROFEL_162">#REF!</definedName>
    <definedName name="SOPROFEL_163">#REF!</definedName>
    <definedName name="SOPROFEL_164">#REF!</definedName>
    <definedName name="SOPROFEL_165">#REF!</definedName>
    <definedName name="SOPROFEL_166">#REF!</definedName>
    <definedName name="SOPROFEL_167">#REF!</definedName>
    <definedName name="SOPROFEL_168">#REF!</definedName>
    <definedName name="SOPROFEL_169">#REF!</definedName>
    <definedName name="SOPROFEL_170">#REF!</definedName>
    <definedName name="SOPROFEL_171">#REF!</definedName>
    <definedName name="SOPROFEL_172">#REF!</definedName>
    <definedName name="SOPROFEL_173">#REF!</definedName>
    <definedName name="SOPROFEL_174">#REF!</definedName>
    <definedName name="SOPROFEL_175">#REF!</definedName>
    <definedName name="SOPROFEL_176">#REF!</definedName>
    <definedName name="SOPROFEL_178">#REF!</definedName>
    <definedName name="SOPROFEL_179">#REF!</definedName>
    <definedName name="SOPROFEL_18">#REF!</definedName>
    <definedName name="SOPROFEL_180">#REF!</definedName>
    <definedName name="SOPROFEL_181">#REF!</definedName>
    <definedName name="SOPROFEL_182">#REF!</definedName>
    <definedName name="SOPROFEL_183">#REF!</definedName>
    <definedName name="SOPROFEL_184">#REF!</definedName>
    <definedName name="SOPROFEL_185">#REF!</definedName>
    <definedName name="SOPROFEL_188">#REF!</definedName>
    <definedName name="SOPROFEL_19">#REF!</definedName>
    <definedName name="SOPROFEL_195">#REF!</definedName>
    <definedName name="SOPROFEL_196">#REF!</definedName>
    <definedName name="SOPROFEL_197">#REF!</definedName>
    <definedName name="SOPROFEL_198">#REF!</definedName>
    <definedName name="SOPROFEL_199">#REF!</definedName>
    <definedName name="SOPROFEL_2">#REF!</definedName>
    <definedName name="SOPROFEL_20">#REF!</definedName>
    <definedName name="SOPROFEL_200">#REF!</definedName>
    <definedName name="SOPROFEL_201">#REF!</definedName>
    <definedName name="SOPROFEL_202">#REF!</definedName>
    <definedName name="SOPROFEL_203">#REF!</definedName>
    <definedName name="SOPROFEL_204">#REF!</definedName>
    <definedName name="SOPROFEL_205">#REF!</definedName>
    <definedName name="SOPROFEL_206">#REF!</definedName>
    <definedName name="SOPROFEL_207">#REF!</definedName>
    <definedName name="SOPROFEL_208">#REF!</definedName>
    <definedName name="SOPROFEL_209">#REF!</definedName>
    <definedName name="SOPROFEL_21">#REF!</definedName>
    <definedName name="SOPROFEL_210">#REF!</definedName>
    <definedName name="SOPROFEL_211">#REF!</definedName>
    <definedName name="SOPROFEL_212">#REF!</definedName>
    <definedName name="SOPROFEL_213">#REF!</definedName>
    <definedName name="SOPROFEL_214">#REF!</definedName>
    <definedName name="SOPROFEL_23">#REF!</definedName>
    <definedName name="SOPROFEL_24">#REF!</definedName>
    <definedName name="SOPROFEL_25">#REF!</definedName>
    <definedName name="SOPROFEL_26">#REF!</definedName>
    <definedName name="SOPROFEL_27">#REF!</definedName>
    <definedName name="SOPROFEL_28">#REF!</definedName>
    <definedName name="SOPROFEL_29">#REF!</definedName>
    <definedName name="SOPROFEL_3">#REF!</definedName>
    <definedName name="SOPROFEL_39">#REF!</definedName>
    <definedName name="SOPROFEL_4">#REF!</definedName>
    <definedName name="SOPROFEL_40">#REF!</definedName>
    <definedName name="SOPROFEL_41">#REF!</definedName>
    <definedName name="SOPROFEL_42">#REF!</definedName>
    <definedName name="SOPROFEL_43">#REF!</definedName>
    <definedName name="SOPROFEL_44">#REF!</definedName>
    <definedName name="SOPROFEL_45">#REF!</definedName>
    <definedName name="SOPROFEL_46">#REF!</definedName>
    <definedName name="SOPROFEL_47">#REF!</definedName>
    <definedName name="SOPROFEL_48">#REF!</definedName>
    <definedName name="SOPROFEL_49">#REF!</definedName>
    <definedName name="SOPROFEL_5">#REF!</definedName>
    <definedName name="SOPROFEL_50">#REF!</definedName>
    <definedName name="SOPROFEL_51">#REF!</definedName>
    <definedName name="SOPROFEL_52">#REF!</definedName>
    <definedName name="SOPROFEL_53">#REF!</definedName>
    <definedName name="SOPROFEL_54">#REF!</definedName>
    <definedName name="SOPROFEL_55">#REF!</definedName>
    <definedName name="SOPROFEL_56">#REF!</definedName>
    <definedName name="SOPROFEL_57">#REF!</definedName>
    <definedName name="SOPROFEL_58">#REF!</definedName>
    <definedName name="SOPROFEL_59">#REF!</definedName>
    <definedName name="SOPROFEL_6">#REF!</definedName>
    <definedName name="SOPROFEL_60">#REF!</definedName>
    <definedName name="SOPROFEL_61">#REF!</definedName>
    <definedName name="SOPROFEL_62">#REF!</definedName>
    <definedName name="SOPROFEL_63">#REF!</definedName>
    <definedName name="SOPROFEL_65">#REF!</definedName>
    <definedName name="SOPROFEL_66">#REF!</definedName>
    <definedName name="SOPROFEL_67">#REF!</definedName>
    <definedName name="SOPROFEL_7">#REF!</definedName>
    <definedName name="SOPROFEL_70">#REF!</definedName>
    <definedName name="SOPROFEL_71">#REF!</definedName>
    <definedName name="SOPROFEL_72">#REF!</definedName>
    <definedName name="SOPROFEL_73">#REF!</definedName>
    <definedName name="SOPROFEL_74">#REF!</definedName>
    <definedName name="SOPROFEL_75">#REF!</definedName>
    <definedName name="SOPROFEL_76">#REF!</definedName>
    <definedName name="SOPROFEL_77">#REF!</definedName>
    <definedName name="SOPROFEL_78">#REF!</definedName>
    <definedName name="SOPROFEL_79">#REF!</definedName>
    <definedName name="SOPROFEL_8">#REF!</definedName>
    <definedName name="SOPROFEL_80">#REF!</definedName>
    <definedName name="SOPROFEL_81">#REF!</definedName>
    <definedName name="SOPROFEL_82">#REF!</definedName>
    <definedName name="SOPROFEL_83">#REF!</definedName>
    <definedName name="SOPROFEL_84">#REF!</definedName>
    <definedName name="SOPROFEL_85">#REF!</definedName>
    <definedName name="SOPROFEL_86">#REF!</definedName>
    <definedName name="SOPROFEL_88">#REF!</definedName>
    <definedName name="SOPROFEL_89">#REF!</definedName>
    <definedName name="SOPROFEL_90">#REF!</definedName>
    <definedName name="SOPROFEL_91">#REF!</definedName>
    <definedName name="SOPROFEL_92">#REF!</definedName>
    <definedName name="SOPROFEL_93">#REF!</definedName>
    <definedName name="SOPROFEL_94">#REF!</definedName>
    <definedName name="SOPROFEL_95">#REF!</definedName>
    <definedName name="SOPROFEL_96">#REF!</definedName>
    <definedName name="SOPROFEL_97">#REF!</definedName>
    <definedName name="SOPROFEL_99">#REF!</definedName>
    <definedName name="SOPROFEL1">#REF!</definedName>
    <definedName name="sor">'[7]Macro-cons'!$A$10</definedName>
    <definedName name="sortie">'[7]Macro-colbrook'!$A$87:$E$111</definedName>
    <definedName name="SORTIE1">'[7]Macro-press'!$A$42:$A$65</definedName>
    <definedName name="Sous_total">#REF!</definedName>
    <definedName name="SP">DATE(YEAR([46]!Loan_Start),MONTH([46]!Loan_Start)+Payment_Number,DAY([46]!Loan_Start))</definedName>
    <definedName name="SPA">[23]DMB1!#REF!</definedName>
    <definedName name="SPS">[23]DMB1!#REF!</definedName>
    <definedName name="SPSM">#REF!</definedName>
    <definedName name="sqd">'[8]Macro-Epaisseur'!$A$1</definedName>
    <definedName name="sqda">#N/A</definedName>
    <definedName name="sqr">'[15]Macro-Long'!$A$12:$B$53</definedName>
    <definedName name="sqt">'[56]Macro-cons'!$A$1</definedName>
    <definedName name="ss">'[7]Macro-Long'!$A$56</definedName>
    <definedName name="sss">#REF!</definedName>
    <definedName name="sssss">[13]PRG01!#REF!</definedName>
    <definedName name="Stabilisateur_100">#REF!</definedName>
    <definedName name="Stabilisateur_150">#REF!</definedName>
    <definedName name="Stabilisateur_200">#REF!</definedName>
    <definedName name="Stabilisateur_40">#REF!</definedName>
    <definedName name="Stabilisateur_50">#REF!</definedName>
    <definedName name="Stabilisateur_60">#REF!</definedName>
    <definedName name="Stabilisateur_80">#REF!</definedName>
    <definedName name="SU">[23]DMB1!#REF!</definedName>
    <definedName name="T_R">'[57]Bache 50 m3_SR1'!$H$11</definedName>
    <definedName name="Tableau_de_protection_et_de_dérivation">#REF!</definedName>
    <definedName name="Tableau_général_y_c_disjoncteur_différentiel_et_fusibles">#REF!</definedName>
    <definedName name="TAROUDANT">#REF!</definedName>
    <definedName name="TATAROUST">#REF!</definedName>
    <definedName name="tatarouste">#REF!</definedName>
    <definedName name="TAUX">#REF!</definedName>
    <definedName name="taux1">#REF!</definedName>
    <definedName name="taux12">#REF!</definedName>
    <definedName name="taux2">#REF!</definedName>
    <definedName name="taux3">#REF!</definedName>
    <definedName name="taux31">#REF!</definedName>
    <definedName name="TAUX4">#REF!</definedName>
    <definedName name="TAUX5">#REF!</definedName>
    <definedName name="TAUX6">#REF!</definedName>
    <definedName name="TAUX7">#REF!</definedName>
    <definedName name="TE_BB_TB_100">#REF!</definedName>
    <definedName name="TE_BB_TB_150">#REF!</definedName>
    <definedName name="TE_BB_TB_200">#REF!</definedName>
    <definedName name="TE_BB_TB_60">#REF!</definedName>
    <definedName name="TE_BB_TB_75">#REF!</definedName>
    <definedName name="TE_BB_TB_80">#REF!</definedName>
    <definedName name="TE_BB_TB_90">#REF!</definedName>
    <definedName name="TE_BE_TB_110">#REF!</definedName>
    <definedName name="TE_BE_TB_125">#REF!</definedName>
    <definedName name="TE_BE_TB_140">#REF!</definedName>
    <definedName name="TE_BE_TB_160">#REF!</definedName>
    <definedName name="TE_BE_TB_75">#REF!</definedName>
    <definedName name="TE_BE_TB_90">#REF!</definedName>
    <definedName name="TE_BE_TE_110">#REF!</definedName>
    <definedName name="TE_BE_TE_125">#REF!</definedName>
    <definedName name="TE_BE_TE_140">#REF!</definedName>
    <definedName name="TE_BE_TE_160">#REF!</definedName>
    <definedName name="TE_BE_TE_200">#REF!</definedName>
    <definedName name="TE_BE_TE_63">#REF!</definedName>
    <definedName name="TE_BE_TE_75">#REF!</definedName>
    <definedName name="TE_BE_TE_90">#REF!</definedName>
    <definedName name="Té_bridé_100">#REF!</definedName>
    <definedName name="Té_bridé_125">#REF!</definedName>
    <definedName name="Té_bridé_150">#REF!</definedName>
    <definedName name="Té_bridé_200">#REF!</definedName>
    <definedName name="Té_bridé_250">#REF!</definedName>
    <definedName name="Té_bridé_300">#REF!</definedName>
    <definedName name="Té_bridé_40">#REF!</definedName>
    <definedName name="Té_bridé_60">#REF!</definedName>
    <definedName name="Té_bridé_80">#REF!</definedName>
    <definedName name="Té_SR_110">#REF!</definedName>
    <definedName name="Té_SR_50">#REF!</definedName>
    <definedName name="Té_SR_63">#REF!</definedName>
    <definedName name="Té_SR_75">#REF!</definedName>
    <definedName name="Té_SR_90">#REF!</definedName>
    <definedName name="Technoprom__SAV_007_97_TECHNOPROM_DEVIS_REPARATION_Liste">'[12]#REF'!$D$34:$F$36</definedName>
    <definedName name="terr">[58]Récap!$C$3</definedName>
    <definedName name="Terrassement">#REF!</definedName>
    <definedName name="TES_BB_TB">#REF!</definedName>
    <definedName name="TEST">#REF!</definedName>
    <definedName name="téta0">#REF!</definedName>
    <definedName name="Tête_portail">#REF!</definedName>
    <definedName name="Texc">#REF!</definedName>
    <definedName name="Total">#REF!</definedName>
    <definedName name="Total_Interest">#REF!</definedName>
    <definedName name="Total_Pay">#REF!</definedName>
    <definedName name="Total_Payment">Scheduled_Payment+Extra_Payment</definedName>
    <definedName name="Transformateur_100">#REF!</definedName>
    <definedName name="Transformateur_150">#REF!</definedName>
    <definedName name="Transformateur_50">#REF!</definedName>
    <definedName name="Traversé_oued">#REF!</definedName>
    <definedName name="Traversé_piste">#REF!</definedName>
    <definedName name="Traversée_de_maçonnerie">#REF!</definedName>
    <definedName name="trocher">#REF!</definedName>
    <definedName name="TTC">#REF!</definedName>
    <definedName name="tttt">[23]DMB1!#REF!</definedName>
    <definedName name="Tuyautrie_javillisation">#REF!</definedName>
    <definedName name="uhg">#N/A</definedName>
    <definedName name="Unité">[36]S.P1!$C$7</definedName>
    <definedName name="V">[5]classe1!#REF!</definedName>
    <definedName name="Values_Entered">IF(Loan_Amount*Interest_Rate*Loan_Years*Loan_Start&gt;0,1,0)</definedName>
    <definedName name="VCX">#N/A</definedName>
    <definedName name="Ventilateur">#REF!</definedName>
    <definedName name="ventouse25">#REF!</definedName>
    <definedName name="ventouse40">#REF!</definedName>
    <definedName name="ventouse60">#REF!</definedName>
    <definedName name="ventouseT40">#REF!</definedName>
    <definedName name="ventouseT60">#REF!</definedName>
    <definedName name="verre_double">#REF!</definedName>
    <definedName name="VISA">[9]PERSONNALISER!#REF!</definedName>
    <definedName name="VISA1">[16]PERSONNALISER!#REF!</definedName>
    <definedName name="VISA2">[16]PERSONNALISER!#REF!</definedName>
    <definedName name="VVV">[59]PROGMETR!#REF!</definedName>
    <definedName name="W.C_à_l_anglaise_équipé_de_couleur_blanche">#REF!</definedName>
    <definedName name="WC_gré_0.70x0.60">#REF!</definedName>
    <definedName name="wcv">'[15]Macro-Epaisseur'!$A$1</definedName>
    <definedName name="WIN">'[60]Macro-Dexterne'!$A$12</definedName>
    <definedName name="www">'[6]Macro-Diam-interne'!$A$1</definedName>
    <definedName name="x">#REF!</definedName>
    <definedName name="xcv">'[6]Macro-Epaisseur'!$A$1</definedName>
    <definedName name="xyz">'[6]Macro-press'!$A$16:$C$39</definedName>
    <definedName name="y">#REF!</definedName>
    <definedName name="Yens">[36]S.P1!$A$7:$G$7</definedName>
    <definedName name="z">#REF!</definedName>
    <definedName name="zcrftv33">#N/A</definedName>
    <definedName name="_xlnm.Print_Area" localSheetId="0">BPDE!$A$1:$F$79</definedName>
    <definedName name="Zone_impres_MI">#REF!</definedName>
    <definedName name="zzpk_10_1_1_1___Faux_Faux_" hidden="1">#REF!</definedName>
    <definedName name="zzpk_10_1_2_1___Faux_Faux_" hidden="1">#REF!</definedName>
    <definedName name="zzpk_2_1_1_1___Faux_Faux_" hidden="1">#REF!</definedName>
    <definedName name="zzpk_3_1_1_1___Faux_Faux_" hidden="1">#REF!</definedName>
    <definedName name="zzpk_4_1_1_1___Faux_Faux_" hidden="1">#REF!,#REF!</definedName>
    <definedName name="zzpk_5_1_1_1___Faux_Faux_" hidden="1">#REF!</definedName>
    <definedName name="zzpk_6_1_1_1___Faux_Faux_" hidden="1">#REF!</definedName>
    <definedName name="zzpk_7_1_2_1___Faux_Faux_" hidden="1">#REF!</definedName>
    <definedName name="zzpk_8_1_1_1___Faux_Faux_" hidden="1">#REF!</definedName>
    <definedName name="zzpk_9_1_2_1___Faux_Faux_" hidden="1">#REF!,#REF!</definedName>
    <definedName name="اامشاريع_الملغاة">#REF!</definedName>
    <definedName name="التوسيعات">[61]ق6!#REF!</definedName>
    <definedName name="الدواوير_المجاورة__له_على_مسافة_أقصاها_2_كلم">[31]ق3!#REF!</definedName>
    <definedName name="بلالا">'[62]Feuil1 (2)'!$BL$6:$BS$573</definedName>
    <definedName name="تاتات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8" i="1" l="1"/>
  <c r="F69" i="1"/>
  <c r="F67" i="1"/>
  <c r="F66" i="1"/>
  <c r="F70" i="1" s="1"/>
  <c r="D32" i="1" l="1"/>
  <c r="F8" i="1" l="1"/>
  <c r="F27" i="1"/>
  <c r="F17" i="1"/>
  <c r="F16" i="1"/>
  <c r="F28" i="1" l="1"/>
  <c r="F29" i="1"/>
  <c r="F31" i="1"/>
  <c r="F55" i="1"/>
  <c r="F46" i="1"/>
  <c r="F63" i="1" l="1"/>
  <c r="F60" i="1"/>
  <c r="F54" i="1"/>
  <c r="F53" i="1"/>
  <c r="F52" i="1"/>
  <c r="F51" i="1"/>
  <c r="F50" i="1"/>
  <c r="F49" i="1"/>
  <c r="F56" i="1" s="1"/>
  <c r="F45" i="1"/>
  <c r="F44" i="1"/>
  <c r="F43" i="1"/>
  <c r="F42" i="1"/>
  <c r="F41" i="1"/>
  <c r="F40" i="1"/>
  <c r="F39" i="1"/>
  <c r="F38" i="1"/>
  <c r="F37" i="1"/>
  <c r="F36" i="1"/>
  <c r="F33" i="1"/>
  <c r="F24" i="1"/>
  <c r="F19" i="1"/>
  <c r="F18" i="1"/>
  <c r="F15" i="1"/>
  <c r="F12" i="1"/>
  <c r="F11" i="1"/>
  <c r="F10" i="1"/>
  <c r="F9" i="1"/>
  <c r="F7" i="1"/>
  <c r="F20" i="1" l="1"/>
  <c r="F13" i="1"/>
  <c r="F47" i="1"/>
  <c r="F61" i="1"/>
  <c r="F23" i="1"/>
  <c r="F32" i="1"/>
  <c r="F58" i="1"/>
  <c r="F62" i="1"/>
  <c r="F30" i="1"/>
  <c r="F59" i="1"/>
  <c r="F22" i="1"/>
  <c r="F34" i="1" l="1"/>
  <c r="F25" i="1"/>
  <c r="F64" i="1"/>
  <c r="F71" i="1"/>
  <c r="F72" i="1" s="1"/>
  <c r="F73" i="1" s="1"/>
</calcChain>
</file>

<file path=xl/sharedStrings.xml><?xml version="1.0" encoding="utf-8"?>
<sst xmlns="http://schemas.openxmlformats.org/spreadsheetml/2006/main" count="128" uniqueCount="84">
  <si>
    <t xml:space="preserve">N° </t>
  </si>
  <si>
    <t>Désignations des prestations</t>
  </si>
  <si>
    <t xml:space="preserve">Quantité </t>
  </si>
  <si>
    <t>P.U en Dirhams
(Hors TVA)</t>
  </si>
  <si>
    <t>P.T en Dirhams
(Hors TVA)</t>
  </si>
  <si>
    <t>ML</t>
  </si>
  <si>
    <t>REPRISE DES ENDUITS DEGRADES</t>
  </si>
  <si>
    <t>M2</t>
  </si>
  <si>
    <t>U</t>
  </si>
  <si>
    <t>CLOISONS EN AGGLOS CREUX DE 15 cm</t>
  </si>
  <si>
    <t>ENDUIT INTERIEUR AU MORTIER DE CIMENT SUR MURS ET PLAFONDS</t>
  </si>
  <si>
    <t>TOTAL DEMOLITION - GROS ŒUVRE</t>
  </si>
  <si>
    <t>CURAGE DU RESEAU D'ASSAINISSEMENT</t>
  </si>
  <si>
    <t>REGARD NON VISITABLE DE 40X40</t>
  </si>
  <si>
    <t>REGARD VISITABLE DE 50X50</t>
  </si>
  <si>
    <t xml:space="preserve">TOTAL ASSINAISSEMENT  </t>
  </si>
  <si>
    <t>DECAPAGE DE L’ETANCHEITE EXISTANTE Y COMPRIS PREPARATION DU SUPPORT</t>
  </si>
  <si>
    <t>ETANCHEITE AUTOPROTEGEE 4mm Y COMPRIS RELEVES</t>
  </si>
  <si>
    <t>FOURNITURE ET POSE DE GARGOUILLES EN PLOMB</t>
  </si>
  <si>
    <t xml:space="preserve">TOTAL ETANCHEITE  </t>
  </si>
  <si>
    <t>RIDEAUX D’OBSCURCISSEMENT</t>
  </si>
  <si>
    <t>GRILLE DE PROTECTION</t>
  </si>
  <si>
    <t>PORTE METALLIQUE GRILLAGE</t>
  </si>
  <si>
    <t>PLAQUE DE SIGNALISATION</t>
  </si>
  <si>
    <t>TOTAL MENUISERIE BOIS, ALUMINIUM ET METALLIQUE</t>
  </si>
  <si>
    <t xml:space="preserve">CONDUITE EN POLYÉTHYLÈNE PEHD DIAM 26 (PN 16 BARS)                           </t>
  </si>
  <si>
    <t>CONDUITES EN P.P.R C.O.E.S diam 20/25</t>
  </si>
  <si>
    <t xml:space="preserve">VANNES D’ARRET POUR P.P.R DIAM 26/32                      </t>
  </si>
  <si>
    <t xml:space="preserve">VANNES D’ARRET POUR P.P.R DIAM 20/25                  </t>
  </si>
  <si>
    <t>BUSE EN PVC POUR EVACUATION Ø 200</t>
  </si>
  <si>
    <t xml:space="preserve"> MITIGEUR LAVABO</t>
  </si>
  <si>
    <t>ROBINET DE SERVICE</t>
  </si>
  <si>
    <t>WC A L’ANGLAISE</t>
  </si>
  <si>
    <t xml:space="preserve">LAVABO SUR COLONNE </t>
  </si>
  <si>
    <t xml:space="preserve">U </t>
  </si>
  <si>
    <t>SIPHON DE SOL</t>
  </si>
  <si>
    <t>EXTINCTEUR À POUDRE POLYVALENTE 6 KGS</t>
  </si>
  <si>
    <t xml:space="preserve">                               TOTAL  PLOMBERIE - SANITAIRE</t>
  </si>
  <si>
    <t>CABLES ELECTRIQUES U1000 RO2V 4X6MM2+T</t>
  </si>
  <si>
    <t>REPRISE DU TABLEAU DE PROTECTION</t>
  </si>
  <si>
    <t>TABLEAUX DE PROTECTION</t>
  </si>
  <si>
    <t>REPRISE DE FOYER LUMINEUX</t>
  </si>
  <si>
    <t xml:space="preserve">CIRCUIT DE PRISE DE COURANT </t>
  </si>
  <si>
    <t>REMPLACEMENT DE L’APPAREILLAGE ELECTRIQUE DEFECTUEUX</t>
  </si>
  <si>
    <t>PANNEL LED 60X60</t>
  </si>
  <si>
    <t xml:space="preserve">                               TOTAL  ELECTRICITE - LUSTRERIE</t>
  </si>
  <si>
    <t>PEINTURE MONOFLEX EN EXTERIEUR</t>
  </si>
  <si>
    <t>PEINTURE VINYLIQUE SUR MURS INTERIEURS ET PLAFONDS</t>
  </si>
  <si>
    <t>PEINTURE GLYCEROPHTALIQUE LAQUEE SUR MURS ET PLAFONDS</t>
  </si>
  <si>
    <t>PEINTURE GLYCEROPHTALIQUE LAQUEE SUR BOIS</t>
  </si>
  <si>
    <t>PEINTURE GLYCEROPHTALIQUE LAQUEE SUR FER</t>
  </si>
  <si>
    <t>VERRE A VITRE DE 4 mm</t>
  </si>
  <si>
    <t xml:space="preserve">                               TOTAL  PEINTURE - VITRERIE</t>
  </si>
  <si>
    <t>TOTAL GENERAL H.T.</t>
  </si>
  <si>
    <t>TOTAL GENERAL T.T.C.</t>
  </si>
  <si>
    <t>FOSSE SEPTIQUE</t>
  </si>
  <si>
    <t>PUIT PERDU</t>
  </si>
  <si>
    <t xml:space="preserve">DALLETE COUVRE  JOINT </t>
  </si>
  <si>
    <t>REFECTION DES ACROTERES</t>
  </si>
  <si>
    <t>REAJUTEMENT ET REMISE EN ETAT DES PORTES ET FENETRES EN BOIS ET ALIMINIUM</t>
  </si>
  <si>
    <t xml:space="preserve">                               TOTAL  DIVERS</t>
  </si>
  <si>
    <t>F</t>
  </si>
  <si>
    <t>TROTTOIRS PEREPHERIQUES</t>
  </si>
  <si>
    <t>FOURNITURE ET POSE DE QUINCAILLERIE POIGNET DE PORTE AVEC SERRURE</t>
  </si>
  <si>
    <t>FOURNITURE ET POSE DE QUINCAILLERIE POIGNET OU CREMONE POUR FENETRE</t>
  </si>
  <si>
    <t>FOURNITURE ET REALISATION D'UN BAC A SABLE POUR AIRE DE JEUX DE 10m2</t>
  </si>
  <si>
    <t>I - GROS ŒUVRES</t>
  </si>
  <si>
    <t>II - ASSINAISSEMENT</t>
  </si>
  <si>
    <t>III - ETANCHEITE</t>
  </si>
  <si>
    <t>IV - MENUISERIE BOIS, ALUMINIUM ET METALLIQUE</t>
  </si>
  <si>
    <t>V - PLOMBERIE - SANITAIRE</t>
  </si>
  <si>
    <t>VI - ELECTRICITE - LUSTRERIE</t>
  </si>
  <si>
    <t>VII - PEINTURE - VITRERIE</t>
  </si>
  <si>
    <t>VIII - DIVERS</t>
  </si>
  <si>
    <t xml:space="preserve">FOURNITURE ET POSE D’UN MINI-TOBOGGAN PLIABLE EN PLASTIQUE </t>
  </si>
  <si>
    <t>FOURNITURE ET POSE D’UN JEU RESSORT THEMATIQUE (MODELE GIRAFE)</t>
  </si>
  <si>
    <t>UNITE DE MASURE OU DE COMPTE</t>
  </si>
  <si>
    <t>MONTANT T.V.A.20%</t>
  </si>
  <si>
    <t>OBJET: TRAVAUX D’AMENAGEMENT ET DE REHABILITATION DE TRENTE (30) SALLES DU PRESCOLAIRES RELEVANT DE LA DIRECTION PROVINCIALE DE L’AREF SOUSS MASSA A TIZNIT– PROVINCE DE TIZNIT (EN LOT UNIQUE)</t>
  </si>
  <si>
    <t>FAIT A …............., LE ….......................</t>
  </si>
  <si>
    <t>SIGNATURE ET CACHET DU CONCURRENT</t>
  </si>
  <si>
    <t>BORDEREAU DES PRIX - DETAIL ESTIMATIF</t>
  </si>
  <si>
    <r>
      <t xml:space="preserve">Appel d’offres ouvert national sur offres de prix  N° </t>
    </r>
    <r>
      <rPr>
        <b/>
        <sz val="16"/>
        <color rgb="FFFF0000"/>
        <rFont val="Arial"/>
        <family val="2"/>
      </rPr>
      <t>34/I.TIZ/2026 DU 22/10/2026 A 10H00</t>
    </r>
  </si>
  <si>
    <t>JEU SUR RESSORT DOUBLE PLACE (FACE-À-FACE) POUR PETITE ENFANCE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</si>
</sst>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6" formatCode="_-* #,##0.00\ [$€]_-;\-* #,##0.00\ [$€]_-;_-* &quot;-&quot;??\ [$€]_-;_-@_-"/>
    <numFmt numFmtId="167" formatCode="#,##0.;[Red]\-#,##0."/>
    <numFmt numFmtId="168" formatCode="#,##0.00,,;[Red]\-#,##0.00,,"/>
    <numFmt numFmtId="169" formatCode="_-* #,##0.00\ _F_-;\-* #,##0.00\ _F_-;_-* &quot;-&quot;??\ _F_-;_-@_-"/>
    <numFmt numFmtId="170" formatCode="_-* #,##0.00\ _D_H_S_-;\-* #,##0.00\ _D_H_S_-;_-* &quot;-&quot;??\ _D_H_S_-;_-@_-"/>
    <numFmt numFmtId="171" formatCode="0.000"/>
    <numFmt numFmtId="172" formatCode="0&quot;   =&quot;"/>
    <numFmt numFmtId="173" formatCode="_-* #,##0\ _F_-;\-* #,##0\ _F_-;_-* &quot;-&quot;\ _F_-;_-@_-"/>
    <numFmt numFmtId="174" formatCode="_-* #,##0.000\ _€_-;\-* #,##0.000\ _€_-;_-* &quot;-&quot;??\ _€_-;_-@_-"/>
    <numFmt numFmtId="175" formatCode="_-&quot;ر.س.&quot;\ * #,##0_-;_-&quot;ر.س.&quot;\ * #,##0\-;_-&quot;ر.س.&quot;\ * &quot;-&quot;_-;_-@_-"/>
    <numFmt numFmtId="176" formatCode="_-* #,##0.00_-;_-* #,##0.00\-;_-* &quot;-&quot;??_-;_-@_-"/>
    <numFmt numFmtId="177" formatCode="#,##0\ &quot;F&quot;;[Red]\-#,##0\ &quot;F&quot;"/>
    <numFmt numFmtId="178" formatCode="#,##0.000;[Red]\-#,##0.000"/>
    <numFmt numFmtId="179" formatCode="_-* #,##0\ _D_H_-;_-* #,##0\ _D_H\-;_-* &quot;-&quot;\ _D_H_-;_-@_-"/>
    <numFmt numFmtId="180" formatCode="_(&quot;$&quot;* #,##0.00_);_(&quot;$&quot;* \(#,##0.00\);_(&quot;$&quot;* &quot;-&quot;??_);_(@_)"/>
    <numFmt numFmtId="181" formatCode="_(&quot;$&quot;* #,##0_);_(&quot;$&quot;* \(#,##0\);_(&quot;$&quot;* &quot;-&quot;_);_(@_)"/>
    <numFmt numFmtId="182" formatCode="_(&quot;د.م.&quot;\ * #,##0_);_(&quot;د.م.&quot;\ * \(#,##0\);_(&quot;د.م.&quot;\ * &quot;-&quot;_);_(@_)"/>
    <numFmt numFmtId="183" formatCode="_(&quot;د.م.&quot;\ * #,##0.00_);_(&quot;د.م.&quot;\ * \(#,##0.00\);_(&quot;د.م.&quot;\ * &quot;-&quot;??_);_(@_)"/>
    <numFmt numFmtId="184" formatCode="_(* #,##0_);_(* \(#,##0\);_(* &quot;-&quot;_);_(@_)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sz val="10"/>
      <name val="Arial"/>
      <family val="2"/>
    </font>
    <font>
      <b/>
      <sz val="11"/>
      <color indexed="8"/>
      <name val="Bookman Old Style"/>
      <family val="1"/>
    </font>
    <font>
      <sz val="11"/>
      <color theme="1"/>
      <name val="Bookman Old Style"/>
      <family val="1"/>
    </font>
    <font>
      <sz val="10"/>
      <name val="Arabic Transparent"/>
      <charset val="178"/>
    </font>
    <font>
      <b/>
      <sz val="12"/>
      <name val="Arabic Transparent"/>
      <charset val="17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sz val="10"/>
      <name val="Arial"/>
    </font>
    <font>
      <sz val="10"/>
      <name val="Arial"/>
      <family val="2"/>
      <charset val="178"/>
    </font>
    <font>
      <i/>
      <sz val="11"/>
      <color indexed="23"/>
      <name val="Calibri"/>
      <family val="2"/>
    </font>
    <font>
      <u/>
      <sz val="10"/>
      <color indexed="36"/>
      <name val="MS Sans Serif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MS Sans Serif"/>
      <family val="2"/>
    </font>
    <font>
      <sz val="12"/>
      <name val="Times New Roman Special G1"/>
      <family val="1"/>
      <charset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Comic Sans MS"/>
      <family val="4"/>
    </font>
    <font>
      <sz val="12"/>
      <color theme="1"/>
      <name val="Times New Roman"/>
      <family val="2"/>
    </font>
    <font>
      <sz val="11"/>
      <color theme="1"/>
      <name val="Calibri"/>
      <family val="2"/>
      <charset val="178"/>
      <scheme val="minor"/>
    </font>
    <font>
      <b/>
      <sz val="11"/>
      <color indexed="63"/>
      <name val="Calibri"/>
      <family val="2"/>
    </font>
    <font>
      <b/>
      <sz val="10"/>
      <name val="Helvetica"/>
      <family val="2"/>
    </font>
    <font>
      <b/>
      <sz val="10"/>
      <name val="Book Antiqua"/>
      <family val="1"/>
    </font>
    <font>
      <b/>
      <sz val="18"/>
      <color indexed="56"/>
      <name val="Cambria"/>
      <family val="2"/>
    </font>
    <font>
      <u val="double"/>
      <sz val="10"/>
      <name val="MS Sans Serif"/>
      <family val="2"/>
      <charset val="178"/>
    </font>
    <font>
      <b/>
      <sz val="18"/>
      <color indexed="62"/>
      <name val="Cambria"/>
      <family val="2"/>
    </font>
    <font>
      <sz val="10"/>
      <name val="MS Sans Serif"/>
      <family val="2"/>
      <charset val="178"/>
    </font>
    <font>
      <b/>
      <sz val="11"/>
      <color indexed="8"/>
      <name val="Century Schoolbook"/>
      <family val="1"/>
    </font>
    <font>
      <sz val="11"/>
      <color indexed="8"/>
      <name val="Century Schoolbook"/>
      <family val="1"/>
    </font>
    <font>
      <sz val="11"/>
      <name val="Century Schoolbook"/>
      <family val="1"/>
    </font>
    <font>
      <b/>
      <sz val="11"/>
      <name val="Century Schoolbook"/>
      <family val="1"/>
    </font>
    <font>
      <sz val="12"/>
      <color theme="1"/>
      <name val="Times New Roman"/>
      <family val="1"/>
    </font>
    <font>
      <b/>
      <shadow/>
      <sz val="14"/>
      <color theme="1"/>
      <name val="Times New Roman"/>
      <family val="1"/>
    </font>
    <font>
      <b/>
      <sz val="22"/>
      <color indexed="8"/>
      <name val="Arial"/>
      <family val="2"/>
    </font>
    <font>
      <b/>
      <sz val="16"/>
      <color theme="1"/>
      <name val="Arial"/>
      <family val="2"/>
    </font>
    <font>
      <b/>
      <sz val="16"/>
      <color rgb="FFFF0000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5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532">
    <xf numFmtId="0" fontId="0" fillId="0" borderId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7" fillId="0" borderId="0" applyNumberFormat="0">
      <alignment horizontal="right"/>
    </xf>
    <xf numFmtId="0" fontId="7" fillId="0" borderId="0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8" fillId="0" borderId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0" applyNumberFormat="0">
      <alignment horizontal="right"/>
    </xf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7" fillId="0" borderId="0" applyNumberFormat="0">
      <alignment horizontal="right"/>
    </xf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7" fillId="0" borderId="0" applyNumberFormat="0">
      <alignment horizontal="right"/>
    </xf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1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7" fillId="0" borderId="1" applyNumberFormat="0">
      <alignment horizontal="right"/>
    </xf>
    <xf numFmtId="0" fontId="13" fillId="35" borderId="4" applyNumberFormat="0" applyAlignment="0" applyProtection="0"/>
    <xf numFmtId="0" fontId="13" fillId="35" borderId="4" applyNumberFormat="0" applyAlignment="0" applyProtection="0"/>
    <xf numFmtId="0" fontId="13" fillId="35" borderId="4" applyNumberFormat="0" applyAlignment="0" applyProtection="0"/>
    <xf numFmtId="0" fontId="13" fillId="35" borderId="4" applyNumberFormat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5" fillId="36" borderId="6" applyNumberFormat="0" applyAlignment="0" applyProtection="0"/>
    <xf numFmtId="165" fontId="4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4" fillId="37" borderId="7" applyNumberFormat="0" applyFont="0" applyAlignment="0" applyProtection="0"/>
    <xf numFmtId="0" fontId="4" fillId="37" borderId="7" applyNumberFormat="0" applyFont="0" applyAlignment="0" applyProtection="0"/>
    <xf numFmtId="0" fontId="4" fillId="37" borderId="7" applyNumberFormat="0" applyFont="0" applyAlignment="0" applyProtection="0"/>
    <xf numFmtId="0" fontId="7" fillId="0" borderId="1" applyNumberFormat="0">
      <alignment horizontal="right"/>
    </xf>
    <xf numFmtId="0" fontId="16" fillId="38" borderId="0" applyNumberFormat="0" applyBorder="0" applyAlignment="0" applyProtection="0"/>
    <xf numFmtId="0" fontId="16" fillId="39" borderId="0" applyNumberFormat="0" applyBorder="0" applyAlignment="0" applyProtection="0"/>
    <xf numFmtId="0" fontId="16" fillId="40" borderId="0" applyNumberFormat="0" applyBorder="0" applyAlignment="0" applyProtection="0"/>
    <xf numFmtId="0" fontId="17" fillId="10" borderId="4" applyNumberFormat="0" applyAlignment="0" applyProtection="0"/>
    <xf numFmtId="0" fontId="17" fillId="10" borderId="4" applyNumberFormat="0" applyAlignment="0" applyProtection="0"/>
    <xf numFmtId="0" fontId="17" fillId="10" borderId="4" applyNumberFormat="0" applyAlignment="0" applyProtection="0"/>
    <xf numFmtId="166" fontId="18" fillId="0" borderId="0" applyFont="0" applyFill="0" applyBorder="0" applyAlignment="0" applyProtection="0"/>
    <xf numFmtId="0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7" borderId="0" applyNumberFormat="0" applyBorder="0" applyAlignment="0" applyProtection="0"/>
    <xf numFmtId="38" fontId="23" fillId="41" borderId="0" applyNumberFormat="0" applyBorder="0" applyAlignment="0" applyProtection="0"/>
    <xf numFmtId="0" fontId="24" fillId="0" borderId="8" applyNumberFormat="0" applyAlignment="0" applyProtection="0">
      <alignment horizontal="left" vertical="center"/>
    </xf>
    <xf numFmtId="0" fontId="24" fillId="0" borderId="9">
      <alignment horizontal="left" vertical="center"/>
    </xf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7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17" fillId="10" borderId="4" applyNumberFormat="0" applyAlignment="0" applyProtection="0"/>
    <xf numFmtId="10" fontId="23" fillId="42" borderId="1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167" fontId="29" fillId="0" borderId="0" applyFont="0" applyAlignment="0">
      <alignment vertical="center"/>
    </xf>
    <xf numFmtId="168" fontId="30" fillId="0" borderId="0" applyFont="0" applyFill="0" applyBorder="0" applyAlignment="0" applyProtection="0"/>
    <xf numFmtId="40" fontId="3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9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" fillId="0" borderId="0" applyFont="0" applyFill="0" applyBorder="0" applyAlignment="0" applyProtection="0"/>
    <xf numFmtId="17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6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7" fontId="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31" fillId="0" borderId="1" applyFont="0" applyFill="0" applyBorder="0" applyAlignment="0" applyProtection="0">
      <alignment horizontal="center"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2" fillId="0" borderId="0" applyNumberFormat="0">
      <alignment horizontal="right"/>
    </xf>
    <xf numFmtId="178" fontId="30" fillId="0" borderId="0" applyFont="0" applyFill="0" applyBorder="0" applyAlignment="0" applyProtection="0"/>
    <xf numFmtId="0" fontId="7" fillId="0" borderId="0" applyNumberFormat="0">
      <alignment horizontal="right"/>
    </xf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1" fillId="0" borderId="0"/>
    <xf numFmtId="0" fontId="9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36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4" fillId="0" borderId="0"/>
    <xf numFmtId="0" fontId="1" fillId="0" borderId="0"/>
    <xf numFmtId="0" fontId="9" fillId="37" borderId="7" applyNumberFormat="0" applyFont="0" applyAlignment="0" applyProtection="0"/>
    <xf numFmtId="0" fontId="32" fillId="37" borderId="7" applyNumberFormat="0" applyFont="0" applyAlignment="0" applyProtection="0"/>
    <xf numFmtId="0" fontId="37" fillId="35" borderId="13" applyNumberFormat="0" applyAlignment="0" applyProtection="0"/>
    <xf numFmtId="10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8" fillId="0" borderId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37" fillId="35" borderId="13" applyNumberFormat="0" applyAlignment="0" applyProtection="0"/>
    <xf numFmtId="0" fontId="37" fillId="35" borderId="13" applyNumberFormat="0" applyAlignment="0" applyProtection="0"/>
    <xf numFmtId="0" fontId="37" fillId="35" borderId="13" applyNumberFormat="0" applyAlignment="0" applyProtection="0"/>
    <xf numFmtId="179" fontId="32" fillId="0" borderId="0" applyFont="0" applyFill="0" applyBorder="0" applyAlignment="0" applyProtection="0"/>
    <xf numFmtId="0" fontId="4" fillId="44" borderId="0"/>
    <xf numFmtId="169" fontId="39" fillId="0" borderId="14">
      <alignment horizontal="center" vertical="center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7" fillId="0" borderId="1" applyNumberFormat="0">
      <alignment horizontal="right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5" fillId="36" borderId="6" applyNumberFormat="0" applyAlignment="0" applyProtection="0"/>
    <xf numFmtId="0" fontId="15" fillId="36" borderId="6" applyNumberFormat="0" applyAlignment="0" applyProtection="0"/>
    <xf numFmtId="0" fontId="15" fillId="36" borderId="6" applyNumberFormat="0" applyAlignment="0" applyProtection="0"/>
    <xf numFmtId="180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7" fillId="0" borderId="0" applyNumberFormat="0">
      <alignment horizontal="right"/>
    </xf>
    <xf numFmtId="0" fontId="7" fillId="0" borderId="0" applyNumberFormat="0">
      <alignment horizontal="right"/>
    </xf>
    <xf numFmtId="0" fontId="43" fillId="0" borderId="0"/>
    <xf numFmtId="0" fontId="8" fillId="0" borderId="0">
      <alignment horizontal="right"/>
    </xf>
    <xf numFmtId="182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7" fillId="0" borderId="1" applyNumberFormat="0">
      <alignment horizontal="right"/>
    </xf>
    <xf numFmtId="0" fontId="7" fillId="0" borderId="0" applyNumberFormat="0">
      <alignment horizontal="right"/>
    </xf>
  </cellStyleXfs>
  <cellXfs count="53">
    <xf numFmtId="0" fontId="0" fillId="0" borderId="0" xfId="0"/>
    <xf numFmtId="0" fontId="2" fillId="0" borderId="0" xfId="0" applyFont="1"/>
    <xf numFmtId="0" fontId="6" fillId="0" borderId="0" xfId="0" applyFont="1"/>
    <xf numFmtId="43" fontId="45" fillId="0" borderId="1" xfId="1" applyFont="1" applyFill="1" applyBorder="1" applyAlignment="1">
      <alignment horizontal="center" vertical="center" readingOrder="1"/>
    </xf>
    <xf numFmtId="43" fontId="46" fillId="0" borderId="1" xfId="1" applyFont="1" applyFill="1" applyBorder="1" applyAlignment="1">
      <alignment vertical="center" readingOrder="1"/>
    </xf>
    <xf numFmtId="165" fontId="46" fillId="0" borderId="1" xfId="2" applyFont="1" applyFill="1" applyBorder="1" applyAlignment="1">
      <alignment vertical="center" wrapText="1" readingOrder="1"/>
    </xf>
    <xf numFmtId="43" fontId="46" fillId="2" borderId="1" xfId="1" applyFont="1" applyFill="1" applyBorder="1" applyAlignment="1">
      <alignment vertical="center" readingOrder="1"/>
    </xf>
    <xf numFmtId="43" fontId="45" fillId="2" borderId="1" xfId="1" applyFont="1" applyFill="1" applyBorder="1" applyAlignment="1">
      <alignment horizontal="center" vertical="center" readingOrder="1"/>
    </xf>
    <xf numFmtId="165" fontId="46" fillId="0" borderId="1" xfId="2" applyFont="1" applyFill="1" applyBorder="1" applyAlignment="1">
      <alignment horizontal="center" vertical="center" readingOrder="1"/>
    </xf>
    <xf numFmtId="0" fontId="6" fillId="3" borderId="0" xfId="0" applyFont="1" applyFill="1"/>
    <xf numFmtId="43" fontId="44" fillId="45" borderId="1" xfId="1" applyFont="1" applyFill="1" applyBorder="1" applyAlignment="1">
      <alignment horizontal="center" vertical="center" readingOrder="1"/>
    </xf>
    <xf numFmtId="43" fontId="46" fillId="46" borderId="1" xfId="1" applyFont="1" applyFill="1" applyBorder="1" applyAlignment="1">
      <alignment vertical="center" readingOrder="1"/>
    </xf>
    <xf numFmtId="43" fontId="45" fillId="46" borderId="1" xfId="1" applyFont="1" applyFill="1" applyBorder="1" applyAlignment="1">
      <alignment horizontal="center" vertical="center" readingOrder="1"/>
    </xf>
    <xf numFmtId="165" fontId="47" fillId="4" borderId="18" xfId="2" applyFont="1" applyFill="1" applyBorder="1" applyAlignment="1">
      <alignment horizontal="center" vertical="center" wrapText="1" readingOrder="1"/>
    </xf>
    <xf numFmtId="0" fontId="44" fillId="45" borderId="26" xfId="2" applyNumberFormat="1" applyFont="1" applyFill="1" applyBorder="1" applyAlignment="1">
      <alignment horizontal="center" vertical="center" readingOrder="1"/>
    </xf>
    <xf numFmtId="165" fontId="45" fillId="45" borderId="26" xfId="2" applyFont="1" applyFill="1" applyBorder="1" applyAlignment="1">
      <alignment horizontal="center" vertical="center" readingOrder="1"/>
    </xf>
    <xf numFmtId="43" fontId="44" fillId="45" borderId="26" xfId="1" applyFont="1" applyFill="1" applyBorder="1" applyAlignment="1">
      <alignment horizontal="center" vertical="center" readingOrder="1"/>
    </xf>
    <xf numFmtId="43" fontId="5" fillId="0" borderId="25" xfId="1" applyFont="1" applyFill="1" applyBorder="1" applyAlignment="1">
      <alignment horizontal="center" vertical="center" readingOrder="1"/>
    </xf>
    <xf numFmtId="0" fontId="46" fillId="0" borderId="1" xfId="3" applyFont="1" applyBorder="1" applyAlignment="1">
      <alignment horizontal="center" vertical="center"/>
    </xf>
    <xf numFmtId="0" fontId="46" fillId="0" borderId="1" xfId="2" applyNumberFormat="1" applyFont="1" applyFill="1" applyBorder="1" applyAlignment="1">
      <alignment horizontal="center" vertical="center" readingOrder="1"/>
    </xf>
    <xf numFmtId="0" fontId="46" fillId="3" borderId="1" xfId="1" applyNumberFormat="1" applyFont="1" applyFill="1" applyBorder="1" applyAlignment="1">
      <alignment horizontal="center" vertical="center"/>
    </xf>
    <xf numFmtId="0" fontId="46" fillId="2" borderId="1" xfId="1" applyNumberFormat="1" applyFont="1" applyFill="1" applyBorder="1" applyAlignment="1">
      <alignment horizontal="center" vertical="center"/>
    </xf>
    <xf numFmtId="0" fontId="46" fillId="46" borderId="1" xfId="1" applyNumberFormat="1" applyFont="1" applyFill="1" applyBorder="1" applyAlignment="1">
      <alignment horizontal="center" vertical="center"/>
    </xf>
    <xf numFmtId="0" fontId="3" fillId="0" borderId="0" xfId="0" applyFont="1"/>
    <xf numFmtId="0" fontId="48" fillId="0" borderId="1" xfId="0" applyFont="1" applyBorder="1"/>
    <xf numFmtId="0" fontId="46" fillId="0" borderId="1" xfId="1" applyNumberFormat="1" applyFont="1" applyFill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50" fillId="4" borderId="1" xfId="0" applyFont="1" applyFill="1" applyBorder="1" applyAlignment="1">
      <alignment horizontal="center" vertical="center"/>
    </xf>
    <xf numFmtId="0" fontId="51" fillId="0" borderId="16" xfId="0" applyFont="1" applyBorder="1" applyAlignment="1">
      <alignment horizontal="center" vertical="center" wrapText="1"/>
    </xf>
    <xf numFmtId="0" fontId="51" fillId="0" borderId="9" xfId="0" applyFont="1" applyBorder="1" applyAlignment="1">
      <alignment horizontal="center" vertical="center" wrapText="1"/>
    </xf>
    <xf numFmtId="0" fontId="51" fillId="0" borderId="17" xfId="0" applyFont="1" applyBorder="1" applyAlignment="1">
      <alignment horizontal="center" vertical="center" wrapText="1"/>
    </xf>
    <xf numFmtId="0" fontId="49" fillId="0" borderId="26" xfId="0" applyFont="1" applyBorder="1" applyAlignment="1">
      <alignment horizontal="center" vertical="center" wrapText="1"/>
    </xf>
    <xf numFmtId="165" fontId="5" fillId="0" borderId="2" xfId="2" applyFont="1" applyFill="1" applyBorder="1" applyAlignment="1">
      <alignment horizontal="center" vertical="center" wrapText="1"/>
    </xf>
    <xf numFmtId="165" fontId="5" fillId="0" borderId="8" xfId="2" applyFont="1" applyFill="1" applyBorder="1" applyAlignment="1">
      <alignment horizontal="center" vertical="center" wrapText="1"/>
    </xf>
    <xf numFmtId="165" fontId="5" fillId="0" borderId="3" xfId="2" applyFont="1" applyFill="1" applyBorder="1" applyAlignment="1">
      <alignment horizontal="center" vertical="center" wrapText="1"/>
    </xf>
    <xf numFmtId="165" fontId="47" fillId="45" borderId="19" xfId="2" applyFont="1" applyFill="1" applyBorder="1" applyAlignment="1">
      <alignment horizontal="center" vertical="center" wrapText="1" readingOrder="1"/>
    </xf>
    <xf numFmtId="165" fontId="47" fillId="45" borderId="23" xfId="2" applyFont="1" applyFill="1" applyBorder="1" applyAlignment="1">
      <alignment horizontal="center" vertical="center" wrapText="1" readingOrder="1"/>
    </xf>
    <xf numFmtId="165" fontId="47" fillId="45" borderId="24" xfId="2" applyFont="1" applyFill="1" applyBorder="1" applyAlignment="1">
      <alignment horizontal="center" vertical="center" wrapText="1" readingOrder="1"/>
    </xf>
    <xf numFmtId="165" fontId="47" fillId="2" borderId="16" xfId="2" applyFont="1" applyFill="1" applyBorder="1" applyAlignment="1">
      <alignment horizontal="left" vertical="center" wrapText="1" readingOrder="1"/>
    </xf>
    <xf numFmtId="165" fontId="47" fillId="2" borderId="9" xfId="2" applyFont="1" applyFill="1" applyBorder="1" applyAlignment="1">
      <alignment horizontal="left" vertical="center" wrapText="1" readingOrder="1"/>
    </xf>
    <xf numFmtId="165" fontId="47" fillId="2" borderId="17" xfId="2" applyFont="1" applyFill="1" applyBorder="1" applyAlignment="1">
      <alignment horizontal="left" vertical="center" wrapText="1" readingOrder="1"/>
    </xf>
    <xf numFmtId="165" fontId="47" fillId="45" borderId="16" xfId="2" applyFont="1" applyFill="1" applyBorder="1" applyAlignment="1">
      <alignment horizontal="center" vertical="center" wrapText="1" readingOrder="1"/>
    </xf>
    <xf numFmtId="165" fontId="47" fillId="45" borderId="9" xfId="2" applyFont="1" applyFill="1" applyBorder="1" applyAlignment="1">
      <alignment horizontal="center" vertical="center" wrapText="1" readingOrder="1"/>
    </xf>
    <xf numFmtId="165" fontId="47" fillId="45" borderId="17" xfId="2" applyFont="1" applyFill="1" applyBorder="1" applyAlignment="1">
      <alignment horizontal="center" vertical="center" wrapText="1" readingOrder="1"/>
    </xf>
    <xf numFmtId="0" fontId="46" fillId="45" borderId="9" xfId="2" applyNumberFormat="1" applyFont="1" applyFill="1" applyBorder="1" applyAlignment="1">
      <alignment horizontal="center" vertical="center" readingOrder="1"/>
    </xf>
    <xf numFmtId="0" fontId="46" fillId="45" borderId="17" xfId="2" applyNumberFormat="1" applyFont="1" applyFill="1" applyBorder="1" applyAlignment="1">
      <alignment horizontal="center" vertical="center" readingOrder="1"/>
    </xf>
    <xf numFmtId="0" fontId="44" fillId="2" borderId="20" xfId="2" applyNumberFormat="1" applyFont="1" applyFill="1" applyBorder="1" applyAlignment="1">
      <alignment horizontal="center" vertical="center" readingOrder="1"/>
    </xf>
    <xf numFmtId="0" fontId="44" fillId="2" borderId="21" xfId="2" applyNumberFormat="1" applyFont="1" applyFill="1" applyBorder="1" applyAlignment="1">
      <alignment horizontal="center" vertical="center" readingOrder="1"/>
    </xf>
    <xf numFmtId="165" fontId="44" fillId="2" borderId="22" xfId="2" applyFont="1" applyFill="1" applyBorder="1" applyAlignment="1">
      <alignment horizontal="left" vertical="center" wrapText="1" readingOrder="1"/>
    </xf>
    <xf numFmtId="165" fontId="44" fillId="2" borderId="20" xfId="2" applyFont="1" applyFill="1" applyBorder="1" applyAlignment="1">
      <alignment horizontal="left" vertical="center" wrapText="1" readingOrder="1"/>
    </xf>
    <xf numFmtId="165" fontId="44" fillId="2" borderId="21" xfId="2" applyFont="1" applyFill="1" applyBorder="1" applyAlignment="1">
      <alignment horizontal="left" vertical="center" wrapText="1" readingOrder="1"/>
    </xf>
    <xf numFmtId="0" fontId="46" fillId="2" borderId="9" xfId="2" applyNumberFormat="1" applyFont="1" applyFill="1" applyBorder="1" applyAlignment="1">
      <alignment horizontal="center" vertical="center" readingOrder="1"/>
    </xf>
    <xf numFmtId="0" fontId="46" fillId="2" borderId="17" xfId="2" applyNumberFormat="1" applyFont="1" applyFill="1" applyBorder="1" applyAlignment="1">
      <alignment horizontal="center" vertical="center" readingOrder="1"/>
    </xf>
  </cellXfs>
  <cellStyles count="2532">
    <cellStyle name="(2)" xfId="4" xr:uid="{00000000-0005-0000-0000-000000000000}"/>
    <cellStyle name="(3)" xfId="5" xr:uid="{00000000-0005-0000-0000-000001000000}"/>
    <cellStyle name=")_ق 7 (3)" xfId="6" xr:uid="{00000000-0005-0000-0000-000002000000}"/>
    <cellStyle name=")_ق 7 (3)_CONSOLIDATION 2009" xfId="7" xr:uid="{00000000-0005-0000-0000-000003000000}"/>
    <cellStyle name=")_ق 7 (3)_Morasse20(1)..2" xfId="8" xr:uid="{00000000-0005-0000-0000-000004000000}"/>
    <cellStyle name=")_ق 7 (3)_Morasse20(1)..2_PROJET BUDGET2009 03 mar 2009" xfId="9" xr:uid="{00000000-0005-0000-0000-000005000000}"/>
    <cellStyle name=")_ق 7 (3)_Morasse2009 1" xfId="10" xr:uid="{00000000-0005-0000-0000-000006000000}"/>
    <cellStyle name=")_ق 7 (3)_Morasse2009 1_PROJET BUDGET2009 03 mar 2009" xfId="11" xr:uid="{00000000-0005-0000-0000-000007000000}"/>
    <cellStyle name=")_ق 7 (3)_MT-fr(1)" xfId="12" xr:uid="{00000000-0005-0000-0000-000008000000}"/>
    <cellStyle name=")_ق 7 (3)_nouveau" xfId="13" xr:uid="{00000000-0005-0000-0000-000009000000}"/>
    <cellStyle name=")_ق 7 (3)_Nouveau programme 2009" xfId="14" xr:uid="{00000000-0005-0000-0000-00000A000000}"/>
    <cellStyle name="????????????????????????" xfId="15" xr:uid="{00000000-0005-0000-0000-00000B000000}"/>
    <cellStyle name="_  ق  page_garde" xfId="16" xr:uid="{00000000-0005-0000-0000-00000C000000}"/>
    <cellStyle name="_  ق  page_garde_CONSOLIDATION 2009" xfId="17" xr:uid="{00000000-0005-0000-0000-00000D000000}"/>
    <cellStyle name="_  ق  page_garde_Morasse 2008-Mod-V1" xfId="18" xr:uid="{00000000-0005-0000-0000-00000E000000}"/>
    <cellStyle name="_  ق  page_garde_Morasse09allégée" xfId="19" xr:uid="{00000000-0005-0000-0000-00000F000000}"/>
    <cellStyle name="_  ق  page_garde_Morasse09détaillée" xfId="20" xr:uid="{00000000-0005-0000-0000-000010000000}"/>
    <cellStyle name="_  ق  page_garde_Morasse20(1)..2" xfId="21" xr:uid="{00000000-0005-0000-0000-000011000000}"/>
    <cellStyle name="_  ق  page_garde_Morasse20(1)..2_PROJET BUDGET2009 03 mar 2009" xfId="22" xr:uid="{00000000-0005-0000-0000-000012000000}"/>
    <cellStyle name="_  ق  page_garde_Morasse2009 1" xfId="23" xr:uid="{00000000-0005-0000-0000-000013000000}"/>
    <cellStyle name="_  ق  page_garde_Morasse2009 1_PROJET BUDGET2009 03 mar 2009" xfId="24" xr:uid="{00000000-0005-0000-0000-000014000000}"/>
    <cellStyle name="_  ق  page_garde_MT-fr(1)" xfId="25" xr:uid="{00000000-0005-0000-0000-000015000000}"/>
    <cellStyle name="_  ق  page_garde_nouveau" xfId="26" xr:uid="{00000000-0005-0000-0000-000016000000}"/>
    <cellStyle name="_  ق  page_garde_Nouveau programme 2009" xfId="27" xr:uid="{00000000-0005-0000-0000-000017000000}"/>
    <cellStyle name="_  ق  page_garde_tableau de consolidation CHICHAOUA(1)" xfId="28" xr:uid="{00000000-0005-0000-0000-000018000000}"/>
    <cellStyle name="_Arabe_Feuil1" xfId="29" xr:uid="{00000000-0005-0000-0000-000019000000}"/>
    <cellStyle name="_Arabe_Feuil1_CONSOLIDATION 2009" xfId="30" xr:uid="{00000000-0005-0000-0000-00001A000000}"/>
    <cellStyle name="_Arabe_Feuil1_Morasse20(1)..2" xfId="31" xr:uid="{00000000-0005-0000-0000-00001B000000}"/>
    <cellStyle name="_Arabe_Feuil1_Morasse20(1)..2_PROJET BUDGET2009 03 mar 2009" xfId="32" xr:uid="{00000000-0005-0000-0000-00001C000000}"/>
    <cellStyle name="_Arabe_Feuil1_Morasse2009 1" xfId="33" xr:uid="{00000000-0005-0000-0000-00001D000000}"/>
    <cellStyle name="_Arabe_Feuil1_Morasse2009 1_PROJET BUDGET2009 03 mar 2009" xfId="34" xr:uid="{00000000-0005-0000-0000-00001E000000}"/>
    <cellStyle name="_Arabe_Feuil1_MT-fr(1)" xfId="35" xr:uid="{00000000-0005-0000-0000-00001F000000}"/>
    <cellStyle name="_Arabe_Feuil1_nouveau" xfId="36" xr:uid="{00000000-0005-0000-0000-000020000000}"/>
    <cellStyle name="_Arabe_Feuil1_Nouveau programme 2009" xfId="37" xr:uid="{00000000-0005-0000-0000-000021000000}"/>
    <cellStyle name="_Feuil1" xfId="38" xr:uid="{00000000-0005-0000-0000-000022000000}"/>
    <cellStyle name="‹_x0010_" xfId="39" xr:uid="{00000000-0005-0000-0000-000023000000}"/>
    <cellStyle name="20 % - Accent1 2" xfId="40" xr:uid="{00000000-0005-0000-0000-000024000000}"/>
    <cellStyle name="20 % - Accent1 3" xfId="41" xr:uid="{00000000-0005-0000-0000-000025000000}"/>
    <cellStyle name="20 % - Accent1 4" xfId="42" xr:uid="{00000000-0005-0000-0000-000026000000}"/>
    <cellStyle name="20 % - Accent2 2" xfId="43" xr:uid="{00000000-0005-0000-0000-000027000000}"/>
    <cellStyle name="20 % - Accent2 3" xfId="44" xr:uid="{00000000-0005-0000-0000-000028000000}"/>
    <cellStyle name="20 % - Accent2 4" xfId="45" xr:uid="{00000000-0005-0000-0000-000029000000}"/>
    <cellStyle name="20 % - Accent3 2" xfId="46" xr:uid="{00000000-0005-0000-0000-00002A000000}"/>
    <cellStyle name="20 % - Accent3 3" xfId="47" xr:uid="{00000000-0005-0000-0000-00002B000000}"/>
    <cellStyle name="20 % - Accent3 4" xfId="48" xr:uid="{00000000-0005-0000-0000-00002C000000}"/>
    <cellStyle name="20 % - Accent4 2" xfId="49" xr:uid="{00000000-0005-0000-0000-00002D000000}"/>
    <cellStyle name="20 % - Accent4 3" xfId="50" xr:uid="{00000000-0005-0000-0000-00002E000000}"/>
    <cellStyle name="20 % - Accent4 4" xfId="51" xr:uid="{00000000-0005-0000-0000-00002F000000}"/>
    <cellStyle name="20 % - Accent5 2" xfId="52" xr:uid="{00000000-0005-0000-0000-000030000000}"/>
    <cellStyle name="20 % - Accent5 3" xfId="53" xr:uid="{00000000-0005-0000-0000-000031000000}"/>
    <cellStyle name="20 % - Accent5 4" xfId="54" xr:uid="{00000000-0005-0000-0000-000032000000}"/>
    <cellStyle name="20 % - Accent6 2" xfId="55" xr:uid="{00000000-0005-0000-0000-000033000000}"/>
    <cellStyle name="20 % - Accent6 3" xfId="56" xr:uid="{00000000-0005-0000-0000-000034000000}"/>
    <cellStyle name="20 % - Accent6 4" xfId="57" xr:uid="{00000000-0005-0000-0000-000035000000}"/>
    <cellStyle name="20% - Accent1" xfId="58" xr:uid="{00000000-0005-0000-0000-000036000000}"/>
    <cellStyle name="20% - Accent1 10" xfId="59" xr:uid="{00000000-0005-0000-0000-000037000000}"/>
    <cellStyle name="20% - Accent1 11" xfId="60" xr:uid="{00000000-0005-0000-0000-000038000000}"/>
    <cellStyle name="20% - Accent1 12" xfId="61" xr:uid="{00000000-0005-0000-0000-000039000000}"/>
    <cellStyle name="20% - Accent1 13" xfId="62" xr:uid="{00000000-0005-0000-0000-00003A000000}"/>
    <cellStyle name="20% - Accent1 14" xfId="63" xr:uid="{00000000-0005-0000-0000-00003B000000}"/>
    <cellStyle name="20% - Accent1 15" xfId="64" xr:uid="{00000000-0005-0000-0000-00003C000000}"/>
    <cellStyle name="20% - Accent1 16" xfId="65" xr:uid="{00000000-0005-0000-0000-00003D000000}"/>
    <cellStyle name="20% - Accent1 17" xfId="66" xr:uid="{00000000-0005-0000-0000-00003E000000}"/>
    <cellStyle name="20% - Accent1 18" xfId="67" xr:uid="{00000000-0005-0000-0000-00003F000000}"/>
    <cellStyle name="20% - Accent1 19" xfId="68" xr:uid="{00000000-0005-0000-0000-000040000000}"/>
    <cellStyle name="20% - Accent1 2" xfId="69" xr:uid="{00000000-0005-0000-0000-000041000000}"/>
    <cellStyle name="20% - Accent1 20" xfId="70" xr:uid="{00000000-0005-0000-0000-000042000000}"/>
    <cellStyle name="20% - Accent1 21" xfId="71" xr:uid="{00000000-0005-0000-0000-000043000000}"/>
    <cellStyle name="20% - Accent1 22" xfId="72" xr:uid="{00000000-0005-0000-0000-000044000000}"/>
    <cellStyle name="20% - Accent1 23" xfId="73" xr:uid="{00000000-0005-0000-0000-000045000000}"/>
    <cellStyle name="20% - Accent1 24" xfId="74" xr:uid="{00000000-0005-0000-0000-000046000000}"/>
    <cellStyle name="20% - Accent1 25" xfId="75" xr:uid="{00000000-0005-0000-0000-000047000000}"/>
    <cellStyle name="20% - Accent1 26" xfId="76" xr:uid="{00000000-0005-0000-0000-000048000000}"/>
    <cellStyle name="20% - Accent1 27" xfId="77" xr:uid="{00000000-0005-0000-0000-000049000000}"/>
    <cellStyle name="20% - Accent1 28" xfId="78" xr:uid="{00000000-0005-0000-0000-00004A000000}"/>
    <cellStyle name="20% - Accent1 29" xfId="79" xr:uid="{00000000-0005-0000-0000-00004B000000}"/>
    <cellStyle name="20% - Accent1 3" xfId="80" xr:uid="{00000000-0005-0000-0000-00004C000000}"/>
    <cellStyle name="20% - Accent1 30" xfId="81" xr:uid="{00000000-0005-0000-0000-00004D000000}"/>
    <cellStyle name="20% - Accent1 31" xfId="82" xr:uid="{00000000-0005-0000-0000-00004E000000}"/>
    <cellStyle name="20% - Accent1 32" xfId="83" xr:uid="{00000000-0005-0000-0000-00004F000000}"/>
    <cellStyle name="20% - Accent1 33" xfId="84" xr:uid="{00000000-0005-0000-0000-000050000000}"/>
    <cellStyle name="20% - Accent1 34" xfId="85" xr:uid="{00000000-0005-0000-0000-000051000000}"/>
    <cellStyle name="20% - Accent1 35" xfId="86" xr:uid="{00000000-0005-0000-0000-000052000000}"/>
    <cellStyle name="20% - Accent1 36" xfId="87" xr:uid="{00000000-0005-0000-0000-000053000000}"/>
    <cellStyle name="20% - Accent1 37" xfId="88" xr:uid="{00000000-0005-0000-0000-000054000000}"/>
    <cellStyle name="20% - Accent1 38" xfId="89" xr:uid="{00000000-0005-0000-0000-000055000000}"/>
    <cellStyle name="20% - Accent1 39" xfId="90" xr:uid="{00000000-0005-0000-0000-000056000000}"/>
    <cellStyle name="20% - Accent1 4" xfId="91" xr:uid="{00000000-0005-0000-0000-000057000000}"/>
    <cellStyle name="20% - Accent1 40" xfId="92" xr:uid="{00000000-0005-0000-0000-000058000000}"/>
    <cellStyle name="20% - Accent1 41" xfId="93" xr:uid="{00000000-0005-0000-0000-000059000000}"/>
    <cellStyle name="20% - Accent1 42" xfId="94" xr:uid="{00000000-0005-0000-0000-00005A000000}"/>
    <cellStyle name="20% - Accent1 5" xfId="95" xr:uid="{00000000-0005-0000-0000-00005B000000}"/>
    <cellStyle name="20% - Accent1 6" xfId="96" xr:uid="{00000000-0005-0000-0000-00005C000000}"/>
    <cellStyle name="20% - Accent1 7" xfId="97" xr:uid="{00000000-0005-0000-0000-00005D000000}"/>
    <cellStyle name="20% - Accent1 8" xfId="98" xr:uid="{00000000-0005-0000-0000-00005E000000}"/>
    <cellStyle name="20% - Accent1 9" xfId="99" xr:uid="{00000000-0005-0000-0000-00005F000000}"/>
    <cellStyle name="20% - Accent2" xfId="100" xr:uid="{00000000-0005-0000-0000-000060000000}"/>
    <cellStyle name="20% - Accent2 10" xfId="101" xr:uid="{00000000-0005-0000-0000-000061000000}"/>
    <cellStyle name="20% - Accent2 11" xfId="102" xr:uid="{00000000-0005-0000-0000-000062000000}"/>
    <cellStyle name="20% - Accent2 12" xfId="103" xr:uid="{00000000-0005-0000-0000-000063000000}"/>
    <cellStyle name="20% - Accent2 13" xfId="104" xr:uid="{00000000-0005-0000-0000-000064000000}"/>
    <cellStyle name="20% - Accent2 14" xfId="105" xr:uid="{00000000-0005-0000-0000-000065000000}"/>
    <cellStyle name="20% - Accent2 15" xfId="106" xr:uid="{00000000-0005-0000-0000-000066000000}"/>
    <cellStyle name="20% - Accent2 16" xfId="107" xr:uid="{00000000-0005-0000-0000-000067000000}"/>
    <cellStyle name="20% - Accent2 17" xfId="108" xr:uid="{00000000-0005-0000-0000-000068000000}"/>
    <cellStyle name="20% - Accent2 18" xfId="109" xr:uid="{00000000-0005-0000-0000-000069000000}"/>
    <cellStyle name="20% - Accent2 19" xfId="110" xr:uid="{00000000-0005-0000-0000-00006A000000}"/>
    <cellStyle name="20% - Accent2 2" xfId="111" xr:uid="{00000000-0005-0000-0000-00006B000000}"/>
    <cellStyle name="20% - Accent2 20" xfId="112" xr:uid="{00000000-0005-0000-0000-00006C000000}"/>
    <cellStyle name="20% - Accent2 21" xfId="113" xr:uid="{00000000-0005-0000-0000-00006D000000}"/>
    <cellStyle name="20% - Accent2 22" xfId="114" xr:uid="{00000000-0005-0000-0000-00006E000000}"/>
    <cellStyle name="20% - Accent2 23" xfId="115" xr:uid="{00000000-0005-0000-0000-00006F000000}"/>
    <cellStyle name="20% - Accent2 24" xfId="116" xr:uid="{00000000-0005-0000-0000-000070000000}"/>
    <cellStyle name="20% - Accent2 25" xfId="117" xr:uid="{00000000-0005-0000-0000-000071000000}"/>
    <cellStyle name="20% - Accent2 26" xfId="118" xr:uid="{00000000-0005-0000-0000-000072000000}"/>
    <cellStyle name="20% - Accent2 27" xfId="119" xr:uid="{00000000-0005-0000-0000-000073000000}"/>
    <cellStyle name="20% - Accent2 28" xfId="120" xr:uid="{00000000-0005-0000-0000-000074000000}"/>
    <cellStyle name="20% - Accent2 29" xfId="121" xr:uid="{00000000-0005-0000-0000-000075000000}"/>
    <cellStyle name="20% - Accent2 3" xfId="122" xr:uid="{00000000-0005-0000-0000-000076000000}"/>
    <cellStyle name="20% - Accent2 30" xfId="123" xr:uid="{00000000-0005-0000-0000-000077000000}"/>
    <cellStyle name="20% - Accent2 31" xfId="124" xr:uid="{00000000-0005-0000-0000-000078000000}"/>
    <cellStyle name="20% - Accent2 32" xfId="125" xr:uid="{00000000-0005-0000-0000-000079000000}"/>
    <cellStyle name="20% - Accent2 33" xfId="126" xr:uid="{00000000-0005-0000-0000-00007A000000}"/>
    <cellStyle name="20% - Accent2 34" xfId="127" xr:uid="{00000000-0005-0000-0000-00007B000000}"/>
    <cellStyle name="20% - Accent2 35" xfId="128" xr:uid="{00000000-0005-0000-0000-00007C000000}"/>
    <cellStyle name="20% - Accent2 36" xfId="129" xr:uid="{00000000-0005-0000-0000-00007D000000}"/>
    <cellStyle name="20% - Accent2 37" xfId="130" xr:uid="{00000000-0005-0000-0000-00007E000000}"/>
    <cellStyle name="20% - Accent2 38" xfId="131" xr:uid="{00000000-0005-0000-0000-00007F000000}"/>
    <cellStyle name="20% - Accent2 39" xfId="132" xr:uid="{00000000-0005-0000-0000-000080000000}"/>
    <cellStyle name="20% - Accent2 4" xfId="133" xr:uid="{00000000-0005-0000-0000-000081000000}"/>
    <cellStyle name="20% - Accent2 40" xfId="134" xr:uid="{00000000-0005-0000-0000-000082000000}"/>
    <cellStyle name="20% - Accent2 41" xfId="135" xr:uid="{00000000-0005-0000-0000-000083000000}"/>
    <cellStyle name="20% - Accent2 42" xfId="136" xr:uid="{00000000-0005-0000-0000-000084000000}"/>
    <cellStyle name="20% - Accent2 5" xfId="137" xr:uid="{00000000-0005-0000-0000-000085000000}"/>
    <cellStyle name="20% - Accent2 6" xfId="138" xr:uid="{00000000-0005-0000-0000-000086000000}"/>
    <cellStyle name="20% - Accent2 7" xfId="139" xr:uid="{00000000-0005-0000-0000-000087000000}"/>
    <cellStyle name="20% - Accent2 8" xfId="140" xr:uid="{00000000-0005-0000-0000-000088000000}"/>
    <cellStyle name="20% - Accent2 9" xfId="141" xr:uid="{00000000-0005-0000-0000-000089000000}"/>
    <cellStyle name="20% - Accent3" xfId="142" xr:uid="{00000000-0005-0000-0000-00008A000000}"/>
    <cellStyle name="20% - Accent3 10" xfId="143" xr:uid="{00000000-0005-0000-0000-00008B000000}"/>
    <cellStyle name="20% - Accent3 11" xfId="144" xr:uid="{00000000-0005-0000-0000-00008C000000}"/>
    <cellStyle name="20% - Accent3 12" xfId="145" xr:uid="{00000000-0005-0000-0000-00008D000000}"/>
    <cellStyle name="20% - Accent3 13" xfId="146" xr:uid="{00000000-0005-0000-0000-00008E000000}"/>
    <cellStyle name="20% - Accent3 14" xfId="147" xr:uid="{00000000-0005-0000-0000-00008F000000}"/>
    <cellStyle name="20% - Accent3 15" xfId="148" xr:uid="{00000000-0005-0000-0000-000090000000}"/>
    <cellStyle name="20% - Accent3 16" xfId="149" xr:uid="{00000000-0005-0000-0000-000091000000}"/>
    <cellStyle name="20% - Accent3 17" xfId="150" xr:uid="{00000000-0005-0000-0000-000092000000}"/>
    <cellStyle name="20% - Accent3 18" xfId="151" xr:uid="{00000000-0005-0000-0000-000093000000}"/>
    <cellStyle name="20% - Accent3 19" xfId="152" xr:uid="{00000000-0005-0000-0000-000094000000}"/>
    <cellStyle name="20% - Accent3 2" xfId="153" xr:uid="{00000000-0005-0000-0000-000095000000}"/>
    <cellStyle name="20% - Accent3 20" xfId="154" xr:uid="{00000000-0005-0000-0000-000096000000}"/>
    <cellStyle name="20% - Accent3 21" xfId="155" xr:uid="{00000000-0005-0000-0000-000097000000}"/>
    <cellStyle name="20% - Accent3 22" xfId="156" xr:uid="{00000000-0005-0000-0000-000098000000}"/>
    <cellStyle name="20% - Accent3 23" xfId="157" xr:uid="{00000000-0005-0000-0000-000099000000}"/>
    <cellStyle name="20% - Accent3 24" xfId="158" xr:uid="{00000000-0005-0000-0000-00009A000000}"/>
    <cellStyle name="20% - Accent3 25" xfId="159" xr:uid="{00000000-0005-0000-0000-00009B000000}"/>
    <cellStyle name="20% - Accent3 26" xfId="160" xr:uid="{00000000-0005-0000-0000-00009C000000}"/>
    <cellStyle name="20% - Accent3 27" xfId="161" xr:uid="{00000000-0005-0000-0000-00009D000000}"/>
    <cellStyle name="20% - Accent3 28" xfId="162" xr:uid="{00000000-0005-0000-0000-00009E000000}"/>
    <cellStyle name="20% - Accent3 29" xfId="163" xr:uid="{00000000-0005-0000-0000-00009F000000}"/>
    <cellStyle name="20% - Accent3 3" xfId="164" xr:uid="{00000000-0005-0000-0000-0000A0000000}"/>
    <cellStyle name="20% - Accent3 30" xfId="165" xr:uid="{00000000-0005-0000-0000-0000A1000000}"/>
    <cellStyle name="20% - Accent3 31" xfId="166" xr:uid="{00000000-0005-0000-0000-0000A2000000}"/>
    <cellStyle name="20% - Accent3 32" xfId="167" xr:uid="{00000000-0005-0000-0000-0000A3000000}"/>
    <cellStyle name="20% - Accent3 33" xfId="168" xr:uid="{00000000-0005-0000-0000-0000A4000000}"/>
    <cellStyle name="20% - Accent3 34" xfId="169" xr:uid="{00000000-0005-0000-0000-0000A5000000}"/>
    <cellStyle name="20% - Accent3 35" xfId="170" xr:uid="{00000000-0005-0000-0000-0000A6000000}"/>
    <cellStyle name="20% - Accent3 36" xfId="171" xr:uid="{00000000-0005-0000-0000-0000A7000000}"/>
    <cellStyle name="20% - Accent3 37" xfId="172" xr:uid="{00000000-0005-0000-0000-0000A8000000}"/>
    <cellStyle name="20% - Accent3 38" xfId="173" xr:uid="{00000000-0005-0000-0000-0000A9000000}"/>
    <cellStyle name="20% - Accent3 39" xfId="174" xr:uid="{00000000-0005-0000-0000-0000AA000000}"/>
    <cellStyle name="20% - Accent3 4" xfId="175" xr:uid="{00000000-0005-0000-0000-0000AB000000}"/>
    <cellStyle name="20% - Accent3 40" xfId="176" xr:uid="{00000000-0005-0000-0000-0000AC000000}"/>
    <cellStyle name="20% - Accent3 41" xfId="177" xr:uid="{00000000-0005-0000-0000-0000AD000000}"/>
    <cellStyle name="20% - Accent3 42" xfId="178" xr:uid="{00000000-0005-0000-0000-0000AE000000}"/>
    <cellStyle name="20% - Accent3 5" xfId="179" xr:uid="{00000000-0005-0000-0000-0000AF000000}"/>
    <cellStyle name="20% - Accent3 6" xfId="180" xr:uid="{00000000-0005-0000-0000-0000B0000000}"/>
    <cellStyle name="20% - Accent3 7" xfId="181" xr:uid="{00000000-0005-0000-0000-0000B1000000}"/>
    <cellStyle name="20% - Accent3 8" xfId="182" xr:uid="{00000000-0005-0000-0000-0000B2000000}"/>
    <cellStyle name="20% - Accent3 9" xfId="183" xr:uid="{00000000-0005-0000-0000-0000B3000000}"/>
    <cellStyle name="20% - Accent4" xfId="184" xr:uid="{00000000-0005-0000-0000-0000B4000000}"/>
    <cellStyle name="20% - Accent4 10" xfId="185" xr:uid="{00000000-0005-0000-0000-0000B5000000}"/>
    <cellStyle name="20% - Accent4 11" xfId="186" xr:uid="{00000000-0005-0000-0000-0000B6000000}"/>
    <cellStyle name="20% - Accent4 12" xfId="187" xr:uid="{00000000-0005-0000-0000-0000B7000000}"/>
    <cellStyle name="20% - Accent4 13" xfId="188" xr:uid="{00000000-0005-0000-0000-0000B8000000}"/>
    <cellStyle name="20% - Accent4 14" xfId="189" xr:uid="{00000000-0005-0000-0000-0000B9000000}"/>
    <cellStyle name="20% - Accent4 15" xfId="190" xr:uid="{00000000-0005-0000-0000-0000BA000000}"/>
    <cellStyle name="20% - Accent4 16" xfId="191" xr:uid="{00000000-0005-0000-0000-0000BB000000}"/>
    <cellStyle name="20% - Accent4 17" xfId="192" xr:uid="{00000000-0005-0000-0000-0000BC000000}"/>
    <cellStyle name="20% - Accent4 18" xfId="193" xr:uid="{00000000-0005-0000-0000-0000BD000000}"/>
    <cellStyle name="20% - Accent4 19" xfId="194" xr:uid="{00000000-0005-0000-0000-0000BE000000}"/>
    <cellStyle name="20% - Accent4 2" xfId="195" xr:uid="{00000000-0005-0000-0000-0000BF000000}"/>
    <cellStyle name="20% - Accent4 20" xfId="196" xr:uid="{00000000-0005-0000-0000-0000C0000000}"/>
    <cellStyle name="20% - Accent4 21" xfId="197" xr:uid="{00000000-0005-0000-0000-0000C1000000}"/>
    <cellStyle name="20% - Accent4 22" xfId="198" xr:uid="{00000000-0005-0000-0000-0000C2000000}"/>
    <cellStyle name="20% - Accent4 23" xfId="199" xr:uid="{00000000-0005-0000-0000-0000C3000000}"/>
    <cellStyle name="20% - Accent4 24" xfId="200" xr:uid="{00000000-0005-0000-0000-0000C4000000}"/>
    <cellStyle name="20% - Accent4 25" xfId="201" xr:uid="{00000000-0005-0000-0000-0000C5000000}"/>
    <cellStyle name="20% - Accent4 26" xfId="202" xr:uid="{00000000-0005-0000-0000-0000C6000000}"/>
    <cellStyle name="20% - Accent4 27" xfId="203" xr:uid="{00000000-0005-0000-0000-0000C7000000}"/>
    <cellStyle name="20% - Accent4 28" xfId="204" xr:uid="{00000000-0005-0000-0000-0000C8000000}"/>
    <cellStyle name="20% - Accent4 29" xfId="205" xr:uid="{00000000-0005-0000-0000-0000C9000000}"/>
    <cellStyle name="20% - Accent4 3" xfId="206" xr:uid="{00000000-0005-0000-0000-0000CA000000}"/>
    <cellStyle name="20% - Accent4 30" xfId="207" xr:uid="{00000000-0005-0000-0000-0000CB000000}"/>
    <cellStyle name="20% - Accent4 31" xfId="208" xr:uid="{00000000-0005-0000-0000-0000CC000000}"/>
    <cellStyle name="20% - Accent4 32" xfId="209" xr:uid="{00000000-0005-0000-0000-0000CD000000}"/>
    <cellStyle name="20% - Accent4 33" xfId="210" xr:uid="{00000000-0005-0000-0000-0000CE000000}"/>
    <cellStyle name="20% - Accent4 34" xfId="211" xr:uid="{00000000-0005-0000-0000-0000CF000000}"/>
    <cellStyle name="20% - Accent4 35" xfId="212" xr:uid="{00000000-0005-0000-0000-0000D0000000}"/>
    <cellStyle name="20% - Accent4 36" xfId="213" xr:uid="{00000000-0005-0000-0000-0000D1000000}"/>
    <cellStyle name="20% - Accent4 37" xfId="214" xr:uid="{00000000-0005-0000-0000-0000D2000000}"/>
    <cellStyle name="20% - Accent4 38" xfId="215" xr:uid="{00000000-0005-0000-0000-0000D3000000}"/>
    <cellStyle name="20% - Accent4 39" xfId="216" xr:uid="{00000000-0005-0000-0000-0000D4000000}"/>
    <cellStyle name="20% - Accent4 4" xfId="217" xr:uid="{00000000-0005-0000-0000-0000D5000000}"/>
    <cellStyle name="20% - Accent4 40" xfId="218" xr:uid="{00000000-0005-0000-0000-0000D6000000}"/>
    <cellStyle name="20% - Accent4 41" xfId="219" xr:uid="{00000000-0005-0000-0000-0000D7000000}"/>
    <cellStyle name="20% - Accent4 42" xfId="220" xr:uid="{00000000-0005-0000-0000-0000D8000000}"/>
    <cellStyle name="20% - Accent4 5" xfId="221" xr:uid="{00000000-0005-0000-0000-0000D9000000}"/>
    <cellStyle name="20% - Accent4 6" xfId="222" xr:uid="{00000000-0005-0000-0000-0000DA000000}"/>
    <cellStyle name="20% - Accent4 7" xfId="223" xr:uid="{00000000-0005-0000-0000-0000DB000000}"/>
    <cellStyle name="20% - Accent4 8" xfId="224" xr:uid="{00000000-0005-0000-0000-0000DC000000}"/>
    <cellStyle name="20% - Accent4 9" xfId="225" xr:uid="{00000000-0005-0000-0000-0000DD000000}"/>
    <cellStyle name="20% - Accent5" xfId="226" xr:uid="{00000000-0005-0000-0000-0000DE000000}"/>
    <cellStyle name="20% - Accent5 10" xfId="227" xr:uid="{00000000-0005-0000-0000-0000DF000000}"/>
    <cellStyle name="20% - Accent5 11" xfId="228" xr:uid="{00000000-0005-0000-0000-0000E0000000}"/>
    <cellStyle name="20% - Accent5 12" xfId="229" xr:uid="{00000000-0005-0000-0000-0000E1000000}"/>
    <cellStyle name="20% - Accent5 13" xfId="230" xr:uid="{00000000-0005-0000-0000-0000E2000000}"/>
    <cellStyle name="20% - Accent5 14" xfId="231" xr:uid="{00000000-0005-0000-0000-0000E3000000}"/>
    <cellStyle name="20% - Accent5 15" xfId="232" xr:uid="{00000000-0005-0000-0000-0000E4000000}"/>
    <cellStyle name="20% - Accent5 16" xfId="233" xr:uid="{00000000-0005-0000-0000-0000E5000000}"/>
    <cellStyle name="20% - Accent5 17" xfId="234" xr:uid="{00000000-0005-0000-0000-0000E6000000}"/>
    <cellStyle name="20% - Accent5 18" xfId="235" xr:uid="{00000000-0005-0000-0000-0000E7000000}"/>
    <cellStyle name="20% - Accent5 19" xfId="236" xr:uid="{00000000-0005-0000-0000-0000E8000000}"/>
    <cellStyle name="20% - Accent5 2" xfId="237" xr:uid="{00000000-0005-0000-0000-0000E9000000}"/>
    <cellStyle name="20% - Accent5 20" xfId="238" xr:uid="{00000000-0005-0000-0000-0000EA000000}"/>
    <cellStyle name="20% - Accent5 21" xfId="239" xr:uid="{00000000-0005-0000-0000-0000EB000000}"/>
    <cellStyle name="20% - Accent5 22" xfId="240" xr:uid="{00000000-0005-0000-0000-0000EC000000}"/>
    <cellStyle name="20% - Accent5 23" xfId="241" xr:uid="{00000000-0005-0000-0000-0000ED000000}"/>
    <cellStyle name="20% - Accent5 24" xfId="242" xr:uid="{00000000-0005-0000-0000-0000EE000000}"/>
    <cellStyle name="20% - Accent5 25" xfId="243" xr:uid="{00000000-0005-0000-0000-0000EF000000}"/>
    <cellStyle name="20% - Accent5 26" xfId="244" xr:uid="{00000000-0005-0000-0000-0000F0000000}"/>
    <cellStyle name="20% - Accent5 27" xfId="245" xr:uid="{00000000-0005-0000-0000-0000F1000000}"/>
    <cellStyle name="20% - Accent5 28" xfId="246" xr:uid="{00000000-0005-0000-0000-0000F2000000}"/>
    <cellStyle name="20% - Accent5 29" xfId="247" xr:uid="{00000000-0005-0000-0000-0000F3000000}"/>
    <cellStyle name="20% - Accent5 3" xfId="248" xr:uid="{00000000-0005-0000-0000-0000F4000000}"/>
    <cellStyle name="20% - Accent5 30" xfId="249" xr:uid="{00000000-0005-0000-0000-0000F5000000}"/>
    <cellStyle name="20% - Accent5 31" xfId="250" xr:uid="{00000000-0005-0000-0000-0000F6000000}"/>
    <cellStyle name="20% - Accent5 32" xfId="251" xr:uid="{00000000-0005-0000-0000-0000F7000000}"/>
    <cellStyle name="20% - Accent5 33" xfId="252" xr:uid="{00000000-0005-0000-0000-0000F8000000}"/>
    <cellStyle name="20% - Accent5 34" xfId="253" xr:uid="{00000000-0005-0000-0000-0000F9000000}"/>
    <cellStyle name="20% - Accent5 35" xfId="254" xr:uid="{00000000-0005-0000-0000-0000FA000000}"/>
    <cellStyle name="20% - Accent5 36" xfId="255" xr:uid="{00000000-0005-0000-0000-0000FB000000}"/>
    <cellStyle name="20% - Accent5 37" xfId="256" xr:uid="{00000000-0005-0000-0000-0000FC000000}"/>
    <cellStyle name="20% - Accent5 38" xfId="257" xr:uid="{00000000-0005-0000-0000-0000FD000000}"/>
    <cellStyle name="20% - Accent5 39" xfId="258" xr:uid="{00000000-0005-0000-0000-0000FE000000}"/>
    <cellStyle name="20% - Accent5 4" xfId="259" xr:uid="{00000000-0005-0000-0000-0000FF000000}"/>
    <cellStyle name="20% - Accent5 40" xfId="260" xr:uid="{00000000-0005-0000-0000-000000010000}"/>
    <cellStyle name="20% - Accent5 41" xfId="261" xr:uid="{00000000-0005-0000-0000-000001010000}"/>
    <cellStyle name="20% - Accent5 42" xfId="262" xr:uid="{00000000-0005-0000-0000-000002010000}"/>
    <cellStyle name="20% - Accent5 5" xfId="263" xr:uid="{00000000-0005-0000-0000-000003010000}"/>
    <cellStyle name="20% - Accent5 6" xfId="264" xr:uid="{00000000-0005-0000-0000-000004010000}"/>
    <cellStyle name="20% - Accent5 7" xfId="265" xr:uid="{00000000-0005-0000-0000-000005010000}"/>
    <cellStyle name="20% - Accent5 8" xfId="266" xr:uid="{00000000-0005-0000-0000-000006010000}"/>
    <cellStyle name="20% - Accent5 9" xfId="267" xr:uid="{00000000-0005-0000-0000-000007010000}"/>
    <cellStyle name="20% - Accent6" xfId="268" xr:uid="{00000000-0005-0000-0000-000008010000}"/>
    <cellStyle name="20% - Accent6 10" xfId="269" xr:uid="{00000000-0005-0000-0000-000009010000}"/>
    <cellStyle name="20% - Accent6 11" xfId="270" xr:uid="{00000000-0005-0000-0000-00000A010000}"/>
    <cellStyle name="20% - Accent6 12" xfId="271" xr:uid="{00000000-0005-0000-0000-00000B010000}"/>
    <cellStyle name="20% - Accent6 13" xfId="272" xr:uid="{00000000-0005-0000-0000-00000C010000}"/>
    <cellStyle name="20% - Accent6 14" xfId="273" xr:uid="{00000000-0005-0000-0000-00000D010000}"/>
    <cellStyle name="20% - Accent6 15" xfId="274" xr:uid="{00000000-0005-0000-0000-00000E010000}"/>
    <cellStyle name="20% - Accent6 16" xfId="275" xr:uid="{00000000-0005-0000-0000-00000F010000}"/>
    <cellStyle name="20% - Accent6 17" xfId="276" xr:uid="{00000000-0005-0000-0000-000010010000}"/>
    <cellStyle name="20% - Accent6 18" xfId="277" xr:uid="{00000000-0005-0000-0000-000011010000}"/>
    <cellStyle name="20% - Accent6 19" xfId="278" xr:uid="{00000000-0005-0000-0000-000012010000}"/>
    <cellStyle name="20% - Accent6 2" xfId="279" xr:uid="{00000000-0005-0000-0000-000013010000}"/>
    <cellStyle name="20% - Accent6 20" xfId="280" xr:uid="{00000000-0005-0000-0000-000014010000}"/>
    <cellStyle name="20% - Accent6 21" xfId="281" xr:uid="{00000000-0005-0000-0000-000015010000}"/>
    <cellStyle name="20% - Accent6 22" xfId="282" xr:uid="{00000000-0005-0000-0000-000016010000}"/>
    <cellStyle name="20% - Accent6 23" xfId="283" xr:uid="{00000000-0005-0000-0000-000017010000}"/>
    <cellStyle name="20% - Accent6 24" xfId="284" xr:uid="{00000000-0005-0000-0000-000018010000}"/>
    <cellStyle name="20% - Accent6 25" xfId="285" xr:uid="{00000000-0005-0000-0000-000019010000}"/>
    <cellStyle name="20% - Accent6 26" xfId="286" xr:uid="{00000000-0005-0000-0000-00001A010000}"/>
    <cellStyle name="20% - Accent6 27" xfId="287" xr:uid="{00000000-0005-0000-0000-00001B010000}"/>
    <cellStyle name="20% - Accent6 28" xfId="288" xr:uid="{00000000-0005-0000-0000-00001C010000}"/>
    <cellStyle name="20% - Accent6 29" xfId="289" xr:uid="{00000000-0005-0000-0000-00001D010000}"/>
    <cellStyle name="20% - Accent6 3" xfId="290" xr:uid="{00000000-0005-0000-0000-00001E010000}"/>
    <cellStyle name="20% - Accent6 30" xfId="291" xr:uid="{00000000-0005-0000-0000-00001F010000}"/>
    <cellStyle name="20% - Accent6 31" xfId="292" xr:uid="{00000000-0005-0000-0000-000020010000}"/>
    <cellStyle name="20% - Accent6 32" xfId="293" xr:uid="{00000000-0005-0000-0000-000021010000}"/>
    <cellStyle name="20% - Accent6 33" xfId="294" xr:uid="{00000000-0005-0000-0000-000022010000}"/>
    <cellStyle name="20% - Accent6 34" xfId="295" xr:uid="{00000000-0005-0000-0000-000023010000}"/>
    <cellStyle name="20% - Accent6 35" xfId="296" xr:uid="{00000000-0005-0000-0000-000024010000}"/>
    <cellStyle name="20% - Accent6 36" xfId="297" xr:uid="{00000000-0005-0000-0000-000025010000}"/>
    <cellStyle name="20% - Accent6 37" xfId="298" xr:uid="{00000000-0005-0000-0000-000026010000}"/>
    <cellStyle name="20% - Accent6 38" xfId="299" xr:uid="{00000000-0005-0000-0000-000027010000}"/>
    <cellStyle name="20% - Accent6 39" xfId="300" xr:uid="{00000000-0005-0000-0000-000028010000}"/>
    <cellStyle name="20% - Accent6 4" xfId="301" xr:uid="{00000000-0005-0000-0000-000029010000}"/>
    <cellStyle name="20% - Accent6 40" xfId="302" xr:uid="{00000000-0005-0000-0000-00002A010000}"/>
    <cellStyle name="20% - Accent6 41" xfId="303" xr:uid="{00000000-0005-0000-0000-00002B010000}"/>
    <cellStyle name="20% - Accent6 42" xfId="304" xr:uid="{00000000-0005-0000-0000-00002C010000}"/>
    <cellStyle name="20% - Accent6 5" xfId="305" xr:uid="{00000000-0005-0000-0000-00002D010000}"/>
    <cellStyle name="20% - Accent6 6" xfId="306" xr:uid="{00000000-0005-0000-0000-00002E010000}"/>
    <cellStyle name="20% - Accent6 7" xfId="307" xr:uid="{00000000-0005-0000-0000-00002F010000}"/>
    <cellStyle name="20% - Accent6 8" xfId="308" xr:uid="{00000000-0005-0000-0000-000030010000}"/>
    <cellStyle name="20% - Accent6 9" xfId="309" xr:uid="{00000000-0005-0000-0000-000031010000}"/>
    <cellStyle name="4 (4)_ق14 (6)" xfId="310" xr:uid="{00000000-0005-0000-0000-000032010000}"/>
    <cellStyle name="40 % - Accent1 2" xfId="311" xr:uid="{00000000-0005-0000-0000-000033010000}"/>
    <cellStyle name="40 % - Accent1 3" xfId="312" xr:uid="{00000000-0005-0000-0000-000034010000}"/>
    <cellStyle name="40 % - Accent1 4" xfId="313" xr:uid="{00000000-0005-0000-0000-000035010000}"/>
    <cellStyle name="40 % - Accent2 2" xfId="314" xr:uid="{00000000-0005-0000-0000-000036010000}"/>
    <cellStyle name="40 % - Accent2 3" xfId="315" xr:uid="{00000000-0005-0000-0000-000037010000}"/>
    <cellStyle name="40 % - Accent2 4" xfId="316" xr:uid="{00000000-0005-0000-0000-000038010000}"/>
    <cellStyle name="40 % - Accent3 2" xfId="317" xr:uid="{00000000-0005-0000-0000-000039010000}"/>
    <cellStyle name="40 % - Accent3 3" xfId="318" xr:uid="{00000000-0005-0000-0000-00003A010000}"/>
    <cellStyle name="40 % - Accent3 4" xfId="319" xr:uid="{00000000-0005-0000-0000-00003B010000}"/>
    <cellStyle name="40 % - Accent4 2" xfId="320" xr:uid="{00000000-0005-0000-0000-00003C010000}"/>
    <cellStyle name="40 % - Accent4 3" xfId="321" xr:uid="{00000000-0005-0000-0000-00003D010000}"/>
    <cellStyle name="40 % - Accent4 4" xfId="322" xr:uid="{00000000-0005-0000-0000-00003E010000}"/>
    <cellStyle name="40 % - Accent5 2" xfId="323" xr:uid="{00000000-0005-0000-0000-00003F010000}"/>
    <cellStyle name="40 % - Accent5 3" xfId="324" xr:uid="{00000000-0005-0000-0000-000040010000}"/>
    <cellStyle name="40 % - Accent5 4" xfId="325" xr:uid="{00000000-0005-0000-0000-000041010000}"/>
    <cellStyle name="40 % - Accent6 2" xfId="326" xr:uid="{00000000-0005-0000-0000-000042010000}"/>
    <cellStyle name="40 % - Accent6 3" xfId="327" xr:uid="{00000000-0005-0000-0000-000043010000}"/>
    <cellStyle name="40 % - Accent6 4" xfId="328" xr:uid="{00000000-0005-0000-0000-000044010000}"/>
    <cellStyle name="40% - Accent1" xfId="329" xr:uid="{00000000-0005-0000-0000-000045010000}"/>
    <cellStyle name="40% - Accent1 10" xfId="330" xr:uid="{00000000-0005-0000-0000-000046010000}"/>
    <cellStyle name="40% - Accent1 11" xfId="331" xr:uid="{00000000-0005-0000-0000-000047010000}"/>
    <cellStyle name="40% - Accent1 12" xfId="332" xr:uid="{00000000-0005-0000-0000-000048010000}"/>
    <cellStyle name="40% - Accent1 13" xfId="333" xr:uid="{00000000-0005-0000-0000-000049010000}"/>
    <cellStyle name="40% - Accent1 14" xfId="334" xr:uid="{00000000-0005-0000-0000-00004A010000}"/>
    <cellStyle name="40% - Accent1 15" xfId="335" xr:uid="{00000000-0005-0000-0000-00004B010000}"/>
    <cellStyle name="40% - Accent1 16" xfId="336" xr:uid="{00000000-0005-0000-0000-00004C010000}"/>
    <cellStyle name="40% - Accent1 17" xfId="337" xr:uid="{00000000-0005-0000-0000-00004D010000}"/>
    <cellStyle name="40% - Accent1 18" xfId="338" xr:uid="{00000000-0005-0000-0000-00004E010000}"/>
    <cellStyle name="40% - Accent1 19" xfId="339" xr:uid="{00000000-0005-0000-0000-00004F010000}"/>
    <cellStyle name="40% - Accent1 2" xfId="340" xr:uid="{00000000-0005-0000-0000-000050010000}"/>
    <cellStyle name="40% - Accent1 20" xfId="341" xr:uid="{00000000-0005-0000-0000-000051010000}"/>
    <cellStyle name="40% - Accent1 21" xfId="342" xr:uid="{00000000-0005-0000-0000-000052010000}"/>
    <cellStyle name="40% - Accent1 22" xfId="343" xr:uid="{00000000-0005-0000-0000-000053010000}"/>
    <cellStyle name="40% - Accent1 23" xfId="344" xr:uid="{00000000-0005-0000-0000-000054010000}"/>
    <cellStyle name="40% - Accent1 24" xfId="345" xr:uid="{00000000-0005-0000-0000-000055010000}"/>
    <cellStyle name="40% - Accent1 25" xfId="346" xr:uid="{00000000-0005-0000-0000-000056010000}"/>
    <cellStyle name="40% - Accent1 26" xfId="347" xr:uid="{00000000-0005-0000-0000-000057010000}"/>
    <cellStyle name="40% - Accent1 27" xfId="348" xr:uid="{00000000-0005-0000-0000-000058010000}"/>
    <cellStyle name="40% - Accent1 28" xfId="349" xr:uid="{00000000-0005-0000-0000-000059010000}"/>
    <cellStyle name="40% - Accent1 29" xfId="350" xr:uid="{00000000-0005-0000-0000-00005A010000}"/>
    <cellStyle name="40% - Accent1 3" xfId="351" xr:uid="{00000000-0005-0000-0000-00005B010000}"/>
    <cellStyle name="40% - Accent1 30" xfId="352" xr:uid="{00000000-0005-0000-0000-00005C010000}"/>
    <cellStyle name="40% - Accent1 31" xfId="353" xr:uid="{00000000-0005-0000-0000-00005D010000}"/>
    <cellStyle name="40% - Accent1 32" xfId="354" xr:uid="{00000000-0005-0000-0000-00005E010000}"/>
    <cellStyle name="40% - Accent1 33" xfId="355" xr:uid="{00000000-0005-0000-0000-00005F010000}"/>
    <cellStyle name="40% - Accent1 34" xfId="356" xr:uid="{00000000-0005-0000-0000-000060010000}"/>
    <cellStyle name="40% - Accent1 35" xfId="357" xr:uid="{00000000-0005-0000-0000-000061010000}"/>
    <cellStyle name="40% - Accent1 36" xfId="358" xr:uid="{00000000-0005-0000-0000-000062010000}"/>
    <cellStyle name="40% - Accent1 37" xfId="359" xr:uid="{00000000-0005-0000-0000-000063010000}"/>
    <cellStyle name="40% - Accent1 38" xfId="360" xr:uid="{00000000-0005-0000-0000-000064010000}"/>
    <cellStyle name="40% - Accent1 39" xfId="361" xr:uid="{00000000-0005-0000-0000-000065010000}"/>
    <cellStyle name="40% - Accent1 4" xfId="362" xr:uid="{00000000-0005-0000-0000-000066010000}"/>
    <cellStyle name="40% - Accent1 40" xfId="363" xr:uid="{00000000-0005-0000-0000-000067010000}"/>
    <cellStyle name="40% - Accent1 41" xfId="364" xr:uid="{00000000-0005-0000-0000-000068010000}"/>
    <cellStyle name="40% - Accent1 42" xfId="365" xr:uid="{00000000-0005-0000-0000-000069010000}"/>
    <cellStyle name="40% - Accent1 5" xfId="366" xr:uid="{00000000-0005-0000-0000-00006A010000}"/>
    <cellStyle name="40% - Accent1 6" xfId="367" xr:uid="{00000000-0005-0000-0000-00006B010000}"/>
    <cellStyle name="40% - Accent1 7" xfId="368" xr:uid="{00000000-0005-0000-0000-00006C010000}"/>
    <cellStyle name="40% - Accent1 8" xfId="369" xr:uid="{00000000-0005-0000-0000-00006D010000}"/>
    <cellStyle name="40% - Accent1 9" xfId="370" xr:uid="{00000000-0005-0000-0000-00006E010000}"/>
    <cellStyle name="40% - Accent2" xfId="371" xr:uid="{00000000-0005-0000-0000-00006F010000}"/>
    <cellStyle name="40% - Accent2 10" xfId="372" xr:uid="{00000000-0005-0000-0000-000070010000}"/>
    <cellStyle name="40% - Accent2 11" xfId="373" xr:uid="{00000000-0005-0000-0000-000071010000}"/>
    <cellStyle name="40% - Accent2 12" xfId="374" xr:uid="{00000000-0005-0000-0000-000072010000}"/>
    <cellStyle name="40% - Accent2 13" xfId="375" xr:uid="{00000000-0005-0000-0000-000073010000}"/>
    <cellStyle name="40% - Accent2 14" xfId="376" xr:uid="{00000000-0005-0000-0000-000074010000}"/>
    <cellStyle name="40% - Accent2 15" xfId="377" xr:uid="{00000000-0005-0000-0000-000075010000}"/>
    <cellStyle name="40% - Accent2 16" xfId="378" xr:uid="{00000000-0005-0000-0000-000076010000}"/>
    <cellStyle name="40% - Accent2 17" xfId="379" xr:uid="{00000000-0005-0000-0000-000077010000}"/>
    <cellStyle name="40% - Accent2 18" xfId="380" xr:uid="{00000000-0005-0000-0000-000078010000}"/>
    <cellStyle name="40% - Accent2 19" xfId="381" xr:uid="{00000000-0005-0000-0000-000079010000}"/>
    <cellStyle name="40% - Accent2 2" xfId="382" xr:uid="{00000000-0005-0000-0000-00007A010000}"/>
    <cellStyle name="40% - Accent2 20" xfId="383" xr:uid="{00000000-0005-0000-0000-00007B010000}"/>
    <cellStyle name="40% - Accent2 21" xfId="384" xr:uid="{00000000-0005-0000-0000-00007C010000}"/>
    <cellStyle name="40% - Accent2 22" xfId="385" xr:uid="{00000000-0005-0000-0000-00007D010000}"/>
    <cellStyle name="40% - Accent2 23" xfId="386" xr:uid="{00000000-0005-0000-0000-00007E010000}"/>
    <cellStyle name="40% - Accent2 24" xfId="387" xr:uid="{00000000-0005-0000-0000-00007F010000}"/>
    <cellStyle name="40% - Accent2 25" xfId="388" xr:uid="{00000000-0005-0000-0000-000080010000}"/>
    <cellStyle name="40% - Accent2 26" xfId="389" xr:uid="{00000000-0005-0000-0000-000081010000}"/>
    <cellStyle name="40% - Accent2 27" xfId="390" xr:uid="{00000000-0005-0000-0000-000082010000}"/>
    <cellStyle name="40% - Accent2 28" xfId="391" xr:uid="{00000000-0005-0000-0000-000083010000}"/>
    <cellStyle name="40% - Accent2 29" xfId="392" xr:uid="{00000000-0005-0000-0000-000084010000}"/>
    <cellStyle name="40% - Accent2 3" xfId="393" xr:uid="{00000000-0005-0000-0000-000085010000}"/>
    <cellStyle name="40% - Accent2 30" xfId="394" xr:uid="{00000000-0005-0000-0000-000086010000}"/>
    <cellStyle name="40% - Accent2 31" xfId="395" xr:uid="{00000000-0005-0000-0000-000087010000}"/>
    <cellStyle name="40% - Accent2 32" xfId="396" xr:uid="{00000000-0005-0000-0000-000088010000}"/>
    <cellStyle name="40% - Accent2 33" xfId="397" xr:uid="{00000000-0005-0000-0000-000089010000}"/>
    <cellStyle name="40% - Accent2 34" xfId="398" xr:uid="{00000000-0005-0000-0000-00008A010000}"/>
    <cellStyle name="40% - Accent2 35" xfId="399" xr:uid="{00000000-0005-0000-0000-00008B010000}"/>
    <cellStyle name="40% - Accent2 36" xfId="400" xr:uid="{00000000-0005-0000-0000-00008C010000}"/>
    <cellStyle name="40% - Accent2 37" xfId="401" xr:uid="{00000000-0005-0000-0000-00008D010000}"/>
    <cellStyle name="40% - Accent2 38" xfId="402" xr:uid="{00000000-0005-0000-0000-00008E010000}"/>
    <cellStyle name="40% - Accent2 39" xfId="403" xr:uid="{00000000-0005-0000-0000-00008F010000}"/>
    <cellStyle name="40% - Accent2 4" xfId="404" xr:uid="{00000000-0005-0000-0000-000090010000}"/>
    <cellStyle name="40% - Accent2 40" xfId="405" xr:uid="{00000000-0005-0000-0000-000091010000}"/>
    <cellStyle name="40% - Accent2 41" xfId="406" xr:uid="{00000000-0005-0000-0000-000092010000}"/>
    <cellStyle name="40% - Accent2 42" xfId="407" xr:uid="{00000000-0005-0000-0000-000093010000}"/>
    <cellStyle name="40% - Accent2 5" xfId="408" xr:uid="{00000000-0005-0000-0000-000094010000}"/>
    <cellStyle name="40% - Accent2 6" xfId="409" xr:uid="{00000000-0005-0000-0000-000095010000}"/>
    <cellStyle name="40% - Accent2 7" xfId="410" xr:uid="{00000000-0005-0000-0000-000096010000}"/>
    <cellStyle name="40% - Accent2 8" xfId="411" xr:uid="{00000000-0005-0000-0000-000097010000}"/>
    <cellStyle name="40% - Accent2 9" xfId="412" xr:uid="{00000000-0005-0000-0000-000098010000}"/>
    <cellStyle name="40% - Accent3" xfId="413" xr:uid="{00000000-0005-0000-0000-000099010000}"/>
    <cellStyle name="40% - Accent3 10" xfId="414" xr:uid="{00000000-0005-0000-0000-00009A010000}"/>
    <cellStyle name="40% - Accent3 11" xfId="415" xr:uid="{00000000-0005-0000-0000-00009B010000}"/>
    <cellStyle name="40% - Accent3 12" xfId="416" xr:uid="{00000000-0005-0000-0000-00009C010000}"/>
    <cellStyle name="40% - Accent3 13" xfId="417" xr:uid="{00000000-0005-0000-0000-00009D010000}"/>
    <cellStyle name="40% - Accent3 14" xfId="418" xr:uid="{00000000-0005-0000-0000-00009E010000}"/>
    <cellStyle name="40% - Accent3 15" xfId="419" xr:uid="{00000000-0005-0000-0000-00009F010000}"/>
    <cellStyle name="40% - Accent3 16" xfId="420" xr:uid="{00000000-0005-0000-0000-0000A0010000}"/>
    <cellStyle name="40% - Accent3 17" xfId="421" xr:uid="{00000000-0005-0000-0000-0000A1010000}"/>
    <cellStyle name="40% - Accent3 18" xfId="422" xr:uid="{00000000-0005-0000-0000-0000A2010000}"/>
    <cellStyle name="40% - Accent3 19" xfId="423" xr:uid="{00000000-0005-0000-0000-0000A3010000}"/>
    <cellStyle name="40% - Accent3 2" xfId="424" xr:uid="{00000000-0005-0000-0000-0000A4010000}"/>
    <cellStyle name="40% - Accent3 20" xfId="425" xr:uid="{00000000-0005-0000-0000-0000A5010000}"/>
    <cellStyle name="40% - Accent3 21" xfId="426" xr:uid="{00000000-0005-0000-0000-0000A6010000}"/>
    <cellStyle name="40% - Accent3 22" xfId="427" xr:uid="{00000000-0005-0000-0000-0000A7010000}"/>
    <cellStyle name="40% - Accent3 23" xfId="428" xr:uid="{00000000-0005-0000-0000-0000A8010000}"/>
    <cellStyle name="40% - Accent3 24" xfId="429" xr:uid="{00000000-0005-0000-0000-0000A9010000}"/>
    <cellStyle name="40% - Accent3 25" xfId="430" xr:uid="{00000000-0005-0000-0000-0000AA010000}"/>
    <cellStyle name="40% - Accent3 26" xfId="431" xr:uid="{00000000-0005-0000-0000-0000AB010000}"/>
    <cellStyle name="40% - Accent3 27" xfId="432" xr:uid="{00000000-0005-0000-0000-0000AC010000}"/>
    <cellStyle name="40% - Accent3 28" xfId="433" xr:uid="{00000000-0005-0000-0000-0000AD010000}"/>
    <cellStyle name="40% - Accent3 29" xfId="434" xr:uid="{00000000-0005-0000-0000-0000AE010000}"/>
    <cellStyle name="40% - Accent3 3" xfId="435" xr:uid="{00000000-0005-0000-0000-0000AF010000}"/>
    <cellStyle name="40% - Accent3 30" xfId="436" xr:uid="{00000000-0005-0000-0000-0000B0010000}"/>
    <cellStyle name="40% - Accent3 31" xfId="437" xr:uid="{00000000-0005-0000-0000-0000B1010000}"/>
    <cellStyle name="40% - Accent3 32" xfId="438" xr:uid="{00000000-0005-0000-0000-0000B2010000}"/>
    <cellStyle name="40% - Accent3 33" xfId="439" xr:uid="{00000000-0005-0000-0000-0000B3010000}"/>
    <cellStyle name="40% - Accent3 34" xfId="440" xr:uid="{00000000-0005-0000-0000-0000B4010000}"/>
    <cellStyle name="40% - Accent3 35" xfId="441" xr:uid="{00000000-0005-0000-0000-0000B5010000}"/>
    <cellStyle name="40% - Accent3 36" xfId="442" xr:uid="{00000000-0005-0000-0000-0000B6010000}"/>
    <cellStyle name="40% - Accent3 37" xfId="443" xr:uid="{00000000-0005-0000-0000-0000B7010000}"/>
    <cellStyle name="40% - Accent3 38" xfId="444" xr:uid="{00000000-0005-0000-0000-0000B8010000}"/>
    <cellStyle name="40% - Accent3 39" xfId="445" xr:uid="{00000000-0005-0000-0000-0000B9010000}"/>
    <cellStyle name="40% - Accent3 4" xfId="446" xr:uid="{00000000-0005-0000-0000-0000BA010000}"/>
    <cellStyle name="40% - Accent3 40" xfId="447" xr:uid="{00000000-0005-0000-0000-0000BB010000}"/>
    <cellStyle name="40% - Accent3 41" xfId="448" xr:uid="{00000000-0005-0000-0000-0000BC010000}"/>
    <cellStyle name="40% - Accent3 42" xfId="449" xr:uid="{00000000-0005-0000-0000-0000BD010000}"/>
    <cellStyle name="40% - Accent3 5" xfId="450" xr:uid="{00000000-0005-0000-0000-0000BE010000}"/>
    <cellStyle name="40% - Accent3 6" xfId="451" xr:uid="{00000000-0005-0000-0000-0000BF010000}"/>
    <cellStyle name="40% - Accent3 7" xfId="452" xr:uid="{00000000-0005-0000-0000-0000C0010000}"/>
    <cellStyle name="40% - Accent3 8" xfId="453" xr:uid="{00000000-0005-0000-0000-0000C1010000}"/>
    <cellStyle name="40% - Accent3 9" xfId="454" xr:uid="{00000000-0005-0000-0000-0000C2010000}"/>
    <cellStyle name="40% - Accent4" xfId="455" xr:uid="{00000000-0005-0000-0000-0000C3010000}"/>
    <cellStyle name="40% - Accent4 10" xfId="456" xr:uid="{00000000-0005-0000-0000-0000C4010000}"/>
    <cellStyle name="40% - Accent4 11" xfId="457" xr:uid="{00000000-0005-0000-0000-0000C5010000}"/>
    <cellStyle name="40% - Accent4 12" xfId="458" xr:uid="{00000000-0005-0000-0000-0000C6010000}"/>
    <cellStyle name="40% - Accent4 13" xfId="459" xr:uid="{00000000-0005-0000-0000-0000C7010000}"/>
    <cellStyle name="40% - Accent4 14" xfId="460" xr:uid="{00000000-0005-0000-0000-0000C8010000}"/>
    <cellStyle name="40% - Accent4 15" xfId="461" xr:uid="{00000000-0005-0000-0000-0000C9010000}"/>
    <cellStyle name="40% - Accent4 16" xfId="462" xr:uid="{00000000-0005-0000-0000-0000CA010000}"/>
    <cellStyle name="40% - Accent4 17" xfId="463" xr:uid="{00000000-0005-0000-0000-0000CB010000}"/>
    <cellStyle name="40% - Accent4 18" xfId="464" xr:uid="{00000000-0005-0000-0000-0000CC010000}"/>
    <cellStyle name="40% - Accent4 19" xfId="465" xr:uid="{00000000-0005-0000-0000-0000CD010000}"/>
    <cellStyle name="40% - Accent4 2" xfId="466" xr:uid="{00000000-0005-0000-0000-0000CE010000}"/>
    <cellStyle name="40% - Accent4 20" xfId="467" xr:uid="{00000000-0005-0000-0000-0000CF010000}"/>
    <cellStyle name="40% - Accent4 21" xfId="468" xr:uid="{00000000-0005-0000-0000-0000D0010000}"/>
    <cellStyle name="40% - Accent4 22" xfId="469" xr:uid="{00000000-0005-0000-0000-0000D1010000}"/>
    <cellStyle name="40% - Accent4 23" xfId="470" xr:uid="{00000000-0005-0000-0000-0000D2010000}"/>
    <cellStyle name="40% - Accent4 24" xfId="471" xr:uid="{00000000-0005-0000-0000-0000D3010000}"/>
    <cellStyle name="40% - Accent4 25" xfId="472" xr:uid="{00000000-0005-0000-0000-0000D4010000}"/>
    <cellStyle name="40% - Accent4 26" xfId="473" xr:uid="{00000000-0005-0000-0000-0000D5010000}"/>
    <cellStyle name="40% - Accent4 27" xfId="474" xr:uid="{00000000-0005-0000-0000-0000D6010000}"/>
    <cellStyle name="40% - Accent4 28" xfId="475" xr:uid="{00000000-0005-0000-0000-0000D7010000}"/>
    <cellStyle name="40% - Accent4 29" xfId="476" xr:uid="{00000000-0005-0000-0000-0000D8010000}"/>
    <cellStyle name="40% - Accent4 3" xfId="477" xr:uid="{00000000-0005-0000-0000-0000D9010000}"/>
    <cellStyle name="40% - Accent4 30" xfId="478" xr:uid="{00000000-0005-0000-0000-0000DA010000}"/>
    <cellStyle name="40% - Accent4 31" xfId="479" xr:uid="{00000000-0005-0000-0000-0000DB010000}"/>
    <cellStyle name="40% - Accent4 32" xfId="480" xr:uid="{00000000-0005-0000-0000-0000DC010000}"/>
    <cellStyle name="40% - Accent4 33" xfId="481" xr:uid="{00000000-0005-0000-0000-0000DD010000}"/>
    <cellStyle name="40% - Accent4 34" xfId="482" xr:uid="{00000000-0005-0000-0000-0000DE010000}"/>
    <cellStyle name="40% - Accent4 35" xfId="483" xr:uid="{00000000-0005-0000-0000-0000DF010000}"/>
    <cellStyle name="40% - Accent4 36" xfId="484" xr:uid="{00000000-0005-0000-0000-0000E0010000}"/>
    <cellStyle name="40% - Accent4 37" xfId="485" xr:uid="{00000000-0005-0000-0000-0000E1010000}"/>
    <cellStyle name="40% - Accent4 38" xfId="486" xr:uid="{00000000-0005-0000-0000-0000E2010000}"/>
    <cellStyle name="40% - Accent4 39" xfId="487" xr:uid="{00000000-0005-0000-0000-0000E3010000}"/>
    <cellStyle name="40% - Accent4 4" xfId="488" xr:uid="{00000000-0005-0000-0000-0000E4010000}"/>
    <cellStyle name="40% - Accent4 40" xfId="489" xr:uid="{00000000-0005-0000-0000-0000E5010000}"/>
    <cellStyle name="40% - Accent4 41" xfId="490" xr:uid="{00000000-0005-0000-0000-0000E6010000}"/>
    <cellStyle name="40% - Accent4 42" xfId="491" xr:uid="{00000000-0005-0000-0000-0000E7010000}"/>
    <cellStyle name="40% - Accent4 5" xfId="492" xr:uid="{00000000-0005-0000-0000-0000E8010000}"/>
    <cellStyle name="40% - Accent4 6" xfId="493" xr:uid="{00000000-0005-0000-0000-0000E9010000}"/>
    <cellStyle name="40% - Accent4 7" xfId="494" xr:uid="{00000000-0005-0000-0000-0000EA010000}"/>
    <cellStyle name="40% - Accent4 8" xfId="495" xr:uid="{00000000-0005-0000-0000-0000EB010000}"/>
    <cellStyle name="40% - Accent4 9" xfId="496" xr:uid="{00000000-0005-0000-0000-0000EC010000}"/>
    <cellStyle name="40% - Accent5" xfId="497" xr:uid="{00000000-0005-0000-0000-0000ED010000}"/>
    <cellStyle name="40% - Accent5 10" xfId="498" xr:uid="{00000000-0005-0000-0000-0000EE010000}"/>
    <cellStyle name="40% - Accent5 11" xfId="499" xr:uid="{00000000-0005-0000-0000-0000EF010000}"/>
    <cellStyle name="40% - Accent5 12" xfId="500" xr:uid="{00000000-0005-0000-0000-0000F0010000}"/>
    <cellStyle name="40% - Accent5 13" xfId="501" xr:uid="{00000000-0005-0000-0000-0000F1010000}"/>
    <cellStyle name="40% - Accent5 14" xfId="502" xr:uid="{00000000-0005-0000-0000-0000F2010000}"/>
    <cellStyle name="40% - Accent5 15" xfId="503" xr:uid="{00000000-0005-0000-0000-0000F3010000}"/>
    <cellStyle name="40% - Accent5 16" xfId="504" xr:uid="{00000000-0005-0000-0000-0000F4010000}"/>
    <cellStyle name="40% - Accent5 17" xfId="505" xr:uid="{00000000-0005-0000-0000-0000F5010000}"/>
    <cellStyle name="40% - Accent5 18" xfId="506" xr:uid="{00000000-0005-0000-0000-0000F6010000}"/>
    <cellStyle name="40% - Accent5 19" xfId="507" xr:uid="{00000000-0005-0000-0000-0000F7010000}"/>
    <cellStyle name="40% - Accent5 2" xfId="508" xr:uid="{00000000-0005-0000-0000-0000F8010000}"/>
    <cellStyle name="40% - Accent5 20" xfId="509" xr:uid="{00000000-0005-0000-0000-0000F9010000}"/>
    <cellStyle name="40% - Accent5 21" xfId="510" xr:uid="{00000000-0005-0000-0000-0000FA010000}"/>
    <cellStyle name="40% - Accent5 22" xfId="511" xr:uid="{00000000-0005-0000-0000-0000FB010000}"/>
    <cellStyle name="40% - Accent5 23" xfId="512" xr:uid="{00000000-0005-0000-0000-0000FC010000}"/>
    <cellStyle name="40% - Accent5 24" xfId="513" xr:uid="{00000000-0005-0000-0000-0000FD010000}"/>
    <cellStyle name="40% - Accent5 25" xfId="514" xr:uid="{00000000-0005-0000-0000-0000FE010000}"/>
    <cellStyle name="40% - Accent5 26" xfId="515" xr:uid="{00000000-0005-0000-0000-0000FF010000}"/>
    <cellStyle name="40% - Accent5 27" xfId="516" xr:uid="{00000000-0005-0000-0000-000000020000}"/>
    <cellStyle name="40% - Accent5 28" xfId="517" xr:uid="{00000000-0005-0000-0000-000001020000}"/>
    <cellStyle name="40% - Accent5 29" xfId="518" xr:uid="{00000000-0005-0000-0000-000002020000}"/>
    <cellStyle name="40% - Accent5 3" xfId="519" xr:uid="{00000000-0005-0000-0000-000003020000}"/>
    <cellStyle name="40% - Accent5 30" xfId="520" xr:uid="{00000000-0005-0000-0000-000004020000}"/>
    <cellStyle name="40% - Accent5 31" xfId="521" xr:uid="{00000000-0005-0000-0000-000005020000}"/>
    <cellStyle name="40% - Accent5 32" xfId="522" xr:uid="{00000000-0005-0000-0000-000006020000}"/>
    <cellStyle name="40% - Accent5 33" xfId="523" xr:uid="{00000000-0005-0000-0000-000007020000}"/>
    <cellStyle name="40% - Accent5 34" xfId="524" xr:uid="{00000000-0005-0000-0000-000008020000}"/>
    <cellStyle name="40% - Accent5 35" xfId="525" xr:uid="{00000000-0005-0000-0000-000009020000}"/>
    <cellStyle name="40% - Accent5 36" xfId="526" xr:uid="{00000000-0005-0000-0000-00000A020000}"/>
    <cellStyle name="40% - Accent5 37" xfId="527" xr:uid="{00000000-0005-0000-0000-00000B020000}"/>
    <cellStyle name="40% - Accent5 38" xfId="528" xr:uid="{00000000-0005-0000-0000-00000C020000}"/>
    <cellStyle name="40% - Accent5 39" xfId="529" xr:uid="{00000000-0005-0000-0000-00000D020000}"/>
    <cellStyle name="40% - Accent5 4" xfId="530" xr:uid="{00000000-0005-0000-0000-00000E020000}"/>
    <cellStyle name="40% - Accent5 40" xfId="531" xr:uid="{00000000-0005-0000-0000-00000F020000}"/>
    <cellStyle name="40% - Accent5 41" xfId="532" xr:uid="{00000000-0005-0000-0000-000010020000}"/>
    <cellStyle name="40% - Accent5 42" xfId="533" xr:uid="{00000000-0005-0000-0000-000011020000}"/>
    <cellStyle name="40% - Accent5 5" xfId="534" xr:uid="{00000000-0005-0000-0000-000012020000}"/>
    <cellStyle name="40% - Accent5 6" xfId="535" xr:uid="{00000000-0005-0000-0000-000013020000}"/>
    <cellStyle name="40% - Accent5 7" xfId="536" xr:uid="{00000000-0005-0000-0000-000014020000}"/>
    <cellStyle name="40% - Accent5 8" xfId="537" xr:uid="{00000000-0005-0000-0000-000015020000}"/>
    <cellStyle name="40% - Accent5 9" xfId="538" xr:uid="{00000000-0005-0000-0000-000016020000}"/>
    <cellStyle name="40% - Accent6" xfId="539" xr:uid="{00000000-0005-0000-0000-000017020000}"/>
    <cellStyle name="40% - Accent6 10" xfId="540" xr:uid="{00000000-0005-0000-0000-000018020000}"/>
    <cellStyle name="40% - Accent6 11" xfId="541" xr:uid="{00000000-0005-0000-0000-000019020000}"/>
    <cellStyle name="40% - Accent6 12" xfId="542" xr:uid="{00000000-0005-0000-0000-00001A020000}"/>
    <cellStyle name="40% - Accent6 13" xfId="543" xr:uid="{00000000-0005-0000-0000-00001B020000}"/>
    <cellStyle name="40% - Accent6 14" xfId="544" xr:uid="{00000000-0005-0000-0000-00001C020000}"/>
    <cellStyle name="40% - Accent6 15" xfId="545" xr:uid="{00000000-0005-0000-0000-00001D020000}"/>
    <cellStyle name="40% - Accent6 16" xfId="546" xr:uid="{00000000-0005-0000-0000-00001E020000}"/>
    <cellStyle name="40% - Accent6 17" xfId="547" xr:uid="{00000000-0005-0000-0000-00001F020000}"/>
    <cellStyle name="40% - Accent6 18" xfId="548" xr:uid="{00000000-0005-0000-0000-000020020000}"/>
    <cellStyle name="40% - Accent6 19" xfId="549" xr:uid="{00000000-0005-0000-0000-000021020000}"/>
    <cellStyle name="40% - Accent6 2" xfId="550" xr:uid="{00000000-0005-0000-0000-000022020000}"/>
    <cellStyle name="40% - Accent6 20" xfId="551" xr:uid="{00000000-0005-0000-0000-000023020000}"/>
    <cellStyle name="40% - Accent6 21" xfId="552" xr:uid="{00000000-0005-0000-0000-000024020000}"/>
    <cellStyle name="40% - Accent6 22" xfId="553" xr:uid="{00000000-0005-0000-0000-000025020000}"/>
    <cellStyle name="40% - Accent6 23" xfId="554" xr:uid="{00000000-0005-0000-0000-000026020000}"/>
    <cellStyle name="40% - Accent6 24" xfId="555" xr:uid="{00000000-0005-0000-0000-000027020000}"/>
    <cellStyle name="40% - Accent6 25" xfId="556" xr:uid="{00000000-0005-0000-0000-000028020000}"/>
    <cellStyle name="40% - Accent6 26" xfId="557" xr:uid="{00000000-0005-0000-0000-000029020000}"/>
    <cellStyle name="40% - Accent6 27" xfId="558" xr:uid="{00000000-0005-0000-0000-00002A020000}"/>
    <cellStyle name="40% - Accent6 28" xfId="559" xr:uid="{00000000-0005-0000-0000-00002B020000}"/>
    <cellStyle name="40% - Accent6 29" xfId="560" xr:uid="{00000000-0005-0000-0000-00002C020000}"/>
    <cellStyle name="40% - Accent6 3" xfId="561" xr:uid="{00000000-0005-0000-0000-00002D020000}"/>
    <cellStyle name="40% - Accent6 30" xfId="562" xr:uid="{00000000-0005-0000-0000-00002E020000}"/>
    <cellStyle name="40% - Accent6 31" xfId="563" xr:uid="{00000000-0005-0000-0000-00002F020000}"/>
    <cellStyle name="40% - Accent6 32" xfId="564" xr:uid="{00000000-0005-0000-0000-000030020000}"/>
    <cellStyle name="40% - Accent6 33" xfId="565" xr:uid="{00000000-0005-0000-0000-000031020000}"/>
    <cellStyle name="40% - Accent6 34" xfId="566" xr:uid="{00000000-0005-0000-0000-000032020000}"/>
    <cellStyle name="40% - Accent6 35" xfId="567" xr:uid="{00000000-0005-0000-0000-000033020000}"/>
    <cellStyle name="40% - Accent6 36" xfId="568" xr:uid="{00000000-0005-0000-0000-000034020000}"/>
    <cellStyle name="40% - Accent6 37" xfId="569" xr:uid="{00000000-0005-0000-0000-000035020000}"/>
    <cellStyle name="40% - Accent6 38" xfId="570" xr:uid="{00000000-0005-0000-0000-000036020000}"/>
    <cellStyle name="40% - Accent6 39" xfId="571" xr:uid="{00000000-0005-0000-0000-000037020000}"/>
    <cellStyle name="40% - Accent6 4" xfId="572" xr:uid="{00000000-0005-0000-0000-000038020000}"/>
    <cellStyle name="40% - Accent6 40" xfId="573" xr:uid="{00000000-0005-0000-0000-000039020000}"/>
    <cellStyle name="40% - Accent6 41" xfId="574" xr:uid="{00000000-0005-0000-0000-00003A020000}"/>
    <cellStyle name="40% - Accent6 42" xfId="575" xr:uid="{00000000-0005-0000-0000-00003B020000}"/>
    <cellStyle name="40% - Accent6 5" xfId="576" xr:uid="{00000000-0005-0000-0000-00003C020000}"/>
    <cellStyle name="40% - Accent6 6" xfId="577" xr:uid="{00000000-0005-0000-0000-00003D020000}"/>
    <cellStyle name="40% - Accent6 7" xfId="578" xr:uid="{00000000-0005-0000-0000-00003E020000}"/>
    <cellStyle name="40% - Accent6 8" xfId="579" xr:uid="{00000000-0005-0000-0000-00003F020000}"/>
    <cellStyle name="40% - Accent6 9" xfId="580" xr:uid="{00000000-0005-0000-0000-000040020000}"/>
    <cellStyle name="60 % - Accent1 2" xfId="581" xr:uid="{00000000-0005-0000-0000-000041020000}"/>
    <cellStyle name="60 % - Accent1 3" xfId="582" xr:uid="{00000000-0005-0000-0000-000042020000}"/>
    <cellStyle name="60 % - Accent1 4" xfId="583" xr:uid="{00000000-0005-0000-0000-000043020000}"/>
    <cellStyle name="60 % - Accent2 2" xfId="584" xr:uid="{00000000-0005-0000-0000-000044020000}"/>
    <cellStyle name="60 % - Accent2 3" xfId="585" xr:uid="{00000000-0005-0000-0000-000045020000}"/>
    <cellStyle name="60 % - Accent2 4" xfId="586" xr:uid="{00000000-0005-0000-0000-000046020000}"/>
    <cellStyle name="60 % - Accent3 2" xfId="587" xr:uid="{00000000-0005-0000-0000-000047020000}"/>
    <cellStyle name="60 % - Accent3 3" xfId="588" xr:uid="{00000000-0005-0000-0000-000048020000}"/>
    <cellStyle name="60 % - Accent3 4" xfId="589" xr:uid="{00000000-0005-0000-0000-000049020000}"/>
    <cellStyle name="60 % - Accent4 2" xfId="590" xr:uid="{00000000-0005-0000-0000-00004A020000}"/>
    <cellStyle name="60 % - Accent4 3" xfId="591" xr:uid="{00000000-0005-0000-0000-00004B020000}"/>
    <cellStyle name="60 % - Accent4 4" xfId="592" xr:uid="{00000000-0005-0000-0000-00004C020000}"/>
    <cellStyle name="60 % - Accent5 2" xfId="593" xr:uid="{00000000-0005-0000-0000-00004D020000}"/>
    <cellStyle name="60 % - Accent5 3" xfId="594" xr:uid="{00000000-0005-0000-0000-00004E020000}"/>
    <cellStyle name="60 % - Accent5 4" xfId="595" xr:uid="{00000000-0005-0000-0000-00004F020000}"/>
    <cellStyle name="60 % - Accent6 2" xfId="596" xr:uid="{00000000-0005-0000-0000-000050020000}"/>
    <cellStyle name="60 % - Accent6 3" xfId="597" xr:uid="{00000000-0005-0000-0000-000051020000}"/>
    <cellStyle name="60 % - Accent6 4" xfId="598" xr:uid="{00000000-0005-0000-0000-000052020000}"/>
    <cellStyle name="60% - Accent1" xfId="599" xr:uid="{00000000-0005-0000-0000-000053020000}"/>
    <cellStyle name="60% - Accent2" xfId="600" xr:uid="{00000000-0005-0000-0000-000054020000}"/>
    <cellStyle name="60% - Accent3" xfId="601" xr:uid="{00000000-0005-0000-0000-000055020000}"/>
    <cellStyle name="60% - Accent4" xfId="602" xr:uid="{00000000-0005-0000-0000-000056020000}"/>
    <cellStyle name="60% - Accent5" xfId="603" xr:uid="{00000000-0005-0000-0000-000057020000}"/>
    <cellStyle name="60% - Accent6" xfId="604" xr:uid="{00000000-0005-0000-0000-000058020000}"/>
    <cellStyle name="8_x0001_" xfId="605" xr:uid="{00000000-0005-0000-0000-000059020000}"/>
    <cellStyle name="Accent1 - 20 %" xfId="606" xr:uid="{00000000-0005-0000-0000-00005A020000}"/>
    <cellStyle name="Accent1 - 20 % 10" xfId="607" xr:uid="{00000000-0005-0000-0000-00005B020000}"/>
    <cellStyle name="Accent1 - 20 % 11" xfId="608" xr:uid="{00000000-0005-0000-0000-00005C020000}"/>
    <cellStyle name="Accent1 - 20 % 12" xfId="609" xr:uid="{00000000-0005-0000-0000-00005D020000}"/>
    <cellStyle name="Accent1 - 20 % 13" xfId="610" xr:uid="{00000000-0005-0000-0000-00005E020000}"/>
    <cellStyle name="Accent1 - 20 % 14" xfId="611" xr:uid="{00000000-0005-0000-0000-00005F020000}"/>
    <cellStyle name="Accent1 - 20 % 15" xfId="612" xr:uid="{00000000-0005-0000-0000-000060020000}"/>
    <cellStyle name="Accent1 - 20 % 16" xfId="613" xr:uid="{00000000-0005-0000-0000-000061020000}"/>
    <cellStyle name="Accent1 - 20 % 17" xfId="614" xr:uid="{00000000-0005-0000-0000-000062020000}"/>
    <cellStyle name="Accent1 - 20 % 18" xfId="615" xr:uid="{00000000-0005-0000-0000-000063020000}"/>
    <cellStyle name="Accent1 - 20 % 19" xfId="616" xr:uid="{00000000-0005-0000-0000-000064020000}"/>
    <cellStyle name="Accent1 - 20 % 2" xfId="617" xr:uid="{00000000-0005-0000-0000-000065020000}"/>
    <cellStyle name="Accent1 - 20 % 2 10" xfId="618" xr:uid="{00000000-0005-0000-0000-000066020000}"/>
    <cellStyle name="Accent1 - 20 % 2 11" xfId="619" xr:uid="{00000000-0005-0000-0000-000067020000}"/>
    <cellStyle name="Accent1 - 20 % 2 12" xfId="620" xr:uid="{00000000-0005-0000-0000-000068020000}"/>
    <cellStyle name="Accent1 - 20 % 2 13" xfId="621" xr:uid="{00000000-0005-0000-0000-000069020000}"/>
    <cellStyle name="Accent1 - 20 % 2 14" xfId="622" xr:uid="{00000000-0005-0000-0000-00006A020000}"/>
    <cellStyle name="Accent1 - 20 % 2 15" xfId="623" xr:uid="{00000000-0005-0000-0000-00006B020000}"/>
    <cellStyle name="Accent1 - 20 % 2 16" xfId="624" xr:uid="{00000000-0005-0000-0000-00006C020000}"/>
    <cellStyle name="Accent1 - 20 % 2 17" xfId="625" xr:uid="{00000000-0005-0000-0000-00006D020000}"/>
    <cellStyle name="Accent1 - 20 % 2 18" xfId="626" xr:uid="{00000000-0005-0000-0000-00006E020000}"/>
    <cellStyle name="Accent1 - 20 % 2 19" xfId="627" xr:uid="{00000000-0005-0000-0000-00006F020000}"/>
    <cellStyle name="Accent1 - 20 % 2 2" xfId="628" xr:uid="{00000000-0005-0000-0000-000070020000}"/>
    <cellStyle name="Accent1 - 20 % 2 20" xfId="629" xr:uid="{00000000-0005-0000-0000-000071020000}"/>
    <cellStyle name="Accent1 - 20 % 2 21" xfId="630" xr:uid="{00000000-0005-0000-0000-000072020000}"/>
    <cellStyle name="Accent1 - 20 % 2 22" xfId="631" xr:uid="{00000000-0005-0000-0000-000073020000}"/>
    <cellStyle name="Accent1 - 20 % 2 23" xfId="632" xr:uid="{00000000-0005-0000-0000-000074020000}"/>
    <cellStyle name="Accent1 - 20 % 2 24" xfId="633" xr:uid="{00000000-0005-0000-0000-000075020000}"/>
    <cellStyle name="Accent1 - 20 % 2 25" xfId="634" xr:uid="{00000000-0005-0000-0000-000076020000}"/>
    <cellStyle name="Accent1 - 20 % 2 26" xfId="635" xr:uid="{00000000-0005-0000-0000-000077020000}"/>
    <cellStyle name="Accent1 - 20 % 2 27" xfId="636" xr:uid="{00000000-0005-0000-0000-000078020000}"/>
    <cellStyle name="Accent1 - 20 % 2 28" xfId="637" xr:uid="{00000000-0005-0000-0000-000079020000}"/>
    <cellStyle name="Accent1 - 20 % 2 29" xfId="638" xr:uid="{00000000-0005-0000-0000-00007A020000}"/>
    <cellStyle name="Accent1 - 20 % 2 3" xfId="639" xr:uid="{00000000-0005-0000-0000-00007B020000}"/>
    <cellStyle name="Accent1 - 20 % 2 30" xfId="640" xr:uid="{00000000-0005-0000-0000-00007C020000}"/>
    <cellStyle name="Accent1 - 20 % 2 31" xfId="641" xr:uid="{00000000-0005-0000-0000-00007D020000}"/>
    <cellStyle name="Accent1 - 20 % 2 32" xfId="642" xr:uid="{00000000-0005-0000-0000-00007E020000}"/>
    <cellStyle name="Accent1 - 20 % 2 33" xfId="643" xr:uid="{00000000-0005-0000-0000-00007F020000}"/>
    <cellStyle name="Accent1 - 20 % 2 34" xfId="644" xr:uid="{00000000-0005-0000-0000-000080020000}"/>
    <cellStyle name="Accent1 - 20 % 2 35" xfId="645" xr:uid="{00000000-0005-0000-0000-000081020000}"/>
    <cellStyle name="Accent1 - 20 % 2 36" xfId="646" xr:uid="{00000000-0005-0000-0000-000082020000}"/>
    <cellStyle name="Accent1 - 20 % 2 37" xfId="647" xr:uid="{00000000-0005-0000-0000-000083020000}"/>
    <cellStyle name="Accent1 - 20 % 2 38" xfId="648" xr:uid="{00000000-0005-0000-0000-000084020000}"/>
    <cellStyle name="Accent1 - 20 % 2 39" xfId="649" xr:uid="{00000000-0005-0000-0000-000085020000}"/>
    <cellStyle name="Accent1 - 20 % 2 4" xfId="650" xr:uid="{00000000-0005-0000-0000-000086020000}"/>
    <cellStyle name="Accent1 - 20 % 2 40" xfId="651" xr:uid="{00000000-0005-0000-0000-000087020000}"/>
    <cellStyle name="Accent1 - 20 % 2 41" xfId="652" xr:uid="{00000000-0005-0000-0000-000088020000}"/>
    <cellStyle name="Accent1 - 20 % 2 42" xfId="653" xr:uid="{00000000-0005-0000-0000-000089020000}"/>
    <cellStyle name="Accent1 - 20 % 2 5" xfId="654" xr:uid="{00000000-0005-0000-0000-00008A020000}"/>
    <cellStyle name="Accent1 - 20 % 2 6" xfId="655" xr:uid="{00000000-0005-0000-0000-00008B020000}"/>
    <cellStyle name="Accent1 - 20 % 2 7" xfId="656" xr:uid="{00000000-0005-0000-0000-00008C020000}"/>
    <cellStyle name="Accent1 - 20 % 2 8" xfId="657" xr:uid="{00000000-0005-0000-0000-00008D020000}"/>
    <cellStyle name="Accent1 - 20 % 2 9" xfId="658" xr:uid="{00000000-0005-0000-0000-00008E020000}"/>
    <cellStyle name="Accent1 - 20 % 20" xfId="659" xr:uid="{00000000-0005-0000-0000-00008F020000}"/>
    <cellStyle name="Accent1 - 20 % 21" xfId="660" xr:uid="{00000000-0005-0000-0000-000090020000}"/>
    <cellStyle name="Accent1 - 20 % 22" xfId="661" xr:uid="{00000000-0005-0000-0000-000091020000}"/>
    <cellStyle name="Accent1 - 20 % 23" xfId="662" xr:uid="{00000000-0005-0000-0000-000092020000}"/>
    <cellStyle name="Accent1 - 20 % 24" xfId="663" xr:uid="{00000000-0005-0000-0000-000093020000}"/>
    <cellStyle name="Accent1 - 20 % 25" xfId="664" xr:uid="{00000000-0005-0000-0000-000094020000}"/>
    <cellStyle name="Accent1 - 20 % 26" xfId="665" xr:uid="{00000000-0005-0000-0000-000095020000}"/>
    <cellStyle name="Accent1 - 20 % 27" xfId="666" xr:uid="{00000000-0005-0000-0000-000096020000}"/>
    <cellStyle name="Accent1 - 20 % 28" xfId="667" xr:uid="{00000000-0005-0000-0000-000097020000}"/>
    <cellStyle name="Accent1 - 20 % 29" xfId="668" xr:uid="{00000000-0005-0000-0000-000098020000}"/>
    <cellStyle name="Accent1 - 20 % 3" xfId="669" xr:uid="{00000000-0005-0000-0000-000099020000}"/>
    <cellStyle name="Accent1 - 20 % 30" xfId="670" xr:uid="{00000000-0005-0000-0000-00009A020000}"/>
    <cellStyle name="Accent1 - 20 % 31" xfId="671" xr:uid="{00000000-0005-0000-0000-00009B020000}"/>
    <cellStyle name="Accent1 - 20 % 32" xfId="672" xr:uid="{00000000-0005-0000-0000-00009C020000}"/>
    <cellStyle name="Accent1 - 20 % 33" xfId="673" xr:uid="{00000000-0005-0000-0000-00009D020000}"/>
    <cellStyle name="Accent1 - 20 % 34" xfId="674" xr:uid="{00000000-0005-0000-0000-00009E020000}"/>
    <cellStyle name="Accent1 - 20 % 35" xfId="675" xr:uid="{00000000-0005-0000-0000-00009F020000}"/>
    <cellStyle name="Accent1 - 20 % 36" xfId="676" xr:uid="{00000000-0005-0000-0000-0000A0020000}"/>
    <cellStyle name="Accent1 - 20 % 37" xfId="677" xr:uid="{00000000-0005-0000-0000-0000A1020000}"/>
    <cellStyle name="Accent1 - 20 % 38" xfId="678" xr:uid="{00000000-0005-0000-0000-0000A2020000}"/>
    <cellStyle name="Accent1 - 20 % 39" xfId="679" xr:uid="{00000000-0005-0000-0000-0000A3020000}"/>
    <cellStyle name="Accent1 - 20 % 4" xfId="680" xr:uid="{00000000-0005-0000-0000-0000A4020000}"/>
    <cellStyle name="Accent1 - 20 % 40" xfId="681" xr:uid="{00000000-0005-0000-0000-0000A5020000}"/>
    <cellStyle name="Accent1 - 20 % 41" xfId="682" xr:uid="{00000000-0005-0000-0000-0000A6020000}"/>
    <cellStyle name="Accent1 - 20 % 42" xfId="683" xr:uid="{00000000-0005-0000-0000-0000A7020000}"/>
    <cellStyle name="Accent1 - 20 % 43" xfId="684" xr:uid="{00000000-0005-0000-0000-0000A8020000}"/>
    <cellStyle name="Accent1 - 20 % 44" xfId="685" xr:uid="{00000000-0005-0000-0000-0000A9020000}"/>
    <cellStyle name="Accent1 - 20 % 5" xfId="686" xr:uid="{00000000-0005-0000-0000-0000AA020000}"/>
    <cellStyle name="Accent1 - 20 % 6" xfId="687" xr:uid="{00000000-0005-0000-0000-0000AB020000}"/>
    <cellStyle name="Accent1 - 20 % 7" xfId="688" xr:uid="{00000000-0005-0000-0000-0000AC020000}"/>
    <cellStyle name="Accent1 - 20 % 8" xfId="689" xr:uid="{00000000-0005-0000-0000-0000AD020000}"/>
    <cellStyle name="Accent1 - 20 % 9" xfId="690" xr:uid="{00000000-0005-0000-0000-0000AE020000}"/>
    <cellStyle name="Accent1 - 40 %" xfId="691" xr:uid="{00000000-0005-0000-0000-0000AF020000}"/>
    <cellStyle name="Accent1 - 40 % 10" xfId="692" xr:uid="{00000000-0005-0000-0000-0000B0020000}"/>
    <cellStyle name="Accent1 - 40 % 11" xfId="693" xr:uid="{00000000-0005-0000-0000-0000B1020000}"/>
    <cellStyle name="Accent1 - 40 % 12" xfId="694" xr:uid="{00000000-0005-0000-0000-0000B2020000}"/>
    <cellStyle name="Accent1 - 40 % 13" xfId="695" xr:uid="{00000000-0005-0000-0000-0000B3020000}"/>
    <cellStyle name="Accent1 - 40 % 14" xfId="696" xr:uid="{00000000-0005-0000-0000-0000B4020000}"/>
    <cellStyle name="Accent1 - 40 % 15" xfId="697" xr:uid="{00000000-0005-0000-0000-0000B5020000}"/>
    <cellStyle name="Accent1 - 40 % 16" xfId="698" xr:uid="{00000000-0005-0000-0000-0000B6020000}"/>
    <cellStyle name="Accent1 - 40 % 17" xfId="699" xr:uid="{00000000-0005-0000-0000-0000B7020000}"/>
    <cellStyle name="Accent1 - 40 % 18" xfId="700" xr:uid="{00000000-0005-0000-0000-0000B8020000}"/>
    <cellStyle name="Accent1 - 40 % 19" xfId="701" xr:uid="{00000000-0005-0000-0000-0000B9020000}"/>
    <cellStyle name="Accent1 - 40 % 2" xfId="702" xr:uid="{00000000-0005-0000-0000-0000BA020000}"/>
    <cellStyle name="Accent1 - 40 % 2 10" xfId="703" xr:uid="{00000000-0005-0000-0000-0000BB020000}"/>
    <cellStyle name="Accent1 - 40 % 2 11" xfId="704" xr:uid="{00000000-0005-0000-0000-0000BC020000}"/>
    <cellStyle name="Accent1 - 40 % 2 12" xfId="705" xr:uid="{00000000-0005-0000-0000-0000BD020000}"/>
    <cellStyle name="Accent1 - 40 % 2 13" xfId="706" xr:uid="{00000000-0005-0000-0000-0000BE020000}"/>
    <cellStyle name="Accent1 - 40 % 2 14" xfId="707" xr:uid="{00000000-0005-0000-0000-0000BF020000}"/>
    <cellStyle name="Accent1 - 40 % 2 15" xfId="708" xr:uid="{00000000-0005-0000-0000-0000C0020000}"/>
    <cellStyle name="Accent1 - 40 % 2 16" xfId="709" xr:uid="{00000000-0005-0000-0000-0000C1020000}"/>
    <cellStyle name="Accent1 - 40 % 2 17" xfId="710" xr:uid="{00000000-0005-0000-0000-0000C2020000}"/>
    <cellStyle name="Accent1 - 40 % 2 18" xfId="711" xr:uid="{00000000-0005-0000-0000-0000C3020000}"/>
    <cellStyle name="Accent1 - 40 % 2 19" xfId="712" xr:uid="{00000000-0005-0000-0000-0000C4020000}"/>
    <cellStyle name="Accent1 - 40 % 2 2" xfId="713" xr:uid="{00000000-0005-0000-0000-0000C5020000}"/>
    <cellStyle name="Accent1 - 40 % 2 20" xfId="714" xr:uid="{00000000-0005-0000-0000-0000C6020000}"/>
    <cellStyle name="Accent1 - 40 % 2 21" xfId="715" xr:uid="{00000000-0005-0000-0000-0000C7020000}"/>
    <cellStyle name="Accent1 - 40 % 2 22" xfId="716" xr:uid="{00000000-0005-0000-0000-0000C8020000}"/>
    <cellStyle name="Accent1 - 40 % 2 23" xfId="717" xr:uid="{00000000-0005-0000-0000-0000C9020000}"/>
    <cellStyle name="Accent1 - 40 % 2 24" xfId="718" xr:uid="{00000000-0005-0000-0000-0000CA020000}"/>
    <cellStyle name="Accent1 - 40 % 2 25" xfId="719" xr:uid="{00000000-0005-0000-0000-0000CB020000}"/>
    <cellStyle name="Accent1 - 40 % 2 26" xfId="720" xr:uid="{00000000-0005-0000-0000-0000CC020000}"/>
    <cellStyle name="Accent1 - 40 % 2 27" xfId="721" xr:uid="{00000000-0005-0000-0000-0000CD020000}"/>
    <cellStyle name="Accent1 - 40 % 2 28" xfId="722" xr:uid="{00000000-0005-0000-0000-0000CE020000}"/>
    <cellStyle name="Accent1 - 40 % 2 29" xfId="723" xr:uid="{00000000-0005-0000-0000-0000CF020000}"/>
    <cellStyle name="Accent1 - 40 % 2 3" xfId="724" xr:uid="{00000000-0005-0000-0000-0000D0020000}"/>
    <cellStyle name="Accent1 - 40 % 2 30" xfId="725" xr:uid="{00000000-0005-0000-0000-0000D1020000}"/>
    <cellStyle name="Accent1 - 40 % 2 31" xfId="726" xr:uid="{00000000-0005-0000-0000-0000D2020000}"/>
    <cellStyle name="Accent1 - 40 % 2 32" xfId="727" xr:uid="{00000000-0005-0000-0000-0000D3020000}"/>
    <cellStyle name="Accent1 - 40 % 2 33" xfId="728" xr:uid="{00000000-0005-0000-0000-0000D4020000}"/>
    <cellStyle name="Accent1 - 40 % 2 34" xfId="729" xr:uid="{00000000-0005-0000-0000-0000D5020000}"/>
    <cellStyle name="Accent1 - 40 % 2 35" xfId="730" xr:uid="{00000000-0005-0000-0000-0000D6020000}"/>
    <cellStyle name="Accent1 - 40 % 2 36" xfId="731" xr:uid="{00000000-0005-0000-0000-0000D7020000}"/>
    <cellStyle name="Accent1 - 40 % 2 37" xfId="732" xr:uid="{00000000-0005-0000-0000-0000D8020000}"/>
    <cellStyle name="Accent1 - 40 % 2 38" xfId="733" xr:uid="{00000000-0005-0000-0000-0000D9020000}"/>
    <cellStyle name="Accent1 - 40 % 2 39" xfId="734" xr:uid="{00000000-0005-0000-0000-0000DA020000}"/>
    <cellStyle name="Accent1 - 40 % 2 4" xfId="735" xr:uid="{00000000-0005-0000-0000-0000DB020000}"/>
    <cellStyle name="Accent1 - 40 % 2 40" xfId="736" xr:uid="{00000000-0005-0000-0000-0000DC020000}"/>
    <cellStyle name="Accent1 - 40 % 2 41" xfId="737" xr:uid="{00000000-0005-0000-0000-0000DD020000}"/>
    <cellStyle name="Accent1 - 40 % 2 42" xfId="738" xr:uid="{00000000-0005-0000-0000-0000DE020000}"/>
    <cellStyle name="Accent1 - 40 % 2 5" xfId="739" xr:uid="{00000000-0005-0000-0000-0000DF020000}"/>
    <cellStyle name="Accent1 - 40 % 2 6" xfId="740" xr:uid="{00000000-0005-0000-0000-0000E0020000}"/>
    <cellStyle name="Accent1 - 40 % 2 7" xfId="741" xr:uid="{00000000-0005-0000-0000-0000E1020000}"/>
    <cellStyle name="Accent1 - 40 % 2 8" xfId="742" xr:uid="{00000000-0005-0000-0000-0000E2020000}"/>
    <cellStyle name="Accent1 - 40 % 2 9" xfId="743" xr:uid="{00000000-0005-0000-0000-0000E3020000}"/>
    <cellStyle name="Accent1 - 40 % 20" xfId="744" xr:uid="{00000000-0005-0000-0000-0000E4020000}"/>
    <cellStyle name="Accent1 - 40 % 21" xfId="745" xr:uid="{00000000-0005-0000-0000-0000E5020000}"/>
    <cellStyle name="Accent1 - 40 % 22" xfId="746" xr:uid="{00000000-0005-0000-0000-0000E6020000}"/>
    <cellStyle name="Accent1 - 40 % 23" xfId="747" xr:uid="{00000000-0005-0000-0000-0000E7020000}"/>
    <cellStyle name="Accent1 - 40 % 24" xfId="748" xr:uid="{00000000-0005-0000-0000-0000E8020000}"/>
    <cellStyle name="Accent1 - 40 % 25" xfId="749" xr:uid="{00000000-0005-0000-0000-0000E9020000}"/>
    <cellStyle name="Accent1 - 40 % 26" xfId="750" xr:uid="{00000000-0005-0000-0000-0000EA020000}"/>
    <cellStyle name="Accent1 - 40 % 27" xfId="751" xr:uid="{00000000-0005-0000-0000-0000EB020000}"/>
    <cellStyle name="Accent1 - 40 % 28" xfId="752" xr:uid="{00000000-0005-0000-0000-0000EC020000}"/>
    <cellStyle name="Accent1 - 40 % 29" xfId="753" xr:uid="{00000000-0005-0000-0000-0000ED020000}"/>
    <cellStyle name="Accent1 - 40 % 3" xfId="754" xr:uid="{00000000-0005-0000-0000-0000EE020000}"/>
    <cellStyle name="Accent1 - 40 % 30" xfId="755" xr:uid="{00000000-0005-0000-0000-0000EF020000}"/>
    <cellStyle name="Accent1 - 40 % 31" xfId="756" xr:uid="{00000000-0005-0000-0000-0000F0020000}"/>
    <cellStyle name="Accent1 - 40 % 32" xfId="757" xr:uid="{00000000-0005-0000-0000-0000F1020000}"/>
    <cellStyle name="Accent1 - 40 % 33" xfId="758" xr:uid="{00000000-0005-0000-0000-0000F2020000}"/>
    <cellStyle name="Accent1 - 40 % 34" xfId="759" xr:uid="{00000000-0005-0000-0000-0000F3020000}"/>
    <cellStyle name="Accent1 - 40 % 35" xfId="760" xr:uid="{00000000-0005-0000-0000-0000F4020000}"/>
    <cellStyle name="Accent1 - 40 % 36" xfId="761" xr:uid="{00000000-0005-0000-0000-0000F5020000}"/>
    <cellStyle name="Accent1 - 40 % 37" xfId="762" xr:uid="{00000000-0005-0000-0000-0000F6020000}"/>
    <cellStyle name="Accent1 - 40 % 38" xfId="763" xr:uid="{00000000-0005-0000-0000-0000F7020000}"/>
    <cellStyle name="Accent1 - 40 % 39" xfId="764" xr:uid="{00000000-0005-0000-0000-0000F8020000}"/>
    <cellStyle name="Accent1 - 40 % 4" xfId="765" xr:uid="{00000000-0005-0000-0000-0000F9020000}"/>
    <cellStyle name="Accent1 - 40 % 40" xfId="766" xr:uid="{00000000-0005-0000-0000-0000FA020000}"/>
    <cellStyle name="Accent1 - 40 % 41" xfId="767" xr:uid="{00000000-0005-0000-0000-0000FB020000}"/>
    <cellStyle name="Accent1 - 40 % 42" xfId="768" xr:uid="{00000000-0005-0000-0000-0000FC020000}"/>
    <cellStyle name="Accent1 - 40 % 43" xfId="769" xr:uid="{00000000-0005-0000-0000-0000FD020000}"/>
    <cellStyle name="Accent1 - 40 % 44" xfId="770" xr:uid="{00000000-0005-0000-0000-0000FE020000}"/>
    <cellStyle name="Accent1 - 40 % 5" xfId="771" xr:uid="{00000000-0005-0000-0000-0000FF020000}"/>
    <cellStyle name="Accent1 - 40 % 6" xfId="772" xr:uid="{00000000-0005-0000-0000-000000030000}"/>
    <cellStyle name="Accent1 - 40 % 7" xfId="773" xr:uid="{00000000-0005-0000-0000-000001030000}"/>
    <cellStyle name="Accent1 - 40 % 8" xfId="774" xr:uid="{00000000-0005-0000-0000-000002030000}"/>
    <cellStyle name="Accent1 - 40 % 9" xfId="775" xr:uid="{00000000-0005-0000-0000-000003030000}"/>
    <cellStyle name="Accent1 - 60 %" xfId="776" xr:uid="{00000000-0005-0000-0000-000004030000}"/>
    <cellStyle name="Accent1 10" xfId="777" xr:uid="{00000000-0005-0000-0000-000005030000}"/>
    <cellStyle name="Accent1 11" xfId="778" xr:uid="{00000000-0005-0000-0000-000006030000}"/>
    <cellStyle name="Accent1 12" xfId="779" xr:uid="{00000000-0005-0000-0000-000007030000}"/>
    <cellStyle name="Accent1 13" xfId="780" xr:uid="{00000000-0005-0000-0000-000008030000}"/>
    <cellStyle name="Accent1 14" xfId="781" xr:uid="{00000000-0005-0000-0000-000009030000}"/>
    <cellStyle name="Accent1 15" xfId="782" xr:uid="{00000000-0005-0000-0000-00000A030000}"/>
    <cellStyle name="Accent1 16" xfId="783" xr:uid="{00000000-0005-0000-0000-00000B030000}"/>
    <cellStyle name="Accent1 17" xfId="784" xr:uid="{00000000-0005-0000-0000-00000C030000}"/>
    <cellStyle name="Accent1 18" xfId="785" xr:uid="{00000000-0005-0000-0000-00000D030000}"/>
    <cellStyle name="Accent1 19" xfId="786" xr:uid="{00000000-0005-0000-0000-00000E030000}"/>
    <cellStyle name="Accent1 2" xfId="787" xr:uid="{00000000-0005-0000-0000-00000F030000}"/>
    <cellStyle name="Accent1 20" xfId="788" xr:uid="{00000000-0005-0000-0000-000010030000}"/>
    <cellStyle name="Accent1 21" xfId="789" xr:uid="{00000000-0005-0000-0000-000011030000}"/>
    <cellStyle name="Accent1 22" xfId="790" xr:uid="{00000000-0005-0000-0000-000012030000}"/>
    <cellStyle name="Accent1 23" xfId="791" xr:uid="{00000000-0005-0000-0000-000013030000}"/>
    <cellStyle name="Accent1 24" xfId="792" xr:uid="{00000000-0005-0000-0000-000014030000}"/>
    <cellStyle name="Accent1 25" xfId="793" xr:uid="{00000000-0005-0000-0000-000015030000}"/>
    <cellStyle name="Accent1 26" xfId="794" xr:uid="{00000000-0005-0000-0000-000016030000}"/>
    <cellStyle name="Accent1 27" xfId="795" xr:uid="{00000000-0005-0000-0000-000017030000}"/>
    <cellStyle name="Accent1 28" xfId="796" xr:uid="{00000000-0005-0000-0000-000018030000}"/>
    <cellStyle name="Accent1 29" xfId="797" xr:uid="{00000000-0005-0000-0000-000019030000}"/>
    <cellStyle name="Accent1 3" xfId="798" xr:uid="{00000000-0005-0000-0000-00001A030000}"/>
    <cellStyle name="Accent1 30" xfId="799" xr:uid="{00000000-0005-0000-0000-00001B030000}"/>
    <cellStyle name="Accent1 31" xfId="800" xr:uid="{00000000-0005-0000-0000-00001C030000}"/>
    <cellStyle name="Accent1 32" xfId="801" xr:uid="{00000000-0005-0000-0000-00001D030000}"/>
    <cellStyle name="Accent1 33" xfId="802" xr:uid="{00000000-0005-0000-0000-00001E030000}"/>
    <cellStyle name="Accent1 34" xfId="803" xr:uid="{00000000-0005-0000-0000-00001F030000}"/>
    <cellStyle name="Accent1 35" xfId="804" xr:uid="{00000000-0005-0000-0000-000020030000}"/>
    <cellStyle name="Accent1 36" xfId="805" xr:uid="{00000000-0005-0000-0000-000021030000}"/>
    <cellStyle name="Accent1 37" xfId="806" xr:uid="{00000000-0005-0000-0000-000022030000}"/>
    <cellStyle name="Accent1 38" xfId="807" xr:uid="{00000000-0005-0000-0000-000023030000}"/>
    <cellStyle name="Accent1 39" xfId="808" xr:uid="{00000000-0005-0000-0000-000024030000}"/>
    <cellStyle name="Accent1 4" xfId="809" xr:uid="{00000000-0005-0000-0000-000025030000}"/>
    <cellStyle name="Accent1 40" xfId="810" xr:uid="{00000000-0005-0000-0000-000026030000}"/>
    <cellStyle name="Accent1 5" xfId="811" xr:uid="{00000000-0005-0000-0000-000027030000}"/>
    <cellStyle name="Accent1 6" xfId="812" xr:uid="{00000000-0005-0000-0000-000028030000}"/>
    <cellStyle name="Accent1 7" xfId="813" xr:uid="{00000000-0005-0000-0000-000029030000}"/>
    <cellStyle name="Accent1 8" xfId="814" xr:uid="{00000000-0005-0000-0000-00002A030000}"/>
    <cellStyle name="Accent1 9" xfId="815" xr:uid="{00000000-0005-0000-0000-00002B030000}"/>
    <cellStyle name="Accent2 - 20 %" xfId="816" xr:uid="{00000000-0005-0000-0000-00002C030000}"/>
    <cellStyle name="Accent2 - 20 % 10" xfId="817" xr:uid="{00000000-0005-0000-0000-00002D030000}"/>
    <cellStyle name="Accent2 - 20 % 11" xfId="818" xr:uid="{00000000-0005-0000-0000-00002E030000}"/>
    <cellStyle name="Accent2 - 20 % 12" xfId="819" xr:uid="{00000000-0005-0000-0000-00002F030000}"/>
    <cellStyle name="Accent2 - 20 % 13" xfId="820" xr:uid="{00000000-0005-0000-0000-000030030000}"/>
    <cellStyle name="Accent2 - 20 % 14" xfId="821" xr:uid="{00000000-0005-0000-0000-000031030000}"/>
    <cellStyle name="Accent2 - 20 % 15" xfId="822" xr:uid="{00000000-0005-0000-0000-000032030000}"/>
    <cellStyle name="Accent2 - 20 % 16" xfId="823" xr:uid="{00000000-0005-0000-0000-000033030000}"/>
    <cellStyle name="Accent2 - 20 % 17" xfId="824" xr:uid="{00000000-0005-0000-0000-000034030000}"/>
    <cellStyle name="Accent2 - 20 % 18" xfId="825" xr:uid="{00000000-0005-0000-0000-000035030000}"/>
    <cellStyle name="Accent2 - 20 % 19" xfId="826" xr:uid="{00000000-0005-0000-0000-000036030000}"/>
    <cellStyle name="Accent2 - 20 % 2" xfId="827" xr:uid="{00000000-0005-0000-0000-000037030000}"/>
    <cellStyle name="Accent2 - 20 % 2 10" xfId="828" xr:uid="{00000000-0005-0000-0000-000038030000}"/>
    <cellStyle name="Accent2 - 20 % 2 11" xfId="829" xr:uid="{00000000-0005-0000-0000-000039030000}"/>
    <cellStyle name="Accent2 - 20 % 2 12" xfId="830" xr:uid="{00000000-0005-0000-0000-00003A030000}"/>
    <cellStyle name="Accent2 - 20 % 2 13" xfId="831" xr:uid="{00000000-0005-0000-0000-00003B030000}"/>
    <cellStyle name="Accent2 - 20 % 2 14" xfId="832" xr:uid="{00000000-0005-0000-0000-00003C030000}"/>
    <cellStyle name="Accent2 - 20 % 2 15" xfId="833" xr:uid="{00000000-0005-0000-0000-00003D030000}"/>
    <cellStyle name="Accent2 - 20 % 2 16" xfId="834" xr:uid="{00000000-0005-0000-0000-00003E030000}"/>
    <cellStyle name="Accent2 - 20 % 2 17" xfId="835" xr:uid="{00000000-0005-0000-0000-00003F030000}"/>
    <cellStyle name="Accent2 - 20 % 2 18" xfId="836" xr:uid="{00000000-0005-0000-0000-000040030000}"/>
    <cellStyle name="Accent2 - 20 % 2 19" xfId="837" xr:uid="{00000000-0005-0000-0000-000041030000}"/>
    <cellStyle name="Accent2 - 20 % 2 2" xfId="838" xr:uid="{00000000-0005-0000-0000-000042030000}"/>
    <cellStyle name="Accent2 - 20 % 2 20" xfId="839" xr:uid="{00000000-0005-0000-0000-000043030000}"/>
    <cellStyle name="Accent2 - 20 % 2 21" xfId="840" xr:uid="{00000000-0005-0000-0000-000044030000}"/>
    <cellStyle name="Accent2 - 20 % 2 22" xfId="841" xr:uid="{00000000-0005-0000-0000-000045030000}"/>
    <cellStyle name="Accent2 - 20 % 2 23" xfId="842" xr:uid="{00000000-0005-0000-0000-000046030000}"/>
    <cellStyle name="Accent2 - 20 % 2 24" xfId="843" xr:uid="{00000000-0005-0000-0000-000047030000}"/>
    <cellStyle name="Accent2 - 20 % 2 25" xfId="844" xr:uid="{00000000-0005-0000-0000-000048030000}"/>
    <cellStyle name="Accent2 - 20 % 2 26" xfId="845" xr:uid="{00000000-0005-0000-0000-000049030000}"/>
    <cellStyle name="Accent2 - 20 % 2 27" xfId="846" xr:uid="{00000000-0005-0000-0000-00004A030000}"/>
    <cellStyle name="Accent2 - 20 % 2 28" xfId="847" xr:uid="{00000000-0005-0000-0000-00004B030000}"/>
    <cellStyle name="Accent2 - 20 % 2 29" xfId="848" xr:uid="{00000000-0005-0000-0000-00004C030000}"/>
    <cellStyle name="Accent2 - 20 % 2 3" xfId="849" xr:uid="{00000000-0005-0000-0000-00004D030000}"/>
    <cellStyle name="Accent2 - 20 % 2 30" xfId="850" xr:uid="{00000000-0005-0000-0000-00004E030000}"/>
    <cellStyle name="Accent2 - 20 % 2 31" xfId="851" xr:uid="{00000000-0005-0000-0000-00004F030000}"/>
    <cellStyle name="Accent2 - 20 % 2 32" xfId="852" xr:uid="{00000000-0005-0000-0000-000050030000}"/>
    <cellStyle name="Accent2 - 20 % 2 33" xfId="853" xr:uid="{00000000-0005-0000-0000-000051030000}"/>
    <cellStyle name="Accent2 - 20 % 2 34" xfId="854" xr:uid="{00000000-0005-0000-0000-000052030000}"/>
    <cellStyle name="Accent2 - 20 % 2 35" xfId="855" xr:uid="{00000000-0005-0000-0000-000053030000}"/>
    <cellStyle name="Accent2 - 20 % 2 36" xfId="856" xr:uid="{00000000-0005-0000-0000-000054030000}"/>
    <cellStyle name="Accent2 - 20 % 2 37" xfId="857" xr:uid="{00000000-0005-0000-0000-000055030000}"/>
    <cellStyle name="Accent2 - 20 % 2 38" xfId="858" xr:uid="{00000000-0005-0000-0000-000056030000}"/>
    <cellStyle name="Accent2 - 20 % 2 39" xfId="859" xr:uid="{00000000-0005-0000-0000-000057030000}"/>
    <cellStyle name="Accent2 - 20 % 2 4" xfId="860" xr:uid="{00000000-0005-0000-0000-000058030000}"/>
    <cellStyle name="Accent2 - 20 % 2 40" xfId="861" xr:uid="{00000000-0005-0000-0000-000059030000}"/>
    <cellStyle name="Accent2 - 20 % 2 41" xfId="862" xr:uid="{00000000-0005-0000-0000-00005A030000}"/>
    <cellStyle name="Accent2 - 20 % 2 42" xfId="863" xr:uid="{00000000-0005-0000-0000-00005B030000}"/>
    <cellStyle name="Accent2 - 20 % 2 5" xfId="864" xr:uid="{00000000-0005-0000-0000-00005C030000}"/>
    <cellStyle name="Accent2 - 20 % 2 6" xfId="865" xr:uid="{00000000-0005-0000-0000-00005D030000}"/>
    <cellStyle name="Accent2 - 20 % 2 7" xfId="866" xr:uid="{00000000-0005-0000-0000-00005E030000}"/>
    <cellStyle name="Accent2 - 20 % 2 8" xfId="867" xr:uid="{00000000-0005-0000-0000-00005F030000}"/>
    <cellStyle name="Accent2 - 20 % 2 9" xfId="868" xr:uid="{00000000-0005-0000-0000-000060030000}"/>
    <cellStyle name="Accent2 - 20 % 20" xfId="869" xr:uid="{00000000-0005-0000-0000-000061030000}"/>
    <cellStyle name="Accent2 - 20 % 21" xfId="870" xr:uid="{00000000-0005-0000-0000-000062030000}"/>
    <cellStyle name="Accent2 - 20 % 22" xfId="871" xr:uid="{00000000-0005-0000-0000-000063030000}"/>
    <cellStyle name="Accent2 - 20 % 23" xfId="872" xr:uid="{00000000-0005-0000-0000-000064030000}"/>
    <cellStyle name="Accent2 - 20 % 24" xfId="873" xr:uid="{00000000-0005-0000-0000-000065030000}"/>
    <cellStyle name="Accent2 - 20 % 25" xfId="874" xr:uid="{00000000-0005-0000-0000-000066030000}"/>
    <cellStyle name="Accent2 - 20 % 26" xfId="875" xr:uid="{00000000-0005-0000-0000-000067030000}"/>
    <cellStyle name="Accent2 - 20 % 27" xfId="876" xr:uid="{00000000-0005-0000-0000-000068030000}"/>
    <cellStyle name="Accent2 - 20 % 28" xfId="877" xr:uid="{00000000-0005-0000-0000-000069030000}"/>
    <cellStyle name="Accent2 - 20 % 29" xfId="878" xr:uid="{00000000-0005-0000-0000-00006A030000}"/>
    <cellStyle name="Accent2 - 20 % 3" xfId="879" xr:uid="{00000000-0005-0000-0000-00006B030000}"/>
    <cellStyle name="Accent2 - 20 % 30" xfId="880" xr:uid="{00000000-0005-0000-0000-00006C030000}"/>
    <cellStyle name="Accent2 - 20 % 31" xfId="881" xr:uid="{00000000-0005-0000-0000-00006D030000}"/>
    <cellStyle name="Accent2 - 20 % 32" xfId="882" xr:uid="{00000000-0005-0000-0000-00006E030000}"/>
    <cellStyle name="Accent2 - 20 % 33" xfId="883" xr:uid="{00000000-0005-0000-0000-00006F030000}"/>
    <cellStyle name="Accent2 - 20 % 34" xfId="884" xr:uid="{00000000-0005-0000-0000-000070030000}"/>
    <cellStyle name="Accent2 - 20 % 35" xfId="885" xr:uid="{00000000-0005-0000-0000-000071030000}"/>
    <cellStyle name="Accent2 - 20 % 36" xfId="886" xr:uid="{00000000-0005-0000-0000-000072030000}"/>
    <cellStyle name="Accent2 - 20 % 37" xfId="887" xr:uid="{00000000-0005-0000-0000-000073030000}"/>
    <cellStyle name="Accent2 - 20 % 38" xfId="888" xr:uid="{00000000-0005-0000-0000-000074030000}"/>
    <cellStyle name="Accent2 - 20 % 39" xfId="889" xr:uid="{00000000-0005-0000-0000-000075030000}"/>
    <cellStyle name="Accent2 - 20 % 4" xfId="890" xr:uid="{00000000-0005-0000-0000-000076030000}"/>
    <cellStyle name="Accent2 - 20 % 40" xfId="891" xr:uid="{00000000-0005-0000-0000-000077030000}"/>
    <cellStyle name="Accent2 - 20 % 41" xfId="892" xr:uid="{00000000-0005-0000-0000-000078030000}"/>
    <cellStyle name="Accent2 - 20 % 42" xfId="893" xr:uid="{00000000-0005-0000-0000-000079030000}"/>
    <cellStyle name="Accent2 - 20 % 43" xfId="894" xr:uid="{00000000-0005-0000-0000-00007A030000}"/>
    <cellStyle name="Accent2 - 20 % 44" xfId="895" xr:uid="{00000000-0005-0000-0000-00007B030000}"/>
    <cellStyle name="Accent2 - 20 % 5" xfId="896" xr:uid="{00000000-0005-0000-0000-00007C030000}"/>
    <cellStyle name="Accent2 - 20 % 6" xfId="897" xr:uid="{00000000-0005-0000-0000-00007D030000}"/>
    <cellStyle name="Accent2 - 20 % 7" xfId="898" xr:uid="{00000000-0005-0000-0000-00007E030000}"/>
    <cellStyle name="Accent2 - 20 % 8" xfId="899" xr:uid="{00000000-0005-0000-0000-00007F030000}"/>
    <cellStyle name="Accent2 - 20 % 9" xfId="900" xr:uid="{00000000-0005-0000-0000-000080030000}"/>
    <cellStyle name="Accent2 - 40 %" xfId="901" xr:uid="{00000000-0005-0000-0000-000081030000}"/>
    <cellStyle name="Accent2 - 40 % 10" xfId="902" xr:uid="{00000000-0005-0000-0000-000082030000}"/>
    <cellStyle name="Accent2 - 40 % 11" xfId="903" xr:uid="{00000000-0005-0000-0000-000083030000}"/>
    <cellStyle name="Accent2 - 40 % 12" xfId="904" xr:uid="{00000000-0005-0000-0000-000084030000}"/>
    <cellStyle name="Accent2 - 40 % 13" xfId="905" xr:uid="{00000000-0005-0000-0000-000085030000}"/>
    <cellStyle name="Accent2 - 40 % 14" xfId="906" xr:uid="{00000000-0005-0000-0000-000086030000}"/>
    <cellStyle name="Accent2 - 40 % 15" xfId="907" xr:uid="{00000000-0005-0000-0000-000087030000}"/>
    <cellStyle name="Accent2 - 40 % 16" xfId="908" xr:uid="{00000000-0005-0000-0000-000088030000}"/>
    <cellStyle name="Accent2 - 40 % 17" xfId="909" xr:uid="{00000000-0005-0000-0000-000089030000}"/>
    <cellStyle name="Accent2 - 40 % 18" xfId="910" xr:uid="{00000000-0005-0000-0000-00008A030000}"/>
    <cellStyle name="Accent2 - 40 % 19" xfId="911" xr:uid="{00000000-0005-0000-0000-00008B030000}"/>
    <cellStyle name="Accent2 - 40 % 2" xfId="912" xr:uid="{00000000-0005-0000-0000-00008C030000}"/>
    <cellStyle name="Accent2 - 40 % 2 10" xfId="913" xr:uid="{00000000-0005-0000-0000-00008D030000}"/>
    <cellStyle name="Accent2 - 40 % 2 11" xfId="914" xr:uid="{00000000-0005-0000-0000-00008E030000}"/>
    <cellStyle name="Accent2 - 40 % 2 12" xfId="915" xr:uid="{00000000-0005-0000-0000-00008F030000}"/>
    <cellStyle name="Accent2 - 40 % 2 13" xfId="916" xr:uid="{00000000-0005-0000-0000-000090030000}"/>
    <cellStyle name="Accent2 - 40 % 2 14" xfId="917" xr:uid="{00000000-0005-0000-0000-000091030000}"/>
    <cellStyle name="Accent2 - 40 % 2 15" xfId="918" xr:uid="{00000000-0005-0000-0000-000092030000}"/>
    <cellStyle name="Accent2 - 40 % 2 16" xfId="919" xr:uid="{00000000-0005-0000-0000-000093030000}"/>
    <cellStyle name="Accent2 - 40 % 2 17" xfId="920" xr:uid="{00000000-0005-0000-0000-000094030000}"/>
    <cellStyle name="Accent2 - 40 % 2 18" xfId="921" xr:uid="{00000000-0005-0000-0000-000095030000}"/>
    <cellStyle name="Accent2 - 40 % 2 19" xfId="922" xr:uid="{00000000-0005-0000-0000-000096030000}"/>
    <cellStyle name="Accent2 - 40 % 2 2" xfId="923" xr:uid="{00000000-0005-0000-0000-000097030000}"/>
    <cellStyle name="Accent2 - 40 % 2 20" xfId="924" xr:uid="{00000000-0005-0000-0000-000098030000}"/>
    <cellStyle name="Accent2 - 40 % 2 21" xfId="925" xr:uid="{00000000-0005-0000-0000-000099030000}"/>
    <cellStyle name="Accent2 - 40 % 2 22" xfId="926" xr:uid="{00000000-0005-0000-0000-00009A030000}"/>
    <cellStyle name="Accent2 - 40 % 2 23" xfId="927" xr:uid="{00000000-0005-0000-0000-00009B030000}"/>
    <cellStyle name="Accent2 - 40 % 2 24" xfId="928" xr:uid="{00000000-0005-0000-0000-00009C030000}"/>
    <cellStyle name="Accent2 - 40 % 2 25" xfId="929" xr:uid="{00000000-0005-0000-0000-00009D030000}"/>
    <cellStyle name="Accent2 - 40 % 2 26" xfId="930" xr:uid="{00000000-0005-0000-0000-00009E030000}"/>
    <cellStyle name="Accent2 - 40 % 2 27" xfId="931" xr:uid="{00000000-0005-0000-0000-00009F030000}"/>
    <cellStyle name="Accent2 - 40 % 2 28" xfId="932" xr:uid="{00000000-0005-0000-0000-0000A0030000}"/>
    <cellStyle name="Accent2 - 40 % 2 29" xfId="933" xr:uid="{00000000-0005-0000-0000-0000A1030000}"/>
    <cellStyle name="Accent2 - 40 % 2 3" xfId="934" xr:uid="{00000000-0005-0000-0000-0000A2030000}"/>
    <cellStyle name="Accent2 - 40 % 2 30" xfId="935" xr:uid="{00000000-0005-0000-0000-0000A3030000}"/>
    <cellStyle name="Accent2 - 40 % 2 31" xfId="936" xr:uid="{00000000-0005-0000-0000-0000A4030000}"/>
    <cellStyle name="Accent2 - 40 % 2 32" xfId="937" xr:uid="{00000000-0005-0000-0000-0000A5030000}"/>
    <cellStyle name="Accent2 - 40 % 2 33" xfId="938" xr:uid="{00000000-0005-0000-0000-0000A6030000}"/>
    <cellStyle name="Accent2 - 40 % 2 34" xfId="939" xr:uid="{00000000-0005-0000-0000-0000A7030000}"/>
    <cellStyle name="Accent2 - 40 % 2 35" xfId="940" xr:uid="{00000000-0005-0000-0000-0000A8030000}"/>
    <cellStyle name="Accent2 - 40 % 2 36" xfId="941" xr:uid="{00000000-0005-0000-0000-0000A9030000}"/>
    <cellStyle name="Accent2 - 40 % 2 37" xfId="942" xr:uid="{00000000-0005-0000-0000-0000AA030000}"/>
    <cellStyle name="Accent2 - 40 % 2 38" xfId="943" xr:uid="{00000000-0005-0000-0000-0000AB030000}"/>
    <cellStyle name="Accent2 - 40 % 2 39" xfId="944" xr:uid="{00000000-0005-0000-0000-0000AC030000}"/>
    <cellStyle name="Accent2 - 40 % 2 4" xfId="945" xr:uid="{00000000-0005-0000-0000-0000AD030000}"/>
    <cellStyle name="Accent2 - 40 % 2 40" xfId="946" xr:uid="{00000000-0005-0000-0000-0000AE030000}"/>
    <cellStyle name="Accent2 - 40 % 2 41" xfId="947" xr:uid="{00000000-0005-0000-0000-0000AF030000}"/>
    <cellStyle name="Accent2 - 40 % 2 42" xfId="948" xr:uid="{00000000-0005-0000-0000-0000B0030000}"/>
    <cellStyle name="Accent2 - 40 % 2 5" xfId="949" xr:uid="{00000000-0005-0000-0000-0000B1030000}"/>
    <cellStyle name="Accent2 - 40 % 2 6" xfId="950" xr:uid="{00000000-0005-0000-0000-0000B2030000}"/>
    <cellStyle name="Accent2 - 40 % 2 7" xfId="951" xr:uid="{00000000-0005-0000-0000-0000B3030000}"/>
    <cellStyle name="Accent2 - 40 % 2 8" xfId="952" xr:uid="{00000000-0005-0000-0000-0000B4030000}"/>
    <cellStyle name="Accent2 - 40 % 2 9" xfId="953" xr:uid="{00000000-0005-0000-0000-0000B5030000}"/>
    <cellStyle name="Accent2 - 40 % 20" xfId="954" xr:uid="{00000000-0005-0000-0000-0000B6030000}"/>
    <cellStyle name="Accent2 - 40 % 21" xfId="955" xr:uid="{00000000-0005-0000-0000-0000B7030000}"/>
    <cellStyle name="Accent2 - 40 % 22" xfId="956" xr:uid="{00000000-0005-0000-0000-0000B8030000}"/>
    <cellStyle name="Accent2 - 40 % 23" xfId="957" xr:uid="{00000000-0005-0000-0000-0000B9030000}"/>
    <cellStyle name="Accent2 - 40 % 24" xfId="958" xr:uid="{00000000-0005-0000-0000-0000BA030000}"/>
    <cellStyle name="Accent2 - 40 % 25" xfId="959" xr:uid="{00000000-0005-0000-0000-0000BB030000}"/>
    <cellStyle name="Accent2 - 40 % 26" xfId="960" xr:uid="{00000000-0005-0000-0000-0000BC030000}"/>
    <cellStyle name="Accent2 - 40 % 27" xfId="961" xr:uid="{00000000-0005-0000-0000-0000BD030000}"/>
    <cellStyle name="Accent2 - 40 % 28" xfId="962" xr:uid="{00000000-0005-0000-0000-0000BE030000}"/>
    <cellStyle name="Accent2 - 40 % 29" xfId="963" xr:uid="{00000000-0005-0000-0000-0000BF030000}"/>
    <cellStyle name="Accent2 - 40 % 3" xfId="964" xr:uid="{00000000-0005-0000-0000-0000C0030000}"/>
    <cellStyle name="Accent2 - 40 % 30" xfId="965" xr:uid="{00000000-0005-0000-0000-0000C1030000}"/>
    <cellStyle name="Accent2 - 40 % 31" xfId="966" xr:uid="{00000000-0005-0000-0000-0000C2030000}"/>
    <cellStyle name="Accent2 - 40 % 32" xfId="967" xr:uid="{00000000-0005-0000-0000-0000C3030000}"/>
    <cellStyle name="Accent2 - 40 % 33" xfId="968" xr:uid="{00000000-0005-0000-0000-0000C4030000}"/>
    <cellStyle name="Accent2 - 40 % 34" xfId="969" xr:uid="{00000000-0005-0000-0000-0000C5030000}"/>
    <cellStyle name="Accent2 - 40 % 35" xfId="970" xr:uid="{00000000-0005-0000-0000-0000C6030000}"/>
    <cellStyle name="Accent2 - 40 % 36" xfId="971" xr:uid="{00000000-0005-0000-0000-0000C7030000}"/>
    <cellStyle name="Accent2 - 40 % 37" xfId="972" xr:uid="{00000000-0005-0000-0000-0000C8030000}"/>
    <cellStyle name="Accent2 - 40 % 38" xfId="973" xr:uid="{00000000-0005-0000-0000-0000C9030000}"/>
    <cellStyle name="Accent2 - 40 % 39" xfId="974" xr:uid="{00000000-0005-0000-0000-0000CA030000}"/>
    <cellStyle name="Accent2 - 40 % 4" xfId="975" xr:uid="{00000000-0005-0000-0000-0000CB030000}"/>
    <cellStyle name="Accent2 - 40 % 40" xfId="976" xr:uid="{00000000-0005-0000-0000-0000CC030000}"/>
    <cellStyle name="Accent2 - 40 % 41" xfId="977" xr:uid="{00000000-0005-0000-0000-0000CD030000}"/>
    <cellStyle name="Accent2 - 40 % 42" xfId="978" xr:uid="{00000000-0005-0000-0000-0000CE030000}"/>
    <cellStyle name="Accent2 - 40 % 43" xfId="979" xr:uid="{00000000-0005-0000-0000-0000CF030000}"/>
    <cellStyle name="Accent2 - 40 % 44" xfId="980" xr:uid="{00000000-0005-0000-0000-0000D0030000}"/>
    <cellStyle name="Accent2 - 40 % 5" xfId="981" xr:uid="{00000000-0005-0000-0000-0000D1030000}"/>
    <cellStyle name="Accent2 - 40 % 6" xfId="982" xr:uid="{00000000-0005-0000-0000-0000D2030000}"/>
    <cellStyle name="Accent2 - 40 % 7" xfId="983" xr:uid="{00000000-0005-0000-0000-0000D3030000}"/>
    <cellStyle name="Accent2 - 40 % 8" xfId="984" xr:uid="{00000000-0005-0000-0000-0000D4030000}"/>
    <cellStyle name="Accent2 - 40 % 9" xfId="985" xr:uid="{00000000-0005-0000-0000-0000D5030000}"/>
    <cellStyle name="Accent2 - 60 %" xfId="986" xr:uid="{00000000-0005-0000-0000-0000D6030000}"/>
    <cellStyle name="Accent2 10" xfId="987" xr:uid="{00000000-0005-0000-0000-0000D7030000}"/>
    <cellStyle name="Accent2 11" xfId="988" xr:uid="{00000000-0005-0000-0000-0000D8030000}"/>
    <cellStyle name="Accent2 12" xfId="989" xr:uid="{00000000-0005-0000-0000-0000D9030000}"/>
    <cellStyle name="Accent2 13" xfId="990" xr:uid="{00000000-0005-0000-0000-0000DA030000}"/>
    <cellStyle name="Accent2 14" xfId="991" xr:uid="{00000000-0005-0000-0000-0000DB030000}"/>
    <cellStyle name="Accent2 15" xfId="992" xr:uid="{00000000-0005-0000-0000-0000DC030000}"/>
    <cellStyle name="Accent2 16" xfId="993" xr:uid="{00000000-0005-0000-0000-0000DD030000}"/>
    <cellStyle name="Accent2 17" xfId="994" xr:uid="{00000000-0005-0000-0000-0000DE030000}"/>
    <cellStyle name="Accent2 18" xfId="995" xr:uid="{00000000-0005-0000-0000-0000DF030000}"/>
    <cellStyle name="Accent2 19" xfId="996" xr:uid="{00000000-0005-0000-0000-0000E0030000}"/>
    <cellStyle name="Accent2 2" xfId="997" xr:uid="{00000000-0005-0000-0000-0000E1030000}"/>
    <cellStyle name="Accent2 20" xfId="998" xr:uid="{00000000-0005-0000-0000-0000E2030000}"/>
    <cellStyle name="Accent2 21" xfId="999" xr:uid="{00000000-0005-0000-0000-0000E3030000}"/>
    <cellStyle name="Accent2 22" xfId="1000" xr:uid="{00000000-0005-0000-0000-0000E4030000}"/>
    <cellStyle name="Accent2 23" xfId="1001" xr:uid="{00000000-0005-0000-0000-0000E5030000}"/>
    <cellStyle name="Accent2 24" xfId="1002" xr:uid="{00000000-0005-0000-0000-0000E6030000}"/>
    <cellStyle name="Accent2 25" xfId="1003" xr:uid="{00000000-0005-0000-0000-0000E7030000}"/>
    <cellStyle name="Accent2 26" xfId="1004" xr:uid="{00000000-0005-0000-0000-0000E8030000}"/>
    <cellStyle name="Accent2 27" xfId="1005" xr:uid="{00000000-0005-0000-0000-0000E9030000}"/>
    <cellStyle name="Accent2 28" xfId="1006" xr:uid="{00000000-0005-0000-0000-0000EA030000}"/>
    <cellStyle name="Accent2 29" xfId="1007" xr:uid="{00000000-0005-0000-0000-0000EB030000}"/>
    <cellStyle name="Accent2 3" xfId="1008" xr:uid="{00000000-0005-0000-0000-0000EC030000}"/>
    <cellStyle name="Accent2 30" xfId="1009" xr:uid="{00000000-0005-0000-0000-0000ED030000}"/>
    <cellStyle name="Accent2 31" xfId="1010" xr:uid="{00000000-0005-0000-0000-0000EE030000}"/>
    <cellStyle name="Accent2 32" xfId="1011" xr:uid="{00000000-0005-0000-0000-0000EF030000}"/>
    <cellStyle name="Accent2 33" xfId="1012" xr:uid="{00000000-0005-0000-0000-0000F0030000}"/>
    <cellStyle name="Accent2 34" xfId="1013" xr:uid="{00000000-0005-0000-0000-0000F1030000}"/>
    <cellStyle name="Accent2 35" xfId="1014" xr:uid="{00000000-0005-0000-0000-0000F2030000}"/>
    <cellStyle name="Accent2 36" xfId="1015" xr:uid="{00000000-0005-0000-0000-0000F3030000}"/>
    <cellStyle name="Accent2 37" xfId="1016" xr:uid="{00000000-0005-0000-0000-0000F4030000}"/>
    <cellStyle name="Accent2 38" xfId="1017" xr:uid="{00000000-0005-0000-0000-0000F5030000}"/>
    <cellStyle name="Accent2 39" xfId="1018" xr:uid="{00000000-0005-0000-0000-0000F6030000}"/>
    <cellStyle name="Accent2 4" xfId="1019" xr:uid="{00000000-0005-0000-0000-0000F7030000}"/>
    <cellStyle name="Accent2 40" xfId="1020" xr:uid="{00000000-0005-0000-0000-0000F8030000}"/>
    <cellStyle name="Accent2 5" xfId="1021" xr:uid="{00000000-0005-0000-0000-0000F9030000}"/>
    <cellStyle name="Accent2 6" xfId="1022" xr:uid="{00000000-0005-0000-0000-0000FA030000}"/>
    <cellStyle name="Accent2 7" xfId="1023" xr:uid="{00000000-0005-0000-0000-0000FB030000}"/>
    <cellStyle name="Accent2 8" xfId="1024" xr:uid="{00000000-0005-0000-0000-0000FC030000}"/>
    <cellStyle name="Accent2 9" xfId="1025" xr:uid="{00000000-0005-0000-0000-0000FD030000}"/>
    <cellStyle name="Accent3 - 20 %" xfId="1026" xr:uid="{00000000-0005-0000-0000-0000FE030000}"/>
    <cellStyle name="Accent3 - 20 % 10" xfId="1027" xr:uid="{00000000-0005-0000-0000-0000FF030000}"/>
    <cellStyle name="Accent3 - 20 % 11" xfId="1028" xr:uid="{00000000-0005-0000-0000-000000040000}"/>
    <cellStyle name="Accent3 - 20 % 12" xfId="1029" xr:uid="{00000000-0005-0000-0000-000001040000}"/>
    <cellStyle name="Accent3 - 20 % 13" xfId="1030" xr:uid="{00000000-0005-0000-0000-000002040000}"/>
    <cellStyle name="Accent3 - 20 % 14" xfId="1031" xr:uid="{00000000-0005-0000-0000-000003040000}"/>
    <cellStyle name="Accent3 - 20 % 15" xfId="1032" xr:uid="{00000000-0005-0000-0000-000004040000}"/>
    <cellStyle name="Accent3 - 20 % 16" xfId="1033" xr:uid="{00000000-0005-0000-0000-000005040000}"/>
    <cellStyle name="Accent3 - 20 % 17" xfId="1034" xr:uid="{00000000-0005-0000-0000-000006040000}"/>
    <cellStyle name="Accent3 - 20 % 18" xfId="1035" xr:uid="{00000000-0005-0000-0000-000007040000}"/>
    <cellStyle name="Accent3 - 20 % 19" xfId="1036" xr:uid="{00000000-0005-0000-0000-000008040000}"/>
    <cellStyle name="Accent3 - 20 % 2" xfId="1037" xr:uid="{00000000-0005-0000-0000-000009040000}"/>
    <cellStyle name="Accent3 - 20 % 2 10" xfId="1038" xr:uid="{00000000-0005-0000-0000-00000A040000}"/>
    <cellStyle name="Accent3 - 20 % 2 11" xfId="1039" xr:uid="{00000000-0005-0000-0000-00000B040000}"/>
    <cellStyle name="Accent3 - 20 % 2 12" xfId="1040" xr:uid="{00000000-0005-0000-0000-00000C040000}"/>
    <cellStyle name="Accent3 - 20 % 2 13" xfId="1041" xr:uid="{00000000-0005-0000-0000-00000D040000}"/>
    <cellStyle name="Accent3 - 20 % 2 14" xfId="1042" xr:uid="{00000000-0005-0000-0000-00000E040000}"/>
    <cellStyle name="Accent3 - 20 % 2 15" xfId="1043" xr:uid="{00000000-0005-0000-0000-00000F040000}"/>
    <cellStyle name="Accent3 - 20 % 2 16" xfId="1044" xr:uid="{00000000-0005-0000-0000-000010040000}"/>
    <cellStyle name="Accent3 - 20 % 2 17" xfId="1045" xr:uid="{00000000-0005-0000-0000-000011040000}"/>
    <cellStyle name="Accent3 - 20 % 2 18" xfId="1046" xr:uid="{00000000-0005-0000-0000-000012040000}"/>
    <cellStyle name="Accent3 - 20 % 2 19" xfId="1047" xr:uid="{00000000-0005-0000-0000-000013040000}"/>
    <cellStyle name="Accent3 - 20 % 2 2" xfId="1048" xr:uid="{00000000-0005-0000-0000-000014040000}"/>
    <cellStyle name="Accent3 - 20 % 2 20" xfId="1049" xr:uid="{00000000-0005-0000-0000-000015040000}"/>
    <cellStyle name="Accent3 - 20 % 2 21" xfId="1050" xr:uid="{00000000-0005-0000-0000-000016040000}"/>
    <cellStyle name="Accent3 - 20 % 2 22" xfId="1051" xr:uid="{00000000-0005-0000-0000-000017040000}"/>
    <cellStyle name="Accent3 - 20 % 2 23" xfId="1052" xr:uid="{00000000-0005-0000-0000-000018040000}"/>
    <cellStyle name="Accent3 - 20 % 2 24" xfId="1053" xr:uid="{00000000-0005-0000-0000-000019040000}"/>
    <cellStyle name="Accent3 - 20 % 2 25" xfId="1054" xr:uid="{00000000-0005-0000-0000-00001A040000}"/>
    <cellStyle name="Accent3 - 20 % 2 26" xfId="1055" xr:uid="{00000000-0005-0000-0000-00001B040000}"/>
    <cellStyle name="Accent3 - 20 % 2 27" xfId="1056" xr:uid="{00000000-0005-0000-0000-00001C040000}"/>
    <cellStyle name="Accent3 - 20 % 2 28" xfId="1057" xr:uid="{00000000-0005-0000-0000-00001D040000}"/>
    <cellStyle name="Accent3 - 20 % 2 29" xfId="1058" xr:uid="{00000000-0005-0000-0000-00001E040000}"/>
    <cellStyle name="Accent3 - 20 % 2 3" xfId="1059" xr:uid="{00000000-0005-0000-0000-00001F040000}"/>
    <cellStyle name="Accent3 - 20 % 2 30" xfId="1060" xr:uid="{00000000-0005-0000-0000-000020040000}"/>
    <cellStyle name="Accent3 - 20 % 2 31" xfId="1061" xr:uid="{00000000-0005-0000-0000-000021040000}"/>
    <cellStyle name="Accent3 - 20 % 2 32" xfId="1062" xr:uid="{00000000-0005-0000-0000-000022040000}"/>
    <cellStyle name="Accent3 - 20 % 2 33" xfId="1063" xr:uid="{00000000-0005-0000-0000-000023040000}"/>
    <cellStyle name="Accent3 - 20 % 2 34" xfId="1064" xr:uid="{00000000-0005-0000-0000-000024040000}"/>
    <cellStyle name="Accent3 - 20 % 2 35" xfId="1065" xr:uid="{00000000-0005-0000-0000-000025040000}"/>
    <cellStyle name="Accent3 - 20 % 2 36" xfId="1066" xr:uid="{00000000-0005-0000-0000-000026040000}"/>
    <cellStyle name="Accent3 - 20 % 2 37" xfId="1067" xr:uid="{00000000-0005-0000-0000-000027040000}"/>
    <cellStyle name="Accent3 - 20 % 2 38" xfId="1068" xr:uid="{00000000-0005-0000-0000-000028040000}"/>
    <cellStyle name="Accent3 - 20 % 2 39" xfId="1069" xr:uid="{00000000-0005-0000-0000-000029040000}"/>
    <cellStyle name="Accent3 - 20 % 2 4" xfId="1070" xr:uid="{00000000-0005-0000-0000-00002A040000}"/>
    <cellStyle name="Accent3 - 20 % 2 40" xfId="1071" xr:uid="{00000000-0005-0000-0000-00002B040000}"/>
    <cellStyle name="Accent3 - 20 % 2 41" xfId="1072" xr:uid="{00000000-0005-0000-0000-00002C040000}"/>
    <cellStyle name="Accent3 - 20 % 2 42" xfId="1073" xr:uid="{00000000-0005-0000-0000-00002D040000}"/>
    <cellStyle name="Accent3 - 20 % 2 5" xfId="1074" xr:uid="{00000000-0005-0000-0000-00002E040000}"/>
    <cellStyle name="Accent3 - 20 % 2 6" xfId="1075" xr:uid="{00000000-0005-0000-0000-00002F040000}"/>
    <cellStyle name="Accent3 - 20 % 2 7" xfId="1076" xr:uid="{00000000-0005-0000-0000-000030040000}"/>
    <cellStyle name="Accent3 - 20 % 2 8" xfId="1077" xr:uid="{00000000-0005-0000-0000-000031040000}"/>
    <cellStyle name="Accent3 - 20 % 2 9" xfId="1078" xr:uid="{00000000-0005-0000-0000-000032040000}"/>
    <cellStyle name="Accent3 - 20 % 20" xfId="1079" xr:uid="{00000000-0005-0000-0000-000033040000}"/>
    <cellStyle name="Accent3 - 20 % 21" xfId="1080" xr:uid="{00000000-0005-0000-0000-000034040000}"/>
    <cellStyle name="Accent3 - 20 % 22" xfId="1081" xr:uid="{00000000-0005-0000-0000-000035040000}"/>
    <cellStyle name="Accent3 - 20 % 23" xfId="1082" xr:uid="{00000000-0005-0000-0000-000036040000}"/>
    <cellStyle name="Accent3 - 20 % 24" xfId="1083" xr:uid="{00000000-0005-0000-0000-000037040000}"/>
    <cellStyle name="Accent3 - 20 % 25" xfId="1084" xr:uid="{00000000-0005-0000-0000-000038040000}"/>
    <cellStyle name="Accent3 - 20 % 26" xfId="1085" xr:uid="{00000000-0005-0000-0000-000039040000}"/>
    <cellStyle name="Accent3 - 20 % 27" xfId="1086" xr:uid="{00000000-0005-0000-0000-00003A040000}"/>
    <cellStyle name="Accent3 - 20 % 28" xfId="1087" xr:uid="{00000000-0005-0000-0000-00003B040000}"/>
    <cellStyle name="Accent3 - 20 % 29" xfId="1088" xr:uid="{00000000-0005-0000-0000-00003C040000}"/>
    <cellStyle name="Accent3 - 20 % 3" xfId="1089" xr:uid="{00000000-0005-0000-0000-00003D040000}"/>
    <cellStyle name="Accent3 - 20 % 30" xfId="1090" xr:uid="{00000000-0005-0000-0000-00003E040000}"/>
    <cellStyle name="Accent3 - 20 % 31" xfId="1091" xr:uid="{00000000-0005-0000-0000-00003F040000}"/>
    <cellStyle name="Accent3 - 20 % 32" xfId="1092" xr:uid="{00000000-0005-0000-0000-000040040000}"/>
    <cellStyle name="Accent3 - 20 % 33" xfId="1093" xr:uid="{00000000-0005-0000-0000-000041040000}"/>
    <cellStyle name="Accent3 - 20 % 34" xfId="1094" xr:uid="{00000000-0005-0000-0000-000042040000}"/>
    <cellStyle name="Accent3 - 20 % 35" xfId="1095" xr:uid="{00000000-0005-0000-0000-000043040000}"/>
    <cellStyle name="Accent3 - 20 % 36" xfId="1096" xr:uid="{00000000-0005-0000-0000-000044040000}"/>
    <cellStyle name="Accent3 - 20 % 37" xfId="1097" xr:uid="{00000000-0005-0000-0000-000045040000}"/>
    <cellStyle name="Accent3 - 20 % 38" xfId="1098" xr:uid="{00000000-0005-0000-0000-000046040000}"/>
    <cellStyle name="Accent3 - 20 % 39" xfId="1099" xr:uid="{00000000-0005-0000-0000-000047040000}"/>
    <cellStyle name="Accent3 - 20 % 4" xfId="1100" xr:uid="{00000000-0005-0000-0000-000048040000}"/>
    <cellStyle name="Accent3 - 20 % 40" xfId="1101" xr:uid="{00000000-0005-0000-0000-000049040000}"/>
    <cellStyle name="Accent3 - 20 % 41" xfId="1102" xr:uid="{00000000-0005-0000-0000-00004A040000}"/>
    <cellStyle name="Accent3 - 20 % 42" xfId="1103" xr:uid="{00000000-0005-0000-0000-00004B040000}"/>
    <cellStyle name="Accent3 - 20 % 43" xfId="1104" xr:uid="{00000000-0005-0000-0000-00004C040000}"/>
    <cellStyle name="Accent3 - 20 % 44" xfId="1105" xr:uid="{00000000-0005-0000-0000-00004D040000}"/>
    <cellStyle name="Accent3 - 20 % 5" xfId="1106" xr:uid="{00000000-0005-0000-0000-00004E040000}"/>
    <cellStyle name="Accent3 - 20 % 6" xfId="1107" xr:uid="{00000000-0005-0000-0000-00004F040000}"/>
    <cellStyle name="Accent3 - 20 % 7" xfId="1108" xr:uid="{00000000-0005-0000-0000-000050040000}"/>
    <cellStyle name="Accent3 - 20 % 8" xfId="1109" xr:uid="{00000000-0005-0000-0000-000051040000}"/>
    <cellStyle name="Accent3 - 20 % 9" xfId="1110" xr:uid="{00000000-0005-0000-0000-000052040000}"/>
    <cellStyle name="Accent3 - 40 %" xfId="1111" xr:uid="{00000000-0005-0000-0000-000053040000}"/>
    <cellStyle name="Accent3 - 40 % 10" xfId="1112" xr:uid="{00000000-0005-0000-0000-000054040000}"/>
    <cellStyle name="Accent3 - 40 % 11" xfId="1113" xr:uid="{00000000-0005-0000-0000-000055040000}"/>
    <cellStyle name="Accent3 - 40 % 12" xfId="1114" xr:uid="{00000000-0005-0000-0000-000056040000}"/>
    <cellStyle name="Accent3 - 40 % 13" xfId="1115" xr:uid="{00000000-0005-0000-0000-000057040000}"/>
    <cellStyle name="Accent3 - 40 % 14" xfId="1116" xr:uid="{00000000-0005-0000-0000-000058040000}"/>
    <cellStyle name="Accent3 - 40 % 15" xfId="1117" xr:uid="{00000000-0005-0000-0000-000059040000}"/>
    <cellStyle name="Accent3 - 40 % 16" xfId="1118" xr:uid="{00000000-0005-0000-0000-00005A040000}"/>
    <cellStyle name="Accent3 - 40 % 17" xfId="1119" xr:uid="{00000000-0005-0000-0000-00005B040000}"/>
    <cellStyle name="Accent3 - 40 % 18" xfId="1120" xr:uid="{00000000-0005-0000-0000-00005C040000}"/>
    <cellStyle name="Accent3 - 40 % 19" xfId="1121" xr:uid="{00000000-0005-0000-0000-00005D040000}"/>
    <cellStyle name="Accent3 - 40 % 2" xfId="1122" xr:uid="{00000000-0005-0000-0000-00005E040000}"/>
    <cellStyle name="Accent3 - 40 % 2 10" xfId="1123" xr:uid="{00000000-0005-0000-0000-00005F040000}"/>
    <cellStyle name="Accent3 - 40 % 2 11" xfId="1124" xr:uid="{00000000-0005-0000-0000-000060040000}"/>
    <cellStyle name="Accent3 - 40 % 2 12" xfId="1125" xr:uid="{00000000-0005-0000-0000-000061040000}"/>
    <cellStyle name="Accent3 - 40 % 2 13" xfId="1126" xr:uid="{00000000-0005-0000-0000-000062040000}"/>
    <cellStyle name="Accent3 - 40 % 2 14" xfId="1127" xr:uid="{00000000-0005-0000-0000-000063040000}"/>
    <cellStyle name="Accent3 - 40 % 2 15" xfId="1128" xr:uid="{00000000-0005-0000-0000-000064040000}"/>
    <cellStyle name="Accent3 - 40 % 2 16" xfId="1129" xr:uid="{00000000-0005-0000-0000-000065040000}"/>
    <cellStyle name="Accent3 - 40 % 2 17" xfId="1130" xr:uid="{00000000-0005-0000-0000-000066040000}"/>
    <cellStyle name="Accent3 - 40 % 2 18" xfId="1131" xr:uid="{00000000-0005-0000-0000-000067040000}"/>
    <cellStyle name="Accent3 - 40 % 2 19" xfId="1132" xr:uid="{00000000-0005-0000-0000-000068040000}"/>
    <cellStyle name="Accent3 - 40 % 2 2" xfId="1133" xr:uid="{00000000-0005-0000-0000-000069040000}"/>
    <cellStyle name="Accent3 - 40 % 2 20" xfId="1134" xr:uid="{00000000-0005-0000-0000-00006A040000}"/>
    <cellStyle name="Accent3 - 40 % 2 21" xfId="1135" xr:uid="{00000000-0005-0000-0000-00006B040000}"/>
    <cellStyle name="Accent3 - 40 % 2 22" xfId="1136" xr:uid="{00000000-0005-0000-0000-00006C040000}"/>
    <cellStyle name="Accent3 - 40 % 2 23" xfId="1137" xr:uid="{00000000-0005-0000-0000-00006D040000}"/>
    <cellStyle name="Accent3 - 40 % 2 24" xfId="1138" xr:uid="{00000000-0005-0000-0000-00006E040000}"/>
    <cellStyle name="Accent3 - 40 % 2 25" xfId="1139" xr:uid="{00000000-0005-0000-0000-00006F040000}"/>
    <cellStyle name="Accent3 - 40 % 2 26" xfId="1140" xr:uid="{00000000-0005-0000-0000-000070040000}"/>
    <cellStyle name="Accent3 - 40 % 2 27" xfId="1141" xr:uid="{00000000-0005-0000-0000-000071040000}"/>
    <cellStyle name="Accent3 - 40 % 2 28" xfId="1142" xr:uid="{00000000-0005-0000-0000-000072040000}"/>
    <cellStyle name="Accent3 - 40 % 2 29" xfId="1143" xr:uid="{00000000-0005-0000-0000-000073040000}"/>
    <cellStyle name="Accent3 - 40 % 2 3" xfId="1144" xr:uid="{00000000-0005-0000-0000-000074040000}"/>
    <cellStyle name="Accent3 - 40 % 2 30" xfId="1145" xr:uid="{00000000-0005-0000-0000-000075040000}"/>
    <cellStyle name="Accent3 - 40 % 2 31" xfId="1146" xr:uid="{00000000-0005-0000-0000-000076040000}"/>
    <cellStyle name="Accent3 - 40 % 2 32" xfId="1147" xr:uid="{00000000-0005-0000-0000-000077040000}"/>
    <cellStyle name="Accent3 - 40 % 2 33" xfId="1148" xr:uid="{00000000-0005-0000-0000-000078040000}"/>
    <cellStyle name="Accent3 - 40 % 2 34" xfId="1149" xr:uid="{00000000-0005-0000-0000-000079040000}"/>
    <cellStyle name="Accent3 - 40 % 2 35" xfId="1150" xr:uid="{00000000-0005-0000-0000-00007A040000}"/>
    <cellStyle name="Accent3 - 40 % 2 36" xfId="1151" xr:uid="{00000000-0005-0000-0000-00007B040000}"/>
    <cellStyle name="Accent3 - 40 % 2 37" xfId="1152" xr:uid="{00000000-0005-0000-0000-00007C040000}"/>
    <cellStyle name="Accent3 - 40 % 2 38" xfId="1153" xr:uid="{00000000-0005-0000-0000-00007D040000}"/>
    <cellStyle name="Accent3 - 40 % 2 39" xfId="1154" xr:uid="{00000000-0005-0000-0000-00007E040000}"/>
    <cellStyle name="Accent3 - 40 % 2 4" xfId="1155" xr:uid="{00000000-0005-0000-0000-00007F040000}"/>
    <cellStyle name="Accent3 - 40 % 2 40" xfId="1156" xr:uid="{00000000-0005-0000-0000-000080040000}"/>
    <cellStyle name="Accent3 - 40 % 2 41" xfId="1157" xr:uid="{00000000-0005-0000-0000-000081040000}"/>
    <cellStyle name="Accent3 - 40 % 2 42" xfId="1158" xr:uid="{00000000-0005-0000-0000-000082040000}"/>
    <cellStyle name="Accent3 - 40 % 2 5" xfId="1159" xr:uid="{00000000-0005-0000-0000-000083040000}"/>
    <cellStyle name="Accent3 - 40 % 2 6" xfId="1160" xr:uid="{00000000-0005-0000-0000-000084040000}"/>
    <cellStyle name="Accent3 - 40 % 2 7" xfId="1161" xr:uid="{00000000-0005-0000-0000-000085040000}"/>
    <cellStyle name="Accent3 - 40 % 2 8" xfId="1162" xr:uid="{00000000-0005-0000-0000-000086040000}"/>
    <cellStyle name="Accent3 - 40 % 2 9" xfId="1163" xr:uid="{00000000-0005-0000-0000-000087040000}"/>
    <cellStyle name="Accent3 - 40 % 20" xfId="1164" xr:uid="{00000000-0005-0000-0000-000088040000}"/>
    <cellStyle name="Accent3 - 40 % 21" xfId="1165" xr:uid="{00000000-0005-0000-0000-000089040000}"/>
    <cellStyle name="Accent3 - 40 % 22" xfId="1166" xr:uid="{00000000-0005-0000-0000-00008A040000}"/>
    <cellStyle name="Accent3 - 40 % 23" xfId="1167" xr:uid="{00000000-0005-0000-0000-00008B040000}"/>
    <cellStyle name="Accent3 - 40 % 24" xfId="1168" xr:uid="{00000000-0005-0000-0000-00008C040000}"/>
    <cellStyle name="Accent3 - 40 % 25" xfId="1169" xr:uid="{00000000-0005-0000-0000-00008D040000}"/>
    <cellStyle name="Accent3 - 40 % 26" xfId="1170" xr:uid="{00000000-0005-0000-0000-00008E040000}"/>
    <cellStyle name="Accent3 - 40 % 27" xfId="1171" xr:uid="{00000000-0005-0000-0000-00008F040000}"/>
    <cellStyle name="Accent3 - 40 % 28" xfId="1172" xr:uid="{00000000-0005-0000-0000-000090040000}"/>
    <cellStyle name="Accent3 - 40 % 29" xfId="1173" xr:uid="{00000000-0005-0000-0000-000091040000}"/>
    <cellStyle name="Accent3 - 40 % 3" xfId="1174" xr:uid="{00000000-0005-0000-0000-000092040000}"/>
    <cellStyle name="Accent3 - 40 % 30" xfId="1175" xr:uid="{00000000-0005-0000-0000-000093040000}"/>
    <cellStyle name="Accent3 - 40 % 31" xfId="1176" xr:uid="{00000000-0005-0000-0000-000094040000}"/>
    <cellStyle name="Accent3 - 40 % 32" xfId="1177" xr:uid="{00000000-0005-0000-0000-000095040000}"/>
    <cellStyle name="Accent3 - 40 % 33" xfId="1178" xr:uid="{00000000-0005-0000-0000-000096040000}"/>
    <cellStyle name="Accent3 - 40 % 34" xfId="1179" xr:uid="{00000000-0005-0000-0000-000097040000}"/>
    <cellStyle name="Accent3 - 40 % 35" xfId="1180" xr:uid="{00000000-0005-0000-0000-000098040000}"/>
    <cellStyle name="Accent3 - 40 % 36" xfId="1181" xr:uid="{00000000-0005-0000-0000-000099040000}"/>
    <cellStyle name="Accent3 - 40 % 37" xfId="1182" xr:uid="{00000000-0005-0000-0000-00009A040000}"/>
    <cellStyle name="Accent3 - 40 % 38" xfId="1183" xr:uid="{00000000-0005-0000-0000-00009B040000}"/>
    <cellStyle name="Accent3 - 40 % 39" xfId="1184" xr:uid="{00000000-0005-0000-0000-00009C040000}"/>
    <cellStyle name="Accent3 - 40 % 4" xfId="1185" xr:uid="{00000000-0005-0000-0000-00009D040000}"/>
    <cellStyle name="Accent3 - 40 % 40" xfId="1186" xr:uid="{00000000-0005-0000-0000-00009E040000}"/>
    <cellStyle name="Accent3 - 40 % 41" xfId="1187" xr:uid="{00000000-0005-0000-0000-00009F040000}"/>
    <cellStyle name="Accent3 - 40 % 42" xfId="1188" xr:uid="{00000000-0005-0000-0000-0000A0040000}"/>
    <cellStyle name="Accent3 - 40 % 43" xfId="1189" xr:uid="{00000000-0005-0000-0000-0000A1040000}"/>
    <cellStyle name="Accent3 - 40 % 44" xfId="1190" xr:uid="{00000000-0005-0000-0000-0000A2040000}"/>
    <cellStyle name="Accent3 - 40 % 5" xfId="1191" xr:uid="{00000000-0005-0000-0000-0000A3040000}"/>
    <cellStyle name="Accent3 - 40 % 6" xfId="1192" xr:uid="{00000000-0005-0000-0000-0000A4040000}"/>
    <cellStyle name="Accent3 - 40 % 7" xfId="1193" xr:uid="{00000000-0005-0000-0000-0000A5040000}"/>
    <cellStyle name="Accent3 - 40 % 8" xfId="1194" xr:uid="{00000000-0005-0000-0000-0000A6040000}"/>
    <cellStyle name="Accent3 - 40 % 9" xfId="1195" xr:uid="{00000000-0005-0000-0000-0000A7040000}"/>
    <cellStyle name="Accent3 - 60 %" xfId="1196" xr:uid="{00000000-0005-0000-0000-0000A8040000}"/>
    <cellStyle name="Accent3 10" xfId="1197" xr:uid="{00000000-0005-0000-0000-0000A9040000}"/>
    <cellStyle name="Accent3 11" xfId="1198" xr:uid="{00000000-0005-0000-0000-0000AA040000}"/>
    <cellStyle name="Accent3 12" xfId="1199" xr:uid="{00000000-0005-0000-0000-0000AB040000}"/>
    <cellStyle name="Accent3 13" xfId="1200" xr:uid="{00000000-0005-0000-0000-0000AC040000}"/>
    <cellStyle name="Accent3 14" xfId="1201" xr:uid="{00000000-0005-0000-0000-0000AD040000}"/>
    <cellStyle name="Accent3 15" xfId="1202" xr:uid="{00000000-0005-0000-0000-0000AE040000}"/>
    <cellStyle name="Accent3 16" xfId="1203" xr:uid="{00000000-0005-0000-0000-0000AF040000}"/>
    <cellStyle name="Accent3 17" xfId="1204" xr:uid="{00000000-0005-0000-0000-0000B0040000}"/>
    <cellStyle name="Accent3 18" xfId="1205" xr:uid="{00000000-0005-0000-0000-0000B1040000}"/>
    <cellStyle name="Accent3 19" xfId="1206" xr:uid="{00000000-0005-0000-0000-0000B2040000}"/>
    <cellStyle name="Accent3 2" xfId="1207" xr:uid="{00000000-0005-0000-0000-0000B3040000}"/>
    <cellStyle name="Accent3 20" xfId="1208" xr:uid="{00000000-0005-0000-0000-0000B4040000}"/>
    <cellStyle name="Accent3 21" xfId="1209" xr:uid="{00000000-0005-0000-0000-0000B5040000}"/>
    <cellStyle name="Accent3 22" xfId="1210" xr:uid="{00000000-0005-0000-0000-0000B6040000}"/>
    <cellStyle name="Accent3 23" xfId="1211" xr:uid="{00000000-0005-0000-0000-0000B7040000}"/>
    <cellStyle name="Accent3 24" xfId="1212" xr:uid="{00000000-0005-0000-0000-0000B8040000}"/>
    <cellStyle name="Accent3 25" xfId="1213" xr:uid="{00000000-0005-0000-0000-0000B9040000}"/>
    <cellStyle name="Accent3 26" xfId="1214" xr:uid="{00000000-0005-0000-0000-0000BA040000}"/>
    <cellStyle name="Accent3 27" xfId="1215" xr:uid="{00000000-0005-0000-0000-0000BB040000}"/>
    <cellStyle name="Accent3 28" xfId="1216" xr:uid="{00000000-0005-0000-0000-0000BC040000}"/>
    <cellStyle name="Accent3 29" xfId="1217" xr:uid="{00000000-0005-0000-0000-0000BD040000}"/>
    <cellStyle name="Accent3 3" xfId="1218" xr:uid="{00000000-0005-0000-0000-0000BE040000}"/>
    <cellStyle name="Accent3 30" xfId="1219" xr:uid="{00000000-0005-0000-0000-0000BF040000}"/>
    <cellStyle name="Accent3 31" xfId="1220" xr:uid="{00000000-0005-0000-0000-0000C0040000}"/>
    <cellStyle name="Accent3 32" xfId="1221" xr:uid="{00000000-0005-0000-0000-0000C1040000}"/>
    <cellStyle name="Accent3 33" xfId="1222" xr:uid="{00000000-0005-0000-0000-0000C2040000}"/>
    <cellStyle name="Accent3 34" xfId="1223" xr:uid="{00000000-0005-0000-0000-0000C3040000}"/>
    <cellStyle name="Accent3 35" xfId="1224" xr:uid="{00000000-0005-0000-0000-0000C4040000}"/>
    <cellStyle name="Accent3 36" xfId="1225" xr:uid="{00000000-0005-0000-0000-0000C5040000}"/>
    <cellStyle name="Accent3 37" xfId="1226" xr:uid="{00000000-0005-0000-0000-0000C6040000}"/>
    <cellStyle name="Accent3 38" xfId="1227" xr:uid="{00000000-0005-0000-0000-0000C7040000}"/>
    <cellStyle name="Accent3 39" xfId="1228" xr:uid="{00000000-0005-0000-0000-0000C8040000}"/>
    <cellStyle name="Accent3 4" xfId="1229" xr:uid="{00000000-0005-0000-0000-0000C9040000}"/>
    <cellStyle name="Accent3 40" xfId="1230" xr:uid="{00000000-0005-0000-0000-0000CA040000}"/>
    <cellStyle name="Accent3 5" xfId="1231" xr:uid="{00000000-0005-0000-0000-0000CB040000}"/>
    <cellStyle name="Accent3 6" xfId="1232" xr:uid="{00000000-0005-0000-0000-0000CC040000}"/>
    <cellStyle name="Accent3 7" xfId="1233" xr:uid="{00000000-0005-0000-0000-0000CD040000}"/>
    <cellStyle name="Accent3 8" xfId="1234" xr:uid="{00000000-0005-0000-0000-0000CE040000}"/>
    <cellStyle name="Accent3 9" xfId="1235" xr:uid="{00000000-0005-0000-0000-0000CF040000}"/>
    <cellStyle name="Accent4 - 20 %" xfId="1236" xr:uid="{00000000-0005-0000-0000-0000D0040000}"/>
    <cellStyle name="Accent4 - 20 % 10" xfId="1237" xr:uid="{00000000-0005-0000-0000-0000D1040000}"/>
    <cellStyle name="Accent4 - 20 % 11" xfId="1238" xr:uid="{00000000-0005-0000-0000-0000D2040000}"/>
    <cellStyle name="Accent4 - 20 % 12" xfId="1239" xr:uid="{00000000-0005-0000-0000-0000D3040000}"/>
    <cellStyle name="Accent4 - 20 % 13" xfId="1240" xr:uid="{00000000-0005-0000-0000-0000D4040000}"/>
    <cellStyle name="Accent4 - 20 % 14" xfId="1241" xr:uid="{00000000-0005-0000-0000-0000D5040000}"/>
    <cellStyle name="Accent4 - 20 % 15" xfId="1242" xr:uid="{00000000-0005-0000-0000-0000D6040000}"/>
    <cellStyle name="Accent4 - 20 % 16" xfId="1243" xr:uid="{00000000-0005-0000-0000-0000D7040000}"/>
    <cellStyle name="Accent4 - 20 % 17" xfId="1244" xr:uid="{00000000-0005-0000-0000-0000D8040000}"/>
    <cellStyle name="Accent4 - 20 % 18" xfId="1245" xr:uid="{00000000-0005-0000-0000-0000D9040000}"/>
    <cellStyle name="Accent4 - 20 % 19" xfId="1246" xr:uid="{00000000-0005-0000-0000-0000DA040000}"/>
    <cellStyle name="Accent4 - 20 % 2" xfId="1247" xr:uid="{00000000-0005-0000-0000-0000DB040000}"/>
    <cellStyle name="Accent4 - 20 % 2 10" xfId="1248" xr:uid="{00000000-0005-0000-0000-0000DC040000}"/>
    <cellStyle name="Accent4 - 20 % 2 11" xfId="1249" xr:uid="{00000000-0005-0000-0000-0000DD040000}"/>
    <cellStyle name="Accent4 - 20 % 2 12" xfId="1250" xr:uid="{00000000-0005-0000-0000-0000DE040000}"/>
    <cellStyle name="Accent4 - 20 % 2 13" xfId="1251" xr:uid="{00000000-0005-0000-0000-0000DF040000}"/>
    <cellStyle name="Accent4 - 20 % 2 14" xfId="1252" xr:uid="{00000000-0005-0000-0000-0000E0040000}"/>
    <cellStyle name="Accent4 - 20 % 2 15" xfId="1253" xr:uid="{00000000-0005-0000-0000-0000E1040000}"/>
    <cellStyle name="Accent4 - 20 % 2 16" xfId="1254" xr:uid="{00000000-0005-0000-0000-0000E2040000}"/>
    <cellStyle name="Accent4 - 20 % 2 17" xfId="1255" xr:uid="{00000000-0005-0000-0000-0000E3040000}"/>
    <cellStyle name="Accent4 - 20 % 2 18" xfId="1256" xr:uid="{00000000-0005-0000-0000-0000E4040000}"/>
    <cellStyle name="Accent4 - 20 % 2 19" xfId="1257" xr:uid="{00000000-0005-0000-0000-0000E5040000}"/>
    <cellStyle name="Accent4 - 20 % 2 2" xfId="1258" xr:uid="{00000000-0005-0000-0000-0000E6040000}"/>
    <cellStyle name="Accent4 - 20 % 2 20" xfId="1259" xr:uid="{00000000-0005-0000-0000-0000E7040000}"/>
    <cellStyle name="Accent4 - 20 % 2 21" xfId="1260" xr:uid="{00000000-0005-0000-0000-0000E8040000}"/>
    <cellStyle name="Accent4 - 20 % 2 22" xfId="1261" xr:uid="{00000000-0005-0000-0000-0000E9040000}"/>
    <cellStyle name="Accent4 - 20 % 2 23" xfId="1262" xr:uid="{00000000-0005-0000-0000-0000EA040000}"/>
    <cellStyle name="Accent4 - 20 % 2 24" xfId="1263" xr:uid="{00000000-0005-0000-0000-0000EB040000}"/>
    <cellStyle name="Accent4 - 20 % 2 25" xfId="1264" xr:uid="{00000000-0005-0000-0000-0000EC040000}"/>
    <cellStyle name="Accent4 - 20 % 2 26" xfId="1265" xr:uid="{00000000-0005-0000-0000-0000ED040000}"/>
    <cellStyle name="Accent4 - 20 % 2 27" xfId="1266" xr:uid="{00000000-0005-0000-0000-0000EE040000}"/>
    <cellStyle name="Accent4 - 20 % 2 28" xfId="1267" xr:uid="{00000000-0005-0000-0000-0000EF040000}"/>
    <cellStyle name="Accent4 - 20 % 2 29" xfId="1268" xr:uid="{00000000-0005-0000-0000-0000F0040000}"/>
    <cellStyle name="Accent4 - 20 % 2 3" xfId="1269" xr:uid="{00000000-0005-0000-0000-0000F1040000}"/>
    <cellStyle name="Accent4 - 20 % 2 30" xfId="1270" xr:uid="{00000000-0005-0000-0000-0000F2040000}"/>
    <cellStyle name="Accent4 - 20 % 2 31" xfId="1271" xr:uid="{00000000-0005-0000-0000-0000F3040000}"/>
    <cellStyle name="Accent4 - 20 % 2 32" xfId="1272" xr:uid="{00000000-0005-0000-0000-0000F4040000}"/>
    <cellStyle name="Accent4 - 20 % 2 33" xfId="1273" xr:uid="{00000000-0005-0000-0000-0000F5040000}"/>
    <cellStyle name="Accent4 - 20 % 2 34" xfId="1274" xr:uid="{00000000-0005-0000-0000-0000F6040000}"/>
    <cellStyle name="Accent4 - 20 % 2 35" xfId="1275" xr:uid="{00000000-0005-0000-0000-0000F7040000}"/>
    <cellStyle name="Accent4 - 20 % 2 36" xfId="1276" xr:uid="{00000000-0005-0000-0000-0000F8040000}"/>
    <cellStyle name="Accent4 - 20 % 2 37" xfId="1277" xr:uid="{00000000-0005-0000-0000-0000F9040000}"/>
    <cellStyle name="Accent4 - 20 % 2 38" xfId="1278" xr:uid="{00000000-0005-0000-0000-0000FA040000}"/>
    <cellStyle name="Accent4 - 20 % 2 39" xfId="1279" xr:uid="{00000000-0005-0000-0000-0000FB040000}"/>
    <cellStyle name="Accent4 - 20 % 2 4" xfId="1280" xr:uid="{00000000-0005-0000-0000-0000FC040000}"/>
    <cellStyle name="Accent4 - 20 % 2 40" xfId="1281" xr:uid="{00000000-0005-0000-0000-0000FD040000}"/>
    <cellStyle name="Accent4 - 20 % 2 41" xfId="1282" xr:uid="{00000000-0005-0000-0000-0000FE040000}"/>
    <cellStyle name="Accent4 - 20 % 2 42" xfId="1283" xr:uid="{00000000-0005-0000-0000-0000FF040000}"/>
    <cellStyle name="Accent4 - 20 % 2 5" xfId="1284" xr:uid="{00000000-0005-0000-0000-000000050000}"/>
    <cellStyle name="Accent4 - 20 % 2 6" xfId="1285" xr:uid="{00000000-0005-0000-0000-000001050000}"/>
    <cellStyle name="Accent4 - 20 % 2 7" xfId="1286" xr:uid="{00000000-0005-0000-0000-000002050000}"/>
    <cellStyle name="Accent4 - 20 % 2 8" xfId="1287" xr:uid="{00000000-0005-0000-0000-000003050000}"/>
    <cellStyle name="Accent4 - 20 % 2 9" xfId="1288" xr:uid="{00000000-0005-0000-0000-000004050000}"/>
    <cellStyle name="Accent4 - 20 % 20" xfId="1289" xr:uid="{00000000-0005-0000-0000-000005050000}"/>
    <cellStyle name="Accent4 - 20 % 21" xfId="1290" xr:uid="{00000000-0005-0000-0000-000006050000}"/>
    <cellStyle name="Accent4 - 20 % 22" xfId="1291" xr:uid="{00000000-0005-0000-0000-000007050000}"/>
    <cellStyle name="Accent4 - 20 % 23" xfId="1292" xr:uid="{00000000-0005-0000-0000-000008050000}"/>
    <cellStyle name="Accent4 - 20 % 24" xfId="1293" xr:uid="{00000000-0005-0000-0000-000009050000}"/>
    <cellStyle name="Accent4 - 20 % 25" xfId="1294" xr:uid="{00000000-0005-0000-0000-00000A050000}"/>
    <cellStyle name="Accent4 - 20 % 26" xfId="1295" xr:uid="{00000000-0005-0000-0000-00000B050000}"/>
    <cellStyle name="Accent4 - 20 % 27" xfId="1296" xr:uid="{00000000-0005-0000-0000-00000C050000}"/>
    <cellStyle name="Accent4 - 20 % 28" xfId="1297" xr:uid="{00000000-0005-0000-0000-00000D050000}"/>
    <cellStyle name="Accent4 - 20 % 29" xfId="1298" xr:uid="{00000000-0005-0000-0000-00000E050000}"/>
    <cellStyle name="Accent4 - 20 % 3" xfId="1299" xr:uid="{00000000-0005-0000-0000-00000F050000}"/>
    <cellStyle name="Accent4 - 20 % 30" xfId="1300" xr:uid="{00000000-0005-0000-0000-000010050000}"/>
    <cellStyle name="Accent4 - 20 % 31" xfId="1301" xr:uid="{00000000-0005-0000-0000-000011050000}"/>
    <cellStyle name="Accent4 - 20 % 32" xfId="1302" xr:uid="{00000000-0005-0000-0000-000012050000}"/>
    <cellStyle name="Accent4 - 20 % 33" xfId="1303" xr:uid="{00000000-0005-0000-0000-000013050000}"/>
    <cellStyle name="Accent4 - 20 % 34" xfId="1304" xr:uid="{00000000-0005-0000-0000-000014050000}"/>
    <cellStyle name="Accent4 - 20 % 35" xfId="1305" xr:uid="{00000000-0005-0000-0000-000015050000}"/>
    <cellStyle name="Accent4 - 20 % 36" xfId="1306" xr:uid="{00000000-0005-0000-0000-000016050000}"/>
    <cellStyle name="Accent4 - 20 % 37" xfId="1307" xr:uid="{00000000-0005-0000-0000-000017050000}"/>
    <cellStyle name="Accent4 - 20 % 38" xfId="1308" xr:uid="{00000000-0005-0000-0000-000018050000}"/>
    <cellStyle name="Accent4 - 20 % 39" xfId="1309" xr:uid="{00000000-0005-0000-0000-000019050000}"/>
    <cellStyle name="Accent4 - 20 % 4" xfId="1310" xr:uid="{00000000-0005-0000-0000-00001A050000}"/>
    <cellStyle name="Accent4 - 20 % 40" xfId="1311" xr:uid="{00000000-0005-0000-0000-00001B050000}"/>
    <cellStyle name="Accent4 - 20 % 41" xfId="1312" xr:uid="{00000000-0005-0000-0000-00001C050000}"/>
    <cellStyle name="Accent4 - 20 % 42" xfId="1313" xr:uid="{00000000-0005-0000-0000-00001D050000}"/>
    <cellStyle name="Accent4 - 20 % 43" xfId="1314" xr:uid="{00000000-0005-0000-0000-00001E050000}"/>
    <cellStyle name="Accent4 - 20 % 44" xfId="1315" xr:uid="{00000000-0005-0000-0000-00001F050000}"/>
    <cellStyle name="Accent4 - 20 % 5" xfId="1316" xr:uid="{00000000-0005-0000-0000-000020050000}"/>
    <cellStyle name="Accent4 - 20 % 6" xfId="1317" xr:uid="{00000000-0005-0000-0000-000021050000}"/>
    <cellStyle name="Accent4 - 20 % 7" xfId="1318" xr:uid="{00000000-0005-0000-0000-000022050000}"/>
    <cellStyle name="Accent4 - 20 % 8" xfId="1319" xr:uid="{00000000-0005-0000-0000-000023050000}"/>
    <cellStyle name="Accent4 - 20 % 9" xfId="1320" xr:uid="{00000000-0005-0000-0000-000024050000}"/>
    <cellStyle name="Accent4 - 40 %" xfId="1321" xr:uid="{00000000-0005-0000-0000-000025050000}"/>
    <cellStyle name="Accent4 - 40 % 10" xfId="1322" xr:uid="{00000000-0005-0000-0000-000026050000}"/>
    <cellStyle name="Accent4 - 40 % 11" xfId="1323" xr:uid="{00000000-0005-0000-0000-000027050000}"/>
    <cellStyle name="Accent4 - 40 % 12" xfId="1324" xr:uid="{00000000-0005-0000-0000-000028050000}"/>
    <cellStyle name="Accent4 - 40 % 13" xfId="1325" xr:uid="{00000000-0005-0000-0000-000029050000}"/>
    <cellStyle name="Accent4 - 40 % 14" xfId="1326" xr:uid="{00000000-0005-0000-0000-00002A050000}"/>
    <cellStyle name="Accent4 - 40 % 15" xfId="1327" xr:uid="{00000000-0005-0000-0000-00002B050000}"/>
    <cellStyle name="Accent4 - 40 % 16" xfId="1328" xr:uid="{00000000-0005-0000-0000-00002C050000}"/>
    <cellStyle name="Accent4 - 40 % 17" xfId="1329" xr:uid="{00000000-0005-0000-0000-00002D050000}"/>
    <cellStyle name="Accent4 - 40 % 18" xfId="1330" xr:uid="{00000000-0005-0000-0000-00002E050000}"/>
    <cellStyle name="Accent4 - 40 % 19" xfId="1331" xr:uid="{00000000-0005-0000-0000-00002F050000}"/>
    <cellStyle name="Accent4 - 40 % 2" xfId="1332" xr:uid="{00000000-0005-0000-0000-000030050000}"/>
    <cellStyle name="Accent4 - 40 % 2 10" xfId="1333" xr:uid="{00000000-0005-0000-0000-000031050000}"/>
    <cellStyle name="Accent4 - 40 % 2 11" xfId="1334" xr:uid="{00000000-0005-0000-0000-000032050000}"/>
    <cellStyle name="Accent4 - 40 % 2 12" xfId="1335" xr:uid="{00000000-0005-0000-0000-000033050000}"/>
    <cellStyle name="Accent4 - 40 % 2 13" xfId="1336" xr:uid="{00000000-0005-0000-0000-000034050000}"/>
    <cellStyle name="Accent4 - 40 % 2 14" xfId="1337" xr:uid="{00000000-0005-0000-0000-000035050000}"/>
    <cellStyle name="Accent4 - 40 % 2 15" xfId="1338" xr:uid="{00000000-0005-0000-0000-000036050000}"/>
    <cellStyle name="Accent4 - 40 % 2 16" xfId="1339" xr:uid="{00000000-0005-0000-0000-000037050000}"/>
    <cellStyle name="Accent4 - 40 % 2 17" xfId="1340" xr:uid="{00000000-0005-0000-0000-000038050000}"/>
    <cellStyle name="Accent4 - 40 % 2 18" xfId="1341" xr:uid="{00000000-0005-0000-0000-000039050000}"/>
    <cellStyle name="Accent4 - 40 % 2 19" xfId="1342" xr:uid="{00000000-0005-0000-0000-00003A050000}"/>
    <cellStyle name="Accent4 - 40 % 2 2" xfId="1343" xr:uid="{00000000-0005-0000-0000-00003B050000}"/>
    <cellStyle name="Accent4 - 40 % 2 20" xfId="1344" xr:uid="{00000000-0005-0000-0000-00003C050000}"/>
    <cellStyle name="Accent4 - 40 % 2 21" xfId="1345" xr:uid="{00000000-0005-0000-0000-00003D050000}"/>
    <cellStyle name="Accent4 - 40 % 2 22" xfId="1346" xr:uid="{00000000-0005-0000-0000-00003E050000}"/>
    <cellStyle name="Accent4 - 40 % 2 23" xfId="1347" xr:uid="{00000000-0005-0000-0000-00003F050000}"/>
    <cellStyle name="Accent4 - 40 % 2 24" xfId="1348" xr:uid="{00000000-0005-0000-0000-000040050000}"/>
    <cellStyle name="Accent4 - 40 % 2 25" xfId="1349" xr:uid="{00000000-0005-0000-0000-000041050000}"/>
    <cellStyle name="Accent4 - 40 % 2 26" xfId="1350" xr:uid="{00000000-0005-0000-0000-000042050000}"/>
    <cellStyle name="Accent4 - 40 % 2 27" xfId="1351" xr:uid="{00000000-0005-0000-0000-000043050000}"/>
    <cellStyle name="Accent4 - 40 % 2 28" xfId="1352" xr:uid="{00000000-0005-0000-0000-000044050000}"/>
    <cellStyle name="Accent4 - 40 % 2 29" xfId="1353" xr:uid="{00000000-0005-0000-0000-000045050000}"/>
    <cellStyle name="Accent4 - 40 % 2 3" xfId="1354" xr:uid="{00000000-0005-0000-0000-000046050000}"/>
    <cellStyle name="Accent4 - 40 % 2 30" xfId="1355" xr:uid="{00000000-0005-0000-0000-000047050000}"/>
    <cellStyle name="Accent4 - 40 % 2 31" xfId="1356" xr:uid="{00000000-0005-0000-0000-000048050000}"/>
    <cellStyle name="Accent4 - 40 % 2 32" xfId="1357" xr:uid="{00000000-0005-0000-0000-000049050000}"/>
    <cellStyle name="Accent4 - 40 % 2 33" xfId="1358" xr:uid="{00000000-0005-0000-0000-00004A050000}"/>
    <cellStyle name="Accent4 - 40 % 2 34" xfId="1359" xr:uid="{00000000-0005-0000-0000-00004B050000}"/>
    <cellStyle name="Accent4 - 40 % 2 35" xfId="1360" xr:uid="{00000000-0005-0000-0000-00004C050000}"/>
    <cellStyle name="Accent4 - 40 % 2 36" xfId="1361" xr:uid="{00000000-0005-0000-0000-00004D050000}"/>
    <cellStyle name="Accent4 - 40 % 2 37" xfId="1362" xr:uid="{00000000-0005-0000-0000-00004E050000}"/>
    <cellStyle name="Accent4 - 40 % 2 38" xfId="1363" xr:uid="{00000000-0005-0000-0000-00004F050000}"/>
    <cellStyle name="Accent4 - 40 % 2 39" xfId="1364" xr:uid="{00000000-0005-0000-0000-000050050000}"/>
    <cellStyle name="Accent4 - 40 % 2 4" xfId="1365" xr:uid="{00000000-0005-0000-0000-000051050000}"/>
    <cellStyle name="Accent4 - 40 % 2 40" xfId="1366" xr:uid="{00000000-0005-0000-0000-000052050000}"/>
    <cellStyle name="Accent4 - 40 % 2 41" xfId="1367" xr:uid="{00000000-0005-0000-0000-000053050000}"/>
    <cellStyle name="Accent4 - 40 % 2 42" xfId="1368" xr:uid="{00000000-0005-0000-0000-000054050000}"/>
    <cellStyle name="Accent4 - 40 % 2 5" xfId="1369" xr:uid="{00000000-0005-0000-0000-000055050000}"/>
    <cellStyle name="Accent4 - 40 % 2 6" xfId="1370" xr:uid="{00000000-0005-0000-0000-000056050000}"/>
    <cellStyle name="Accent4 - 40 % 2 7" xfId="1371" xr:uid="{00000000-0005-0000-0000-000057050000}"/>
    <cellStyle name="Accent4 - 40 % 2 8" xfId="1372" xr:uid="{00000000-0005-0000-0000-000058050000}"/>
    <cellStyle name="Accent4 - 40 % 2 9" xfId="1373" xr:uid="{00000000-0005-0000-0000-000059050000}"/>
    <cellStyle name="Accent4 - 40 % 20" xfId="1374" xr:uid="{00000000-0005-0000-0000-00005A050000}"/>
    <cellStyle name="Accent4 - 40 % 21" xfId="1375" xr:uid="{00000000-0005-0000-0000-00005B050000}"/>
    <cellStyle name="Accent4 - 40 % 22" xfId="1376" xr:uid="{00000000-0005-0000-0000-00005C050000}"/>
    <cellStyle name="Accent4 - 40 % 23" xfId="1377" xr:uid="{00000000-0005-0000-0000-00005D050000}"/>
    <cellStyle name="Accent4 - 40 % 24" xfId="1378" xr:uid="{00000000-0005-0000-0000-00005E050000}"/>
    <cellStyle name="Accent4 - 40 % 25" xfId="1379" xr:uid="{00000000-0005-0000-0000-00005F050000}"/>
    <cellStyle name="Accent4 - 40 % 26" xfId="1380" xr:uid="{00000000-0005-0000-0000-000060050000}"/>
    <cellStyle name="Accent4 - 40 % 27" xfId="1381" xr:uid="{00000000-0005-0000-0000-000061050000}"/>
    <cellStyle name="Accent4 - 40 % 28" xfId="1382" xr:uid="{00000000-0005-0000-0000-000062050000}"/>
    <cellStyle name="Accent4 - 40 % 29" xfId="1383" xr:uid="{00000000-0005-0000-0000-000063050000}"/>
    <cellStyle name="Accent4 - 40 % 3" xfId="1384" xr:uid="{00000000-0005-0000-0000-000064050000}"/>
    <cellStyle name="Accent4 - 40 % 30" xfId="1385" xr:uid="{00000000-0005-0000-0000-000065050000}"/>
    <cellStyle name="Accent4 - 40 % 31" xfId="1386" xr:uid="{00000000-0005-0000-0000-000066050000}"/>
    <cellStyle name="Accent4 - 40 % 32" xfId="1387" xr:uid="{00000000-0005-0000-0000-000067050000}"/>
    <cellStyle name="Accent4 - 40 % 33" xfId="1388" xr:uid="{00000000-0005-0000-0000-000068050000}"/>
    <cellStyle name="Accent4 - 40 % 34" xfId="1389" xr:uid="{00000000-0005-0000-0000-000069050000}"/>
    <cellStyle name="Accent4 - 40 % 35" xfId="1390" xr:uid="{00000000-0005-0000-0000-00006A050000}"/>
    <cellStyle name="Accent4 - 40 % 36" xfId="1391" xr:uid="{00000000-0005-0000-0000-00006B050000}"/>
    <cellStyle name="Accent4 - 40 % 37" xfId="1392" xr:uid="{00000000-0005-0000-0000-00006C050000}"/>
    <cellStyle name="Accent4 - 40 % 38" xfId="1393" xr:uid="{00000000-0005-0000-0000-00006D050000}"/>
    <cellStyle name="Accent4 - 40 % 39" xfId="1394" xr:uid="{00000000-0005-0000-0000-00006E050000}"/>
    <cellStyle name="Accent4 - 40 % 4" xfId="1395" xr:uid="{00000000-0005-0000-0000-00006F050000}"/>
    <cellStyle name="Accent4 - 40 % 40" xfId="1396" xr:uid="{00000000-0005-0000-0000-000070050000}"/>
    <cellStyle name="Accent4 - 40 % 41" xfId="1397" xr:uid="{00000000-0005-0000-0000-000071050000}"/>
    <cellStyle name="Accent4 - 40 % 42" xfId="1398" xr:uid="{00000000-0005-0000-0000-000072050000}"/>
    <cellStyle name="Accent4 - 40 % 43" xfId="1399" xr:uid="{00000000-0005-0000-0000-000073050000}"/>
    <cellStyle name="Accent4 - 40 % 44" xfId="1400" xr:uid="{00000000-0005-0000-0000-000074050000}"/>
    <cellStyle name="Accent4 - 40 % 5" xfId="1401" xr:uid="{00000000-0005-0000-0000-000075050000}"/>
    <cellStyle name="Accent4 - 40 % 6" xfId="1402" xr:uid="{00000000-0005-0000-0000-000076050000}"/>
    <cellStyle name="Accent4 - 40 % 7" xfId="1403" xr:uid="{00000000-0005-0000-0000-000077050000}"/>
    <cellStyle name="Accent4 - 40 % 8" xfId="1404" xr:uid="{00000000-0005-0000-0000-000078050000}"/>
    <cellStyle name="Accent4 - 40 % 9" xfId="1405" xr:uid="{00000000-0005-0000-0000-000079050000}"/>
    <cellStyle name="Accent4 - 60 %" xfId="1406" xr:uid="{00000000-0005-0000-0000-00007A050000}"/>
    <cellStyle name="Accent4 10" xfId="1407" xr:uid="{00000000-0005-0000-0000-00007B050000}"/>
    <cellStyle name="Accent4 11" xfId="1408" xr:uid="{00000000-0005-0000-0000-00007C050000}"/>
    <cellStyle name="Accent4 12" xfId="1409" xr:uid="{00000000-0005-0000-0000-00007D050000}"/>
    <cellStyle name="Accent4 13" xfId="1410" xr:uid="{00000000-0005-0000-0000-00007E050000}"/>
    <cellStyle name="Accent4 14" xfId="1411" xr:uid="{00000000-0005-0000-0000-00007F050000}"/>
    <cellStyle name="Accent4 15" xfId="1412" xr:uid="{00000000-0005-0000-0000-000080050000}"/>
    <cellStyle name="Accent4 16" xfId="1413" xr:uid="{00000000-0005-0000-0000-000081050000}"/>
    <cellStyle name="Accent4 17" xfId="1414" xr:uid="{00000000-0005-0000-0000-000082050000}"/>
    <cellStyle name="Accent4 18" xfId="1415" xr:uid="{00000000-0005-0000-0000-000083050000}"/>
    <cellStyle name="Accent4 19" xfId="1416" xr:uid="{00000000-0005-0000-0000-000084050000}"/>
    <cellStyle name="Accent4 2" xfId="1417" xr:uid="{00000000-0005-0000-0000-000085050000}"/>
    <cellStyle name="Accent4 20" xfId="1418" xr:uid="{00000000-0005-0000-0000-000086050000}"/>
    <cellStyle name="Accent4 21" xfId="1419" xr:uid="{00000000-0005-0000-0000-000087050000}"/>
    <cellStyle name="Accent4 22" xfId="1420" xr:uid="{00000000-0005-0000-0000-000088050000}"/>
    <cellStyle name="Accent4 23" xfId="1421" xr:uid="{00000000-0005-0000-0000-000089050000}"/>
    <cellStyle name="Accent4 24" xfId="1422" xr:uid="{00000000-0005-0000-0000-00008A050000}"/>
    <cellStyle name="Accent4 25" xfId="1423" xr:uid="{00000000-0005-0000-0000-00008B050000}"/>
    <cellStyle name="Accent4 26" xfId="1424" xr:uid="{00000000-0005-0000-0000-00008C050000}"/>
    <cellStyle name="Accent4 27" xfId="1425" xr:uid="{00000000-0005-0000-0000-00008D050000}"/>
    <cellStyle name="Accent4 28" xfId="1426" xr:uid="{00000000-0005-0000-0000-00008E050000}"/>
    <cellStyle name="Accent4 29" xfId="1427" xr:uid="{00000000-0005-0000-0000-00008F050000}"/>
    <cellStyle name="Accent4 3" xfId="1428" xr:uid="{00000000-0005-0000-0000-000090050000}"/>
    <cellStyle name="Accent4 30" xfId="1429" xr:uid="{00000000-0005-0000-0000-000091050000}"/>
    <cellStyle name="Accent4 31" xfId="1430" xr:uid="{00000000-0005-0000-0000-000092050000}"/>
    <cellStyle name="Accent4 32" xfId="1431" xr:uid="{00000000-0005-0000-0000-000093050000}"/>
    <cellStyle name="Accent4 33" xfId="1432" xr:uid="{00000000-0005-0000-0000-000094050000}"/>
    <cellStyle name="Accent4 34" xfId="1433" xr:uid="{00000000-0005-0000-0000-000095050000}"/>
    <cellStyle name="Accent4 35" xfId="1434" xr:uid="{00000000-0005-0000-0000-000096050000}"/>
    <cellStyle name="Accent4 36" xfId="1435" xr:uid="{00000000-0005-0000-0000-000097050000}"/>
    <cellStyle name="Accent4 37" xfId="1436" xr:uid="{00000000-0005-0000-0000-000098050000}"/>
    <cellStyle name="Accent4 38" xfId="1437" xr:uid="{00000000-0005-0000-0000-000099050000}"/>
    <cellStyle name="Accent4 39" xfId="1438" xr:uid="{00000000-0005-0000-0000-00009A050000}"/>
    <cellStyle name="Accent4 4" xfId="1439" xr:uid="{00000000-0005-0000-0000-00009B050000}"/>
    <cellStyle name="Accent4 40" xfId="1440" xr:uid="{00000000-0005-0000-0000-00009C050000}"/>
    <cellStyle name="Accent4 5" xfId="1441" xr:uid="{00000000-0005-0000-0000-00009D050000}"/>
    <cellStyle name="Accent4 6" xfId="1442" xr:uid="{00000000-0005-0000-0000-00009E050000}"/>
    <cellStyle name="Accent4 7" xfId="1443" xr:uid="{00000000-0005-0000-0000-00009F050000}"/>
    <cellStyle name="Accent4 8" xfId="1444" xr:uid="{00000000-0005-0000-0000-0000A0050000}"/>
    <cellStyle name="Accent4 9" xfId="1445" xr:uid="{00000000-0005-0000-0000-0000A1050000}"/>
    <cellStyle name="Accent5 - 20 %" xfId="1446" xr:uid="{00000000-0005-0000-0000-0000A2050000}"/>
    <cellStyle name="Accent5 - 20 % 10" xfId="1447" xr:uid="{00000000-0005-0000-0000-0000A3050000}"/>
    <cellStyle name="Accent5 - 20 % 11" xfId="1448" xr:uid="{00000000-0005-0000-0000-0000A4050000}"/>
    <cellStyle name="Accent5 - 20 % 12" xfId="1449" xr:uid="{00000000-0005-0000-0000-0000A5050000}"/>
    <cellStyle name="Accent5 - 20 % 13" xfId="1450" xr:uid="{00000000-0005-0000-0000-0000A6050000}"/>
    <cellStyle name="Accent5 - 20 % 14" xfId="1451" xr:uid="{00000000-0005-0000-0000-0000A7050000}"/>
    <cellStyle name="Accent5 - 20 % 15" xfId="1452" xr:uid="{00000000-0005-0000-0000-0000A8050000}"/>
    <cellStyle name="Accent5 - 20 % 16" xfId="1453" xr:uid="{00000000-0005-0000-0000-0000A9050000}"/>
    <cellStyle name="Accent5 - 20 % 17" xfId="1454" xr:uid="{00000000-0005-0000-0000-0000AA050000}"/>
    <cellStyle name="Accent5 - 20 % 18" xfId="1455" xr:uid="{00000000-0005-0000-0000-0000AB050000}"/>
    <cellStyle name="Accent5 - 20 % 19" xfId="1456" xr:uid="{00000000-0005-0000-0000-0000AC050000}"/>
    <cellStyle name="Accent5 - 20 % 2" xfId="1457" xr:uid="{00000000-0005-0000-0000-0000AD050000}"/>
    <cellStyle name="Accent5 - 20 % 2 10" xfId="1458" xr:uid="{00000000-0005-0000-0000-0000AE050000}"/>
    <cellStyle name="Accent5 - 20 % 2 11" xfId="1459" xr:uid="{00000000-0005-0000-0000-0000AF050000}"/>
    <cellStyle name="Accent5 - 20 % 2 12" xfId="1460" xr:uid="{00000000-0005-0000-0000-0000B0050000}"/>
    <cellStyle name="Accent5 - 20 % 2 13" xfId="1461" xr:uid="{00000000-0005-0000-0000-0000B1050000}"/>
    <cellStyle name="Accent5 - 20 % 2 14" xfId="1462" xr:uid="{00000000-0005-0000-0000-0000B2050000}"/>
    <cellStyle name="Accent5 - 20 % 2 15" xfId="1463" xr:uid="{00000000-0005-0000-0000-0000B3050000}"/>
    <cellStyle name="Accent5 - 20 % 2 16" xfId="1464" xr:uid="{00000000-0005-0000-0000-0000B4050000}"/>
    <cellStyle name="Accent5 - 20 % 2 17" xfId="1465" xr:uid="{00000000-0005-0000-0000-0000B5050000}"/>
    <cellStyle name="Accent5 - 20 % 2 18" xfId="1466" xr:uid="{00000000-0005-0000-0000-0000B6050000}"/>
    <cellStyle name="Accent5 - 20 % 2 19" xfId="1467" xr:uid="{00000000-0005-0000-0000-0000B7050000}"/>
    <cellStyle name="Accent5 - 20 % 2 2" xfId="1468" xr:uid="{00000000-0005-0000-0000-0000B8050000}"/>
    <cellStyle name="Accent5 - 20 % 2 20" xfId="1469" xr:uid="{00000000-0005-0000-0000-0000B9050000}"/>
    <cellStyle name="Accent5 - 20 % 2 21" xfId="1470" xr:uid="{00000000-0005-0000-0000-0000BA050000}"/>
    <cellStyle name="Accent5 - 20 % 2 22" xfId="1471" xr:uid="{00000000-0005-0000-0000-0000BB050000}"/>
    <cellStyle name="Accent5 - 20 % 2 23" xfId="1472" xr:uid="{00000000-0005-0000-0000-0000BC050000}"/>
    <cellStyle name="Accent5 - 20 % 2 24" xfId="1473" xr:uid="{00000000-0005-0000-0000-0000BD050000}"/>
    <cellStyle name="Accent5 - 20 % 2 25" xfId="1474" xr:uid="{00000000-0005-0000-0000-0000BE050000}"/>
    <cellStyle name="Accent5 - 20 % 2 26" xfId="1475" xr:uid="{00000000-0005-0000-0000-0000BF050000}"/>
    <cellStyle name="Accent5 - 20 % 2 27" xfId="1476" xr:uid="{00000000-0005-0000-0000-0000C0050000}"/>
    <cellStyle name="Accent5 - 20 % 2 28" xfId="1477" xr:uid="{00000000-0005-0000-0000-0000C1050000}"/>
    <cellStyle name="Accent5 - 20 % 2 29" xfId="1478" xr:uid="{00000000-0005-0000-0000-0000C2050000}"/>
    <cellStyle name="Accent5 - 20 % 2 3" xfId="1479" xr:uid="{00000000-0005-0000-0000-0000C3050000}"/>
    <cellStyle name="Accent5 - 20 % 2 30" xfId="1480" xr:uid="{00000000-0005-0000-0000-0000C4050000}"/>
    <cellStyle name="Accent5 - 20 % 2 31" xfId="1481" xr:uid="{00000000-0005-0000-0000-0000C5050000}"/>
    <cellStyle name="Accent5 - 20 % 2 32" xfId="1482" xr:uid="{00000000-0005-0000-0000-0000C6050000}"/>
    <cellStyle name="Accent5 - 20 % 2 33" xfId="1483" xr:uid="{00000000-0005-0000-0000-0000C7050000}"/>
    <cellStyle name="Accent5 - 20 % 2 34" xfId="1484" xr:uid="{00000000-0005-0000-0000-0000C8050000}"/>
    <cellStyle name="Accent5 - 20 % 2 35" xfId="1485" xr:uid="{00000000-0005-0000-0000-0000C9050000}"/>
    <cellStyle name="Accent5 - 20 % 2 36" xfId="1486" xr:uid="{00000000-0005-0000-0000-0000CA050000}"/>
    <cellStyle name="Accent5 - 20 % 2 37" xfId="1487" xr:uid="{00000000-0005-0000-0000-0000CB050000}"/>
    <cellStyle name="Accent5 - 20 % 2 38" xfId="1488" xr:uid="{00000000-0005-0000-0000-0000CC050000}"/>
    <cellStyle name="Accent5 - 20 % 2 39" xfId="1489" xr:uid="{00000000-0005-0000-0000-0000CD050000}"/>
    <cellStyle name="Accent5 - 20 % 2 4" xfId="1490" xr:uid="{00000000-0005-0000-0000-0000CE050000}"/>
    <cellStyle name="Accent5 - 20 % 2 40" xfId="1491" xr:uid="{00000000-0005-0000-0000-0000CF050000}"/>
    <cellStyle name="Accent5 - 20 % 2 41" xfId="1492" xr:uid="{00000000-0005-0000-0000-0000D0050000}"/>
    <cellStyle name="Accent5 - 20 % 2 42" xfId="1493" xr:uid="{00000000-0005-0000-0000-0000D1050000}"/>
    <cellStyle name="Accent5 - 20 % 2 5" xfId="1494" xr:uid="{00000000-0005-0000-0000-0000D2050000}"/>
    <cellStyle name="Accent5 - 20 % 2 6" xfId="1495" xr:uid="{00000000-0005-0000-0000-0000D3050000}"/>
    <cellStyle name="Accent5 - 20 % 2 7" xfId="1496" xr:uid="{00000000-0005-0000-0000-0000D4050000}"/>
    <cellStyle name="Accent5 - 20 % 2 8" xfId="1497" xr:uid="{00000000-0005-0000-0000-0000D5050000}"/>
    <cellStyle name="Accent5 - 20 % 2 9" xfId="1498" xr:uid="{00000000-0005-0000-0000-0000D6050000}"/>
    <cellStyle name="Accent5 - 20 % 20" xfId="1499" xr:uid="{00000000-0005-0000-0000-0000D7050000}"/>
    <cellStyle name="Accent5 - 20 % 21" xfId="1500" xr:uid="{00000000-0005-0000-0000-0000D8050000}"/>
    <cellStyle name="Accent5 - 20 % 22" xfId="1501" xr:uid="{00000000-0005-0000-0000-0000D9050000}"/>
    <cellStyle name="Accent5 - 20 % 23" xfId="1502" xr:uid="{00000000-0005-0000-0000-0000DA050000}"/>
    <cellStyle name="Accent5 - 20 % 24" xfId="1503" xr:uid="{00000000-0005-0000-0000-0000DB050000}"/>
    <cellStyle name="Accent5 - 20 % 25" xfId="1504" xr:uid="{00000000-0005-0000-0000-0000DC050000}"/>
    <cellStyle name="Accent5 - 20 % 26" xfId="1505" xr:uid="{00000000-0005-0000-0000-0000DD050000}"/>
    <cellStyle name="Accent5 - 20 % 27" xfId="1506" xr:uid="{00000000-0005-0000-0000-0000DE050000}"/>
    <cellStyle name="Accent5 - 20 % 28" xfId="1507" xr:uid="{00000000-0005-0000-0000-0000DF050000}"/>
    <cellStyle name="Accent5 - 20 % 29" xfId="1508" xr:uid="{00000000-0005-0000-0000-0000E0050000}"/>
    <cellStyle name="Accent5 - 20 % 3" xfId="1509" xr:uid="{00000000-0005-0000-0000-0000E1050000}"/>
    <cellStyle name="Accent5 - 20 % 30" xfId="1510" xr:uid="{00000000-0005-0000-0000-0000E2050000}"/>
    <cellStyle name="Accent5 - 20 % 31" xfId="1511" xr:uid="{00000000-0005-0000-0000-0000E3050000}"/>
    <cellStyle name="Accent5 - 20 % 32" xfId="1512" xr:uid="{00000000-0005-0000-0000-0000E4050000}"/>
    <cellStyle name="Accent5 - 20 % 33" xfId="1513" xr:uid="{00000000-0005-0000-0000-0000E5050000}"/>
    <cellStyle name="Accent5 - 20 % 34" xfId="1514" xr:uid="{00000000-0005-0000-0000-0000E6050000}"/>
    <cellStyle name="Accent5 - 20 % 35" xfId="1515" xr:uid="{00000000-0005-0000-0000-0000E7050000}"/>
    <cellStyle name="Accent5 - 20 % 36" xfId="1516" xr:uid="{00000000-0005-0000-0000-0000E8050000}"/>
    <cellStyle name="Accent5 - 20 % 37" xfId="1517" xr:uid="{00000000-0005-0000-0000-0000E9050000}"/>
    <cellStyle name="Accent5 - 20 % 38" xfId="1518" xr:uid="{00000000-0005-0000-0000-0000EA050000}"/>
    <cellStyle name="Accent5 - 20 % 39" xfId="1519" xr:uid="{00000000-0005-0000-0000-0000EB050000}"/>
    <cellStyle name="Accent5 - 20 % 4" xfId="1520" xr:uid="{00000000-0005-0000-0000-0000EC050000}"/>
    <cellStyle name="Accent5 - 20 % 40" xfId="1521" xr:uid="{00000000-0005-0000-0000-0000ED050000}"/>
    <cellStyle name="Accent5 - 20 % 41" xfId="1522" xr:uid="{00000000-0005-0000-0000-0000EE050000}"/>
    <cellStyle name="Accent5 - 20 % 42" xfId="1523" xr:uid="{00000000-0005-0000-0000-0000EF050000}"/>
    <cellStyle name="Accent5 - 20 % 43" xfId="1524" xr:uid="{00000000-0005-0000-0000-0000F0050000}"/>
    <cellStyle name="Accent5 - 20 % 44" xfId="1525" xr:uid="{00000000-0005-0000-0000-0000F1050000}"/>
    <cellStyle name="Accent5 - 20 % 5" xfId="1526" xr:uid="{00000000-0005-0000-0000-0000F2050000}"/>
    <cellStyle name="Accent5 - 20 % 6" xfId="1527" xr:uid="{00000000-0005-0000-0000-0000F3050000}"/>
    <cellStyle name="Accent5 - 20 % 7" xfId="1528" xr:uid="{00000000-0005-0000-0000-0000F4050000}"/>
    <cellStyle name="Accent5 - 20 % 8" xfId="1529" xr:uid="{00000000-0005-0000-0000-0000F5050000}"/>
    <cellStyle name="Accent5 - 20 % 9" xfId="1530" xr:uid="{00000000-0005-0000-0000-0000F6050000}"/>
    <cellStyle name="Accent5 - 40 %" xfId="1531" xr:uid="{00000000-0005-0000-0000-0000F7050000}"/>
    <cellStyle name="Accent5 - 40 % 10" xfId="1532" xr:uid="{00000000-0005-0000-0000-0000F8050000}"/>
    <cellStyle name="Accent5 - 40 % 11" xfId="1533" xr:uid="{00000000-0005-0000-0000-0000F9050000}"/>
    <cellStyle name="Accent5 - 40 % 12" xfId="1534" xr:uid="{00000000-0005-0000-0000-0000FA050000}"/>
    <cellStyle name="Accent5 - 40 % 13" xfId="1535" xr:uid="{00000000-0005-0000-0000-0000FB050000}"/>
    <cellStyle name="Accent5 - 40 % 14" xfId="1536" xr:uid="{00000000-0005-0000-0000-0000FC050000}"/>
    <cellStyle name="Accent5 - 40 % 15" xfId="1537" xr:uid="{00000000-0005-0000-0000-0000FD050000}"/>
    <cellStyle name="Accent5 - 40 % 16" xfId="1538" xr:uid="{00000000-0005-0000-0000-0000FE050000}"/>
    <cellStyle name="Accent5 - 40 % 17" xfId="1539" xr:uid="{00000000-0005-0000-0000-0000FF050000}"/>
    <cellStyle name="Accent5 - 40 % 18" xfId="1540" xr:uid="{00000000-0005-0000-0000-000000060000}"/>
    <cellStyle name="Accent5 - 40 % 19" xfId="1541" xr:uid="{00000000-0005-0000-0000-000001060000}"/>
    <cellStyle name="Accent5 - 40 % 2" xfId="1542" xr:uid="{00000000-0005-0000-0000-000002060000}"/>
    <cellStyle name="Accent5 - 40 % 2 10" xfId="1543" xr:uid="{00000000-0005-0000-0000-000003060000}"/>
    <cellStyle name="Accent5 - 40 % 2 11" xfId="1544" xr:uid="{00000000-0005-0000-0000-000004060000}"/>
    <cellStyle name="Accent5 - 40 % 2 12" xfId="1545" xr:uid="{00000000-0005-0000-0000-000005060000}"/>
    <cellStyle name="Accent5 - 40 % 2 13" xfId="1546" xr:uid="{00000000-0005-0000-0000-000006060000}"/>
    <cellStyle name="Accent5 - 40 % 2 14" xfId="1547" xr:uid="{00000000-0005-0000-0000-000007060000}"/>
    <cellStyle name="Accent5 - 40 % 2 15" xfId="1548" xr:uid="{00000000-0005-0000-0000-000008060000}"/>
    <cellStyle name="Accent5 - 40 % 2 16" xfId="1549" xr:uid="{00000000-0005-0000-0000-000009060000}"/>
    <cellStyle name="Accent5 - 40 % 2 17" xfId="1550" xr:uid="{00000000-0005-0000-0000-00000A060000}"/>
    <cellStyle name="Accent5 - 40 % 2 18" xfId="1551" xr:uid="{00000000-0005-0000-0000-00000B060000}"/>
    <cellStyle name="Accent5 - 40 % 2 19" xfId="1552" xr:uid="{00000000-0005-0000-0000-00000C060000}"/>
    <cellStyle name="Accent5 - 40 % 2 2" xfId="1553" xr:uid="{00000000-0005-0000-0000-00000D060000}"/>
    <cellStyle name="Accent5 - 40 % 2 20" xfId="1554" xr:uid="{00000000-0005-0000-0000-00000E060000}"/>
    <cellStyle name="Accent5 - 40 % 2 21" xfId="1555" xr:uid="{00000000-0005-0000-0000-00000F060000}"/>
    <cellStyle name="Accent5 - 40 % 2 22" xfId="1556" xr:uid="{00000000-0005-0000-0000-000010060000}"/>
    <cellStyle name="Accent5 - 40 % 2 23" xfId="1557" xr:uid="{00000000-0005-0000-0000-000011060000}"/>
    <cellStyle name="Accent5 - 40 % 2 24" xfId="1558" xr:uid="{00000000-0005-0000-0000-000012060000}"/>
    <cellStyle name="Accent5 - 40 % 2 25" xfId="1559" xr:uid="{00000000-0005-0000-0000-000013060000}"/>
    <cellStyle name="Accent5 - 40 % 2 26" xfId="1560" xr:uid="{00000000-0005-0000-0000-000014060000}"/>
    <cellStyle name="Accent5 - 40 % 2 27" xfId="1561" xr:uid="{00000000-0005-0000-0000-000015060000}"/>
    <cellStyle name="Accent5 - 40 % 2 28" xfId="1562" xr:uid="{00000000-0005-0000-0000-000016060000}"/>
    <cellStyle name="Accent5 - 40 % 2 29" xfId="1563" xr:uid="{00000000-0005-0000-0000-000017060000}"/>
    <cellStyle name="Accent5 - 40 % 2 3" xfId="1564" xr:uid="{00000000-0005-0000-0000-000018060000}"/>
    <cellStyle name="Accent5 - 40 % 2 30" xfId="1565" xr:uid="{00000000-0005-0000-0000-000019060000}"/>
    <cellStyle name="Accent5 - 40 % 2 31" xfId="1566" xr:uid="{00000000-0005-0000-0000-00001A060000}"/>
    <cellStyle name="Accent5 - 40 % 2 32" xfId="1567" xr:uid="{00000000-0005-0000-0000-00001B060000}"/>
    <cellStyle name="Accent5 - 40 % 2 33" xfId="1568" xr:uid="{00000000-0005-0000-0000-00001C060000}"/>
    <cellStyle name="Accent5 - 40 % 2 34" xfId="1569" xr:uid="{00000000-0005-0000-0000-00001D060000}"/>
    <cellStyle name="Accent5 - 40 % 2 35" xfId="1570" xr:uid="{00000000-0005-0000-0000-00001E060000}"/>
    <cellStyle name="Accent5 - 40 % 2 36" xfId="1571" xr:uid="{00000000-0005-0000-0000-00001F060000}"/>
    <cellStyle name="Accent5 - 40 % 2 37" xfId="1572" xr:uid="{00000000-0005-0000-0000-000020060000}"/>
    <cellStyle name="Accent5 - 40 % 2 38" xfId="1573" xr:uid="{00000000-0005-0000-0000-000021060000}"/>
    <cellStyle name="Accent5 - 40 % 2 39" xfId="1574" xr:uid="{00000000-0005-0000-0000-000022060000}"/>
    <cellStyle name="Accent5 - 40 % 2 4" xfId="1575" xr:uid="{00000000-0005-0000-0000-000023060000}"/>
    <cellStyle name="Accent5 - 40 % 2 40" xfId="1576" xr:uid="{00000000-0005-0000-0000-000024060000}"/>
    <cellStyle name="Accent5 - 40 % 2 41" xfId="1577" xr:uid="{00000000-0005-0000-0000-000025060000}"/>
    <cellStyle name="Accent5 - 40 % 2 42" xfId="1578" xr:uid="{00000000-0005-0000-0000-000026060000}"/>
    <cellStyle name="Accent5 - 40 % 2 5" xfId="1579" xr:uid="{00000000-0005-0000-0000-000027060000}"/>
    <cellStyle name="Accent5 - 40 % 2 6" xfId="1580" xr:uid="{00000000-0005-0000-0000-000028060000}"/>
    <cellStyle name="Accent5 - 40 % 2 7" xfId="1581" xr:uid="{00000000-0005-0000-0000-000029060000}"/>
    <cellStyle name="Accent5 - 40 % 2 8" xfId="1582" xr:uid="{00000000-0005-0000-0000-00002A060000}"/>
    <cellStyle name="Accent5 - 40 % 2 9" xfId="1583" xr:uid="{00000000-0005-0000-0000-00002B060000}"/>
    <cellStyle name="Accent5 - 40 % 20" xfId="1584" xr:uid="{00000000-0005-0000-0000-00002C060000}"/>
    <cellStyle name="Accent5 - 40 % 21" xfId="1585" xr:uid="{00000000-0005-0000-0000-00002D060000}"/>
    <cellStyle name="Accent5 - 40 % 22" xfId="1586" xr:uid="{00000000-0005-0000-0000-00002E060000}"/>
    <cellStyle name="Accent5 - 40 % 23" xfId="1587" xr:uid="{00000000-0005-0000-0000-00002F060000}"/>
    <cellStyle name="Accent5 - 40 % 24" xfId="1588" xr:uid="{00000000-0005-0000-0000-000030060000}"/>
    <cellStyle name="Accent5 - 40 % 25" xfId="1589" xr:uid="{00000000-0005-0000-0000-000031060000}"/>
    <cellStyle name="Accent5 - 40 % 26" xfId="1590" xr:uid="{00000000-0005-0000-0000-000032060000}"/>
    <cellStyle name="Accent5 - 40 % 27" xfId="1591" xr:uid="{00000000-0005-0000-0000-000033060000}"/>
    <cellStyle name="Accent5 - 40 % 28" xfId="1592" xr:uid="{00000000-0005-0000-0000-000034060000}"/>
    <cellStyle name="Accent5 - 40 % 29" xfId="1593" xr:uid="{00000000-0005-0000-0000-000035060000}"/>
    <cellStyle name="Accent5 - 40 % 3" xfId="1594" xr:uid="{00000000-0005-0000-0000-000036060000}"/>
    <cellStyle name="Accent5 - 40 % 30" xfId="1595" xr:uid="{00000000-0005-0000-0000-000037060000}"/>
    <cellStyle name="Accent5 - 40 % 31" xfId="1596" xr:uid="{00000000-0005-0000-0000-000038060000}"/>
    <cellStyle name="Accent5 - 40 % 32" xfId="1597" xr:uid="{00000000-0005-0000-0000-000039060000}"/>
    <cellStyle name="Accent5 - 40 % 33" xfId="1598" xr:uid="{00000000-0005-0000-0000-00003A060000}"/>
    <cellStyle name="Accent5 - 40 % 34" xfId="1599" xr:uid="{00000000-0005-0000-0000-00003B060000}"/>
    <cellStyle name="Accent5 - 40 % 35" xfId="1600" xr:uid="{00000000-0005-0000-0000-00003C060000}"/>
    <cellStyle name="Accent5 - 40 % 36" xfId="1601" xr:uid="{00000000-0005-0000-0000-00003D060000}"/>
    <cellStyle name="Accent5 - 40 % 37" xfId="1602" xr:uid="{00000000-0005-0000-0000-00003E060000}"/>
    <cellStyle name="Accent5 - 40 % 38" xfId="1603" xr:uid="{00000000-0005-0000-0000-00003F060000}"/>
    <cellStyle name="Accent5 - 40 % 39" xfId="1604" xr:uid="{00000000-0005-0000-0000-000040060000}"/>
    <cellStyle name="Accent5 - 40 % 4" xfId="1605" xr:uid="{00000000-0005-0000-0000-000041060000}"/>
    <cellStyle name="Accent5 - 40 % 40" xfId="1606" xr:uid="{00000000-0005-0000-0000-000042060000}"/>
    <cellStyle name="Accent5 - 40 % 41" xfId="1607" xr:uid="{00000000-0005-0000-0000-000043060000}"/>
    <cellStyle name="Accent5 - 40 % 42" xfId="1608" xr:uid="{00000000-0005-0000-0000-000044060000}"/>
    <cellStyle name="Accent5 - 40 % 43" xfId="1609" xr:uid="{00000000-0005-0000-0000-000045060000}"/>
    <cellStyle name="Accent5 - 40 % 44" xfId="1610" xr:uid="{00000000-0005-0000-0000-000046060000}"/>
    <cellStyle name="Accent5 - 40 % 5" xfId="1611" xr:uid="{00000000-0005-0000-0000-000047060000}"/>
    <cellStyle name="Accent5 - 40 % 6" xfId="1612" xr:uid="{00000000-0005-0000-0000-000048060000}"/>
    <cellStyle name="Accent5 - 40 % 7" xfId="1613" xr:uid="{00000000-0005-0000-0000-000049060000}"/>
    <cellStyle name="Accent5 - 40 % 8" xfId="1614" xr:uid="{00000000-0005-0000-0000-00004A060000}"/>
    <cellStyle name="Accent5 - 40 % 9" xfId="1615" xr:uid="{00000000-0005-0000-0000-00004B060000}"/>
    <cellStyle name="Accent5 - 60 %" xfId="1616" xr:uid="{00000000-0005-0000-0000-00004C060000}"/>
    <cellStyle name="Accent5 10" xfId="1617" xr:uid="{00000000-0005-0000-0000-00004D060000}"/>
    <cellStyle name="Accent5 11" xfId="1618" xr:uid="{00000000-0005-0000-0000-00004E060000}"/>
    <cellStyle name="Accent5 12" xfId="1619" xr:uid="{00000000-0005-0000-0000-00004F060000}"/>
    <cellStyle name="Accent5 13" xfId="1620" xr:uid="{00000000-0005-0000-0000-000050060000}"/>
    <cellStyle name="Accent5 14" xfId="1621" xr:uid="{00000000-0005-0000-0000-000051060000}"/>
    <cellStyle name="Accent5 15" xfId="1622" xr:uid="{00000000-0005-0000-0000-000052060000}"/>
    <cellStyle name="Accent5 16" xfId="1623" xr:uid="{00000000-0005-0000-0000-000053060000}"/>
    <cellStyle name="Accent5 17" xfId="1624" xr:uid="{00000000-0005-0000-0000-000054060000}"/>
    <cellStyle name="Accent5 18" xfId="1625" xr:uid="{00000000-0005-0000-0000-000055060000}"/>
    <cellStyle name="Accent5 19" xfId="1626" xr:uid="{00000000-0005-0000-0000-000056060000}"/>
    <cellStyle name="Accent5 2" xfId="1627" xr:uid="{00000000-0005-0000-0000-000057060000}"/>
    <cellStyle name="Accent5 20" xfId="1628" xr:uid="{00000000-0005-0000-0000-000058060000}"/>
    <cellStyle name="Accent5 21" xfId="1629" xr:uid="{00000000-0005-0000-0000-000059060000}"/>
    <cellStyle name="Accent5 22" xfId="1630" xr:uid="{00000000-0005-0000-0000-00005A060000}"/>
    <cellStyle name="Accent5 23" xfId="1631" xr:uid="{00000000-0005-0000-0000-00005B060000}"/>
    <cellStyle name="Accent5 24" xfId="1632" xr:uid="{00000000-0005-0000-0000-00005C060000}"/>
    <cellStyle name="Accent5 25" xfId="1633" xr:uid="{00000000-0005-0000-0000-00005D060000}"/>
    <cellStyle name="Accent5 26" xfId="1634" xr:uid="{00000000-0005-0000-0000-00005E060000}"/>
    <cellStyle name="Accent5 27" xfId="1635" xr:uid="{00000000-0005-0000-0000-00005F060000}"/>
    <cellStyle name="Accent5 28" xfId="1636" xr:uid="{00000000-0005-0000-0000-000060060000}"/>
    <cellStyle name="Accent5 29" xfId="1637" xr:uid="{00000000-0005-0000-0000-000061060000}"/>
    <cellStyle name="Accent5 3" xfId="1638" xr:uid="{00000000-0005-0000-0000-000062060000}"/>
    <cellStyle name="Accent5 30" xfId="1639" xr:uid="{00000000-0005-0000-0000-000063060000}"/>
    <cellStyle name="Accent5 31" xfId="1640" xr:uid="{00000000-0005-0000-0000-000064060000}"/>
    <cellStyle name="Accent5 32" xfId="1641" xr:uid="{00000000-0005-0000-0000-000065060000}"/>
    <cellStyle name="Accent5 33" xfId="1642" xr:uid="{00000000-0005-0000-0000-000066060000}"/>
    <cellStyle name="Accent5 34" xfId="1643" xr:uid="{00000000-0005-0000-0000-000067060000}"/>
    <cellStyle name="Accent5 35" xfId="1644" xr:uid="{00000000-0005-0000-0000-000068060000}"/>
    <cellStyle name="Accent5 36" xfId="1645" xr:uid="{00000000-0005-0000-0000-000069060000}"/>
    <cellStyle name="Accent5 37" xfId="1646" xr:uid="{00000000-0005-0000-0000-00006A060000}"/>
    <cellStyle name="Accent5 38" xfId="1647" xr:uid="{00000000-0005-0000-0000-00006B060000}"/>
    <cellStyle name="Accent5 39" xfId="1648" xr:uid="{00000000-0005-0000-0000-00006C060000}"/>
    <cellStyle name="Accent5 4" xfId="1649" xr:uid="{00000000-0005-0000-0000-00006D060000}"/>
    <cellStyle name="Accent5 40" xfId="1650" xr:uid="{00000000-0005-0000-0000-00006E060000}"/>
    <cellStyle name="Accent5 5" xfId="1651" xr:uid="{00000000-0005-0000-0000-00006F060000}"/>
    <cellStyle name="Accent5 6" xfId="1652" xr:uid="{00000000-0005-0000-0000-000070060000}"/>
    <cellStyle name="Accent5 7" xfId="1653" xr:uid="{00000000-0005-0000-0000-000071060000}"/>
    <cellStyle name="Accent5 8" xfId="1654" xr:uid="{00000000-0005-0000-0000-000072060000}"/>
    <cellStyle name="Accent5 9" xfId="1655" xr:uid="{00000000-0005-0000-0000-000073060000}"/>
    <cellStyle name="Accent6 - 20 %" xfId="1656" xr:uid="{00000000-0005-0000-0000-000074060000}"/>
    <cellStyle name="Accent6 - 20 % 10" xfId="1657" xr:uid="{00000000-0005-0000-0000-000075060000}"/>
    <cellStyle name="Accent6 - 20 % 11" xfId="1658" xr:uid="{00000000-0005-0000-0000-000076060000}"/>
    <cellStyle name="Accent6 - 20 % 12" xfId="1659" xr:uid="{00000000-0005-0000-0000-000077060000}"/>
    <cellStyle name="Accent6 - 20 % 13" xfId="1660" xr:uid="{00000000-0005-0000-0000-000078060000}"/>
    <cellStyle name="Accent6 - 20 % 14" xfId="1661" xr:uid="{00000000-0005-0000-0000-000079060000}"/>
    <cellStyle name="Accent6 - 20 % 15" xfId="1662" xr:uid="{00000000-0005-0000-0000-00007A060000}"/>
    <cellStyle name="Accent6 - 20 % 16" xfId="1663" xr:uid="{00000000-0005-0000-0000-00007B060000}"/>
    <cellStyle name="Accent6 - 20 % 17" xfId="1664" xr:uid="{00000000-0005-0000-0000-00007C060000}"/>
    <cellStyle name="Accent6 - 20 % 18" xfId="1665" xr:uid="{00000000-0005-0000-0000-00007D060000}"/>
    <cellStyle name="Accent6 - 20 % 19" xfId="1666" xr:uid="{00000000-0005-0000-0000-00007E060000}"/>
    <cellStyle name="Accent6 - 20 % 2" xfId="1667" xr:uid="{00000000-0005-0000-0000-00007F060000}"/>
    <cellStyle name="Accent6 - 20 % 2 10" xfId="1668" xr:uid="{00000000-0005-0000-0000-000080060000}"/>
    <cellStyle name="Accent6 - 20 % 2 11" xfId="1669" xr:uid="{00000000-0005-0000-0000-000081060000}"/>
    <cellStyle name="Accent6 - 20 % 2 12" xfId="1670" xr:uid="{00000000-0005-0000-0000-000082060000}"/>
    <cellStyle name="Accent6 - 20 % 2 13" xfId="1671" xr:uid="{00000000-0005-0000-0000-000083060000}"/>
    <cellStyle name="Accent6 - 20 % 2 14" xfId="1672" xr:uid="{00000000-0005-0000-0000-000084060000}"/>
    <cellStyle name="Accent6 - 20 % 2 15" xfId="1673" xr:uid="{00000000-0005-0000-0000-000085060000}"/>
    <cellStyle name="Accent6 - 20 % 2 16" xfId="1674" xr:uid="{00000000-0005-0000-0000-000086060000}"/>
    <cellStyle name="Accent6 - 20 % 2 17" xfId="1675" xr:uid="{00000000-0005-0000-0000-000087060000}"/>
    <cellStyle name="Accent6 - 20 % 2 18" xfId="1676" xr:uid="{00000000-0005-0000-0000-000088060000}"/>
    <cellStyle name="Accent6 - 20 % 2 19" xfId="1677" xr:uid="{00000000-0005-0000-0000-000089060000}"/>
    <cellStyle name="Accent6 - 20 % 2 2" xfId="1678" xr:uid="{00000000-0005-0000-0000-00008A060000}"/>
    <cellStyle name="Accent6 - 20 % 2 20" xfId="1679" xr:uid="{00000000-0005-0000-0000-00008B060000}"/>
    <cellStyle name="Accent6 - 20 % 2 21" xfId="1680" xr:uid="{00000000-0005-0000-0000-00008C060000}"/>
    <cellStyle name="Accent6 - 20 % 2 22" xfId="1681" xr:uid="{00000000-0005-0000-0000-00008D060000}"/>
    <cellStyle name="Accent6 - 20 % 2 23" xfId="1682" xr:uid="{00000000-0005-0000-0000-00008E060000}"/>
    <cellStyle name="Accent6 - 20 % 2 24" xfId="1683" xr:uid="{00000000-0005-0000-0000-00008F060000}"/>
    <cellStyle name="Accent6 - 20 % 2 25" xfId="1684" xr:uid="{00000000-0005-0000-0000-000090060000}"/>
    <cellStyle name="Accent6 - 20 % 2 26" xfId="1685" xr:uid="{00000000-0005-0000-0000-000091060000}"/>
    <cellStyle name="Accent6 - 20 % 2 27" xfId="1686" xr:uid="{00000000-0005-0000-0000-000092060000}"/>
    <cellStyle name="Accent6 - 20 % 2 28" xfId="1687" xr:uid="{00000000-0005-0000-0000-000093060000}"/>
    <cellStyle name="Accent6 - 20 % 2 29" xfId="1688" xr:uid="{00000000-0005-0000-0000-000094060000}"/>
    <cellStyle name="Accent6 - 20 % 2 3" xfId="1689" xr:uid="{00000000-0005-0000-0000-000095060000}"/>
    <cellStyle name="Accent6 - 20 % 2 30" xfId="1690" xr:uid="{00000000-0005-0000-0000-000096060000}"/>
    <cellStyle name="Accent6 - 20 % 2 31" xfId="1691" xr:uid="{00000000-0005-0000-0000-000097060000}"/>
    <cellStyle name="Accent6 - 20 % 2 32" xfId="1692" xr:uid="{00000000-0005-0000-0000-000098060000}"/>
    <cellStyle name="Accent6 - 20 % 2 33" xfId="1693" xr:uid="{00000000-0005-0000-0000-000099060000}"/>
    <cellStyle name="Accent6 - 20 % 2 34" xfId="1694" xr:uid="{00000000-0005-0000-0000-00009A060000}"/>
    <cellStyle name="Accent6 - 20 % 2 35" xfId="1695" xr:uid="{00000000-0005-0000-0000-00009B060000}"/>
    <cellStyle name="Accent6 - 20 % 2 36" xfId="1696" xr:uid="{00000000-0005-0000-0000-00009C060000}"/>
    <cellStyle name="Accent6 - 20 % 2 37" xfId="1697" xr:uid="{00000000-0005-0000-0000-00009D060000}"/>
    <cellStyle name="Accent6 - 20 % 2 38" xfId="1698" xr:uid="{00000000-0005-0000-0000-00009E060000}"/>
    <cellStyle name="Accent6 - 20 % 2 39" xfId="1699" xr:uid="{00000000-0005-0000-0000-00009F060000}"/>
    <cellStyle name="Accent6 - 20 % 2 4" xfId="1700" xr:uid="{00000000-0005-0000-0000-0000A0060000}"/>
    <cellStyle name="Accent6 - 20 % 2 40" xfId="1701" xr:uid="{00000000-0005-0000-0000-0000A1060000}"/>
    <cellStyle name="Accent6 - 20 % 2 41" xfId="1702" xr:uid="{00000000-0005-0000-0000-0000A2060000}"/>
    <cellStyle name="Accent6 - 20 % 2 42" xfId="1703" xr:uid="{00000000-0005-0000-0000-0000A3060000}"/>
    <cellStyle name="Accent6 - 20 % 2 5" xfId="1704" xr:uid="{00000000-0005-0000-0000-0000A4060000}"/>
    <cellStyle name="Accent6 - 20 % 2 6" xfId="1705" xr:uid="{00000000-0005-0000-0000-0000A5060000}"/>
    <cellStyle name="Accent6 - 20 % 2 7" xfId="1706" xr:uid="{00000000-0005-0000-0000-0000A6060000}"/>
    <cellStyle name="Accent6 - 20 % 2 8" xfId="1707" xr:uid="{00000000-0005-0000-0000-0000A7060000}"/>
    <cellStyle name="Accent6 - 20 % 2 9" xfId="1708" xr:uid="{00000000-0005-0000-0000-0000A8060000}"/>
    <cellStyle name="Accent6 - 20 % 20" xfId="1709" xr:uid="{00000000-0005-0000-0000-0000A9060000}"/>
    <cellStyle name="Accent6 - 20 % 21" xfId="1710" xr:uid="{00000000-0005-0000-0000-0000AA060000}"/>
    <cellStyle name="Accent6 - 20 % 22" xfId="1711" xr:uid="{00000000-0005-0000-0000-0000AB060000}"/>
    <cellStyle name="Accent6 - 20 % 23" xfId="1712" xr:uid="{00000000-0005-0000-0000-0000AC060000}"/>
    <cellStyle name="Accent6 - 20 % 24" xfId="1713" xr:uid="{00000000-0005-0000-0000-0000AD060000}"/>
    <cellStyle name="Accent6 - 20 % 25" xfId="1714" xr:uid="{00000000-0005-0000-0000-0000AE060000}"/>
    <cellStyle name="Accent6 - 20 % 26" xfId="1715" xr:uid="{00000000-0005-0000-0000-0000AF060000}"/>
    <cellStyle name="Accent6 - 20 % 27" xfId="1716" xr:uid="{00000000-0005-0000-0000-0000B0060000}"/>
    <cellStyle name="Accent6 - 20 % 28" xfId="1717" xr:uid="{00000000-0005-0000-0000-0000B1060000}"/>
    <cellStyle name="Accent6 - 20 % 29" xfId="1718" xr:uid="{00000000-0005-0000-0000-0000B2060000}"/>
    <cellStyle name="Accent6 - 20 % 3" xfId="1719" xr:uid="{00000000-0005-0000-0000-0000B3060000}"/>
    <cellStyle name="Accent6 - 20 % 30" xfId="1720" xr:uid="{00000000-0005-0000-0000-0000B4060000}"/>
    <cellStyle name="Accent6 - 20 % 31" xfId="1721" xr:uid="{00000000-0005-0000-0000-0000B5060000}"/>
    <cellStyle name="Accent6 - 20 % 32" xfId="1722" xr:uid="{00000000-0005-0000-0000-0000B6060000}"/>
    <cellStyle name="Accent6 - 20 % 33" xfId="1723" xr:uid="{00000000-0005-0000-0000-0000B7060000}"/>
    <cellStyle name="Accent6 - 20 % 34" xfId="1724" xr:uid="{00000000-0005-0000-0000-0000B8060000}"/>
    <cellStyle name="Accent6 - 20 % 35" xfId="1725" xr:uid="{00000000-0005-0000-0000-0000B9060000}"/>
    <cellStyle name="Accent6 - 20 % 36" xfId="1726" xr:uid="{00000000-0005-0000-0000-0000BA060000}"/>
    <cellStyle name="Accent6 - 20 % 37" xfId="1727" xr:uid="{00000000-0005-0000-0000-0000BB060000}"/>
    <cellStyle name="Accent6 - 20 % 38" xfId="1728" xr:uid="{00000000-0005-0000-0000-0000BC060000}"/>
    <cellStyle name="Accent6 - 20 % 39" xfId="1729" xr:uid="{00000000-0005-0000-0000-0000BD060000}"/>
    <cellStyle name="Accent6 - 20 % 4" xfId="1730" xr:uid="{00000000-0005-0000-0000-0000BE060000}"/>
    <cellStyle name="Accent6 - 20 % 40" xfId="1731" xr:uid="{00000000-0005-0000-0000-0000BF060000}"/>
    <cellStyle name="Accent6 - 20 % 41" xfId="1732" xr:uid="{00000000-0005-0000-0000-0000C0060000}"/>
    <cellStyle name="Accent6 - 20 % 42" xfId="1733" xr:uid="{00000000-0005-0000-0000-0000C1060000}"/>
    <cellStyle name="Accent6 - 20 % 43" xfId="1734" xr:uid="{00000000-0005-0000-0000-0000C2060000}"/>
    <cellStyle name="Accent6 - 20 % 44" xfId="1735" xr:uid="{00000000-0005-0000-0000-0000C3060000}"/>
    <cellStyle name="Accent6 - 20 % 5" xfId="1736" xr:uid="{00000000-0005-0000-0000-0000C4060000}"/>
    <cellStyle name="Accent6 - 20 % 6" xfId="1737" xr:uid="{00000000-0005-0000-0000-0000C5060000}"/>
    <cellStyle name="Accent6 - 20 % 7" xfId="1738" xr:uid="{00000000-0005-0000-0000-0000C6060000}"/>
    <cellStyle name="Accent6 - 20 % 8" xfId="1739" xr:uid="{00000000-0005-0000-0000-0000C7060000}"/>
    <cellStyle name="Accent6 - 20 % 9" xfId="1740" xr:uid="{00000000-0005-0000-0000-0000C8060000}"/>
    <cellStyle name="Accent6 - 40 %" xfId="1741" xr:uid="{00000000-0005-0000-0000-0000C9060000}"/>
    <cellStyle name="Accent6 - 40 % 10" xfId="1742" xr:uid="{00000000-0005-0000-0000-0000CA060000}"/>
    <cellStyle name="Accent6 - 40 % 11" xfId="1743" xr:uid="{00000000-0005-0000-0000-0000CB060000}"/>
    <cellStyle name="Accent6 - 40 % 12" xfId="1744" xr:uid="{00000000-0005-0000-0000-0000CC060000}"/>
    <cellStyle name="Accent6 - 40 % 13" xfId="1745" xr:uid="{00000000-0005-0000-0000-0000CD060000}"/>
    <cellStyle name="Accent6 - 40 % 14" xfId="1746" xr:uid="{00000000-0005-0000-0000-0000CE060000}"/>
    <cellStyle name="Accent6 - 40 % 15" xfId="1747" xr:uid="{00000000-0005-0000-0000-0000CF060000}"/>
    <cellStyle name="Accent6 - 40 % 16" xfId="1748" xr:uid="{00000000-0005-0000-0000-0000D0060000}"/>
    <cellStyle name="Accent6 - 40 % 17" xfId="1749" xr:uid="{00000000-0005-0000-0000-0000D1060000}"/>
    <cellStyle name="Accent6 - 40 % 18" xfId="1750" xr:uid="{00000000-0005-0000-0000-0000D2060000}"/>
    <cellStyle name="Accent6 - 40 % 19" xfId="1751" xr:uid="{00000000-0005-0000-0000-0000D3060000}"/>
    <cellStyle name="Accent6 - 40 % 2" xfId="1752" xr:uid="{00000000-0005-0000-0000-0000D4060000}"/>
    <cellStyle name="Accent6 - 40 % 2 10" xfId="1753" xr:uid="{00000000-0005-0000-0000-0000D5060000}"/>
    <cellStyle name="Accent6 - 40 % 2 11" xfId="1754" xr:uid="{00000000-0005-0000-0000-0000D6060000}"/>
    <cellStyle name="Accent6 - 40 % 2 12" xfId="1755" xr:uid="{00000000-0005-0000-0000-0000D7060000}"/>
    <cellStyle name="Accent6 - 40 % 2 13" xfId="1756" xr:uid="{00000000-0005-0000-0000-0000D8060000}"/>
    <cellStyle name="Accent6 - 40 % 2 14" xfId="1757" xr:uid="{00000000-0005-0000-0000-0000D9060000}"/>
    <cellStyle name="Accent6 - 40 % 2 15" xfId="1758" xr:uid="{00000000-0005-0000-0000-0000DA060000}"/>
    <cellStyle name="Accent6 - 40 % 2 16" xfId="1759" xr:uid="{00000000-0005-0000-0000-0000DB060000}"/>
    <cellStyle name="Accent6 - 40 % 2 17" xfId="1760" xr:uid="{00000000-0005-0000-0000-0000DC060000}"/>
    <cellStyle name="Accent6 - 40 % 2 18" xfId="1761" xr:uid="{00000000-0005-0000-0000-0000DD060000}"/>
    <cellStyle name="Accent6 - 40 % 2 19" xfId="1762" xr:uid="{00000000-0005-0000-0000-0000DE060000}"/>
    <cellStyle name="Accent6 - 40 % 2 2" xfId="1763" xr:uid="{00000000-0005-0000-0000-0000DF060000}"/>
    <cellStyle name="Accent6 - 40 % 2 20" xfId="1764" xr:uid="{00000000-0005-0000-0000-0000E0060000}"/>
    <cellStyle name="Accent6 - 40 % 2 21" xfId="1765" xr:uid="{00000000-0005-0000-0000-0000E1060000}"/>
    <cellStyle name="Accent6 - 40 % 2 22" xfId="1766" xr:uid="{00000000-0005-0000-0000-0000E2060000}"/>
    <cellStyle name="Accent6 - 40 % 2 23" xfId="1767" xr:uid="{00000000-0005-0000-0000-0000E3060000}"/>
    <cellStyle name="Accent6 - 40 % 2 24" xfId="1768" xr:uid="{00000000-0005-0000-0000-0000E4060000}"/>
    <cellStyle name="Accent6 - 40 % 2 25" xfId="1769" xr:uid="{00000000-0005-0000-0000-0000E5060000}"/>
    <cellStyle name="Accent6 - 40 % 2 26" xfId="1770" xr:uid="{00000000-0005-0000-0000-0000E6060000}"/>
    <cellStyle name="Accent6 - 40 % 2 27" xfId="1771" xr:uid="{00000000-0005-0000-0000-0000E7060000}"/>
    <cellStyle name="Accent6 - 40 % 2 28" xfId="1772" xr:uid="{00000000-0005-0000-0000-0000E8060000}"/>
    <cellStyle name="Accent6 - 40 % 2 29" xfId="1773" xr:uid="{00000000-0005-0000-0000-0000E9060000}"/>
    <cellStyle name="Accent6 - 40 % 2 3" xfId="1774" xr:uid="{00000000-0005-0000-0000-0000EA060000}"/>
    <cellStyle name="Accent6 - 40 % 2 30" xfId="1775" xr:uid="{00000000-0005-0000-0000-0000EB060000}"/>
    <cellStyle name="Accent6 - 40 % 2 31" xfId="1776" xr:uid="{00000000-0005-0000-0000-0000EC060000}"/>
    <cellStyle name="Accent6 - 40 % 2 32" xfId="1777" xr:uid="{00000000-0005-0000-0000-0000ED060000}"/>
    <cellStyle name="Accent6 - 40 % 2 33" xfId="1778" xr:uid="{00000000-0005-0000-0000-0000EE060000}"/>
    <cellStyle name="Accent6 - 40 % 2 34" xfId="1779" xr:uid="{00000000-0005-0000-0000-0000EF060000}"/>
    <cellStyle name="Accent6 - 40 % 2 35" xfId="1780" xr:uid="{00000000-0005-0000-0000-0000F0060000}"/>
    <cellStyle name="Accent6 - 40 % 2 36" xfId="1781" xr:uid="{00000000-0005-0000-0000-0000F1060000}"/>
    <cellStyle name="Accent6 - 40 % 2 37" xfId="1782" xr:uid="{00000000-0005-0000-0000-0000F2060000}"/>
    <cellStyle name="Accent6 - 40 % 2 38" xfId="1783" xr:uid="{00000000-0005-0000-0000-0000F3060000}"/>
    <cellStyle name="Accent6 - 40 % 2 39" xfId="1784" xr:uid="{00000000-0005-0000-0000-0000F4060000}"/>
    <cellStyle name="Accent6 - 40 % 2 4" xfId="1785" xr:uid="{00000000-0005-0000-0000-0000F5060000}"/>
    <cellStyle name="Accent6 - 40 % 2 40" xfId="1786" xr:uid="{00000000-0005-0000-0000-0000F6060000}"/>
    <cellStyle name="Accent6 - 40 % 2 41" xfId="1787" xr:uid="{00000000-0005-0000-0000-0000F7060000}"/>
    <cellStyle name="Accent6 - 40 % 2 42" xfId="1788" xr:uid="{00000000-0005-0000-0000-0000F8060000}"/>
    <cellStyle name="Accent6 - 40 % 2 5" xfId="1789" xr:uid="{00000000-0005-0000-0000-0000F9060000}"/>
    <cellStyle name="Accent6 - 40 % 2 6" xfId="1790" xr:uid="{00000000-0005-0000-0000-0000FA060000}"/>
    <cellStyle name="Accent6 - 40 % 2 7" xfId="1791" xr:uid="{00000000-0005-0000-0000-0000FB060000}"/>
    <cellStyle name="Accent6 - 40 % 2 8" xfId="1792" xr:uid="{00000000-0005-0000-0000-0000FC060000}"/>
    <cellStyle name="Accent6 - 40 % 2 9" xfId="1793" xr:uid="{00000000-0005-0000-0000-0000FD060000}"/>
    <cellStyle name="Accent6 - 40 % 20" xfId="1794" xr:uid="{00000000-0005-0000-0000-0000FE060000}"/>
    <cellStyle name="Accent6 - 40 % 21" xfId="1795" xr:uid="{00000000-0005-0000-0000-0000FF060000}"/>
    <cellStyle name="Accent6 - 40 % 22" xfId="1796" xr:uid="{00000000-0005-0000-0000-000000070000}"/>
    <cellStyle name="Accent6 - 40 % 23" xfId="1797" xr:uid="{00000000-0005-0000-0000-000001070000}"/>
    <cellStyle name="Accent6 - 40 % 24" xfId="1798" xr:uid="{00000000-0005-0000-0000-000002070000}"/>
    <cellStyle name="Accent6 - 40 % 25" xfId="1799" xr:uid="{00000000-0005-0000-0000-000003070000}"/>
    <cellStyle name="Accent6 - 40 % 26" xfId="1800" xr:uid="{00000000-0005-0000-0000-000004070000}"/>
    <cellStyle name="Accent6 - 40 % 27" xfId="1801" xr:uid="{00000000-0005-0000-0000-000005070000}"/>
    <cellStyle name="Accent6 - 40 % 28" xfId="1802" xr:uid="{00000000-0005-0000-0000-000006070000}"/>
    <cellStyle name="Accent6 - 40 % 29" xfId="1803" xr:uid="{00000000-0005-0000-0000-000007070000}"/>
    <cellStyle name="Accent6 - 40 % 3" xfId="1804" xr:uid="{00000000-0005-0000-0000-000008070000}"/>
    <cellStyle name="Accent6 - 40 % 30" xfId="1805" xr:uid="{00000000-0005-0000-0000-000009070000}"/>
    <cellStyle name="Accent6 - 40 % 31" xfId="1806" xr:uid="{00000000-0005-0000-0000-00000A070000}"/>
    <cellStyle name="Accent6 - 40 % 32" xfId="1807" xr:uid="{00000000-0005-0000-0000-00000B070000}"/>
    <cellStyle name="Accent6 - 40 % 33" xfId="1808" xr:uid="{00000000-0005-0000-0000-00000C070000}"/>
    <cellStyle name="Accent6 - 40 % 34" xfId="1809" xr:uid="{00000000-0005-0000-0000-00000D070000}"/>
    <cellStyle name="Accent6 - 40 % 35" xfId="1810" xr:uid="{00000000-0005-0000-0000-00000E070000}"/>
    <cellStyle name="Accent6 - 40 % 36" xfId="1811" xr:uid="{00000000-0005-0000-0000-00000F070000}"/>
    <cellStyle name="Accent6 - 40 % 37" xfId="1812" xr:uid="{00000000-0005-0000-0000-000010070000}"/>
    <cellStyle name="Accent6 - 40 % 38" xfId="1813" xr:uid="{00000000-0005-0000-0000-000011070000}"/>
    <cellStyle name="Accent6 - 40 % 39" xfId="1814" xr:uid="{00000000-0005-0000-0000-000012070000}"/>
    <cellStyle name="Accent6 - 40 % 4" xfId="1815" xr:uid="{00000000-0005-0000-0000-000013070000}"/>
    <cellStyle name="Accent6 - 40 % 40" xfId="1816" xr:uid="{00000000-0005-0000-0000-000014070000}"/>
    <cellStyle name="Accent6 - 40 % 41" xfId="1817" xr:uid="{00000000-0005-0000-0000-000015070000}"/>
    <cellStyle name="Accent6 - 40 % 42" xfId="1818" xr:uid="{00000000-0005-0000-0000-000016070000}"/>
    <cellStyle name="Accent6 - 40 % 43" xfId="1819" xr:uid="{00000000-0005-0000-0000-000017070000}"/>
    <cellStyle name="Accent6 - 40 % 44" xfId="1820" xr:uid="{00000000-0005-0000-0000-000018070000}"/>
    <cellStyle name="Accent6 - 40 % 5" xfId="1821" xr:uid="{00000000-0005-0000-0000-000019070000}"/>
    <cellStyle name="Accent6 - 40 % 6" xfId="1822" xr:uid="{00000000-0005-0000-0000-00001A070000}"/>
    <cellStyle name="Accent6 - 40 % 7" xfId="1823" xr:uid="{00000000-0005-0000-0000-00001B070000}"/>
    <cellStyle name="Accent6 - 40 % 8" xfId="1824" xr:uid="{00000000-0005-0000-0000-00001C070000}"/>
    <cellStyle name="Accent6 - 40 % 9" xfId="1825" xr:uid="{00000000-0005-0000-0000-00001D070000}"/>
    <cellStyle name="Accent6 - 60 %" xfId="1826" xr:uid="{00000000-0005-0000-0000-00001E070000}"/>
    <cellStyle name="Accent6 10" xfId="1827" xr:uid="{00000000-0005-0000-0000-00001F070000}"/>
    <cellStyle name="Accent6 11" xfId="1828" xr:uid="{00000000-0005-0000-0000-000020070000}"/>
    <cellStyle name="Accent6 12" xfId="1829" xr:uid="{00000000-0005-0000-0000-000021070000}"/>
    <cellStyle name="Accent6 13" xfId="1830" xr:uid="{00000000-0005-0000-0000-000022070000}"/>
    <cellStyle name="Accent6 14" xfId="1831" xr:uid="{00000000-0005-0000-0000-000023070000}"/>
    <cellStyle name="Accent6 15" xfId="1832" xr:uid="{00000000-0005-0000-0000-000024070000}"/>
    <cellStyle name="Accent6 16" xfId="1833" xr:uid="{00000000-0005-0000-0000-000025070000}"/>
    <cellStyle name="Accent6 17" xfId="1834" xr:uid="{00000000-0005-0000-0000-000026070000}"/>
    <cellStyle name="Accent6 18" xfId="1835" xr:uid="{00000000-0005-0000-0000-000027070000}"/>
    <cellStyle name="Accent6 19" xfId="1836" xr:uid="{00000000-0005-0000-0000-000028070000}"/>
    <cellStyle name="Accent6 2" xfId="1837" xr:uid="{00000000-0005-0000-0000-000029070000}"/>
    <cellStyle name="Accent6 20" xfId="1838" xr:uid="{00000000-0005-0000-0000-00002A070000}"/>
    <cellStyle name="Accent6 21" xfId="1839" xr:uid="{00000000-0005-0000-0000-00002B070000}"/>
    <cellStyle name="Accent6 22" xfId="1840" xr:uid="{00000000-0005-0000-0000-00002C070000}"/>
    <cellStyle name="Accent6 23" xfId="1841" xr:uid="{00000000-0005-0000-0000-00002D070000}"/>
    <cellStyle name="Accent6 24" xfId="1842" xr:uid="{00000000-0005-0000-0000-00002E070000}"/>
    <cellStyle name="Accent6 25" xfId="1843" xr:uid="{00000000-0005-0000-0000-00002F070000}"/>
    <cellStyle name="Accent6 26" xfId="1844" xr:uid="{00000000-0005-0000-0000-000030070000}"/>
    <cellStyle name="Accent6 27" xfId="1845" xr:uid="{00000000-0005-0000-0000-000031070000}"/>
    <cellStyle name="Accent6 28" xfId="1846" xr:uid="{00000000-0005-0000-0000-000032070000}"/>
    <cellStyle name="Accent6 29" xfId="1847" xr:uid="{00000000-0005-0000-0000-000033070000}"/>
    <cellStyle name="Accent6 3" xfId="1848" xr:uid="{00000000-0005-0000-0000-000034070000}"/>
    <cellStyle name="Accent6 30" xfId="1849" xr:uid="{00000000-0005-0000-0000-000035070000}"/>
    <cellStyle name="Accent6 31" xfId="1850" xr:uid="{00000000-0005-0000-0000-000036070000}"/>
    <cellStyle name="Accent6 32" xfId="1851" xr:uid="{00000000-0005-0000-0000-000037070000}"/>
    <cellStyle name="Accent6 33" xfId="1852" xr:uid="{00000000-0005-0000-0000-000038070000}"/>
    <cellStyle name="Accent6 34" xfId="1853" xr:uid="{00000000-0005-0000-0000-000039070000}"/>
    <cellStyle name="Accent6 35" xfId="1854" xr:uid="{00000000-0005-0000-0000-00003A070000}"/>
    <cellStyle name="Accent6 36" xfId="1855" xr:uid="{00000000-0005-0000-0000-00003B070000}"/>
    <cellStyle name="Accent6 37" xfId="1856" xr:uid="{00000000-0005-0000-0000-00003C070000}"/>
    <cellStyle name="Accent6 38" xfId="1857" xr:uid="{00000000-0005-0000-0000-00003D070000}"/>
    <cellStyle name="Accent6 39" xfId="1858" xr:uid="{00000000-0005-0000-0000-00003E070000}"/>
    <cellStyle name="Accent6 4" xfId="1859" xr:uid="{00000000-0005-0000-0000-00003F070000}"/>
    <cellStyle name="Accent6 40" xfId="1860" xr:uid="{00000000-0005-0000-0000-000040070000}"/>
    <cellStyle name="Accent6 5" xfId="1861" xr:uid="{00000000-0005-0000-0000-000041070000}"/>
    <cellStyle name="Accent6 6" xfId="1862" xr:uid="{00000000-0005-0000-0000-000042070000}"/>
    <cellStyle name="Accent6 7" xfId="1863" xr:uid="{00000000-0005-0000-0000-000043070000}"/>
    <cellStyle name="Accent6 8" xfId="1864" xr:uid="{00000000-0005-0000-0000-000044070000}"/>
    <cellStyle name="Accent6 9" xfId="1865" xr:uid="{00000000-0005-0000-0000-000045070000}"/>
    <cellStyle name="Avertissement 2" xfId="1866" xr:uid="{00000000-0005-0000-0000-000046070000}"/>
    <cellStyle name="Avertissement 3" xfId="1867" xr:uid="{00000000-0005-0000-0000-000047070000}"/>
    <cellStyle name="Avertissement 4" xfId="1868" xr:uid="{00000000-0005-0000-0000-000048070000}"/>
    <cellStyle name="Bad" xfId="1869" xr:uid="{00000000-0005-0000-0000-000049070000}"/>
    <cellStyle name="be_UR1_2001_02" xfId="1870" xr:uid="{00000000-0005-0000-0000-00004A070000}"/>
    <cellStyle name="Calcul 2" xfId="1871" xr:uid="{00000000-0005-0000-0000-00004B070000}"/>
    <cellStyle name="Calcul 3" xfId="1872" xr:uid="{00000000-0005-0000-0000-00004C070000}"/>
    <cellStyle name="Calcul 4" xfId="1873" xr:uid="{00000000-0005-0000-0000-00004D070000}"/>
    <cellStyle name="Calculation" xfId="1874" xr:uid="{00000000-0005-0000-0000-00004E070000}"/>
    <cellStyle name="Cellule liée 2" xfId="1875" xr:uid="{00000000-0005-0000-0000-00004F070000}"/>
    <cellStyle name="Cellule liée 3" xfId="1876" xr:uid="{00000000-0005-0000-0000-000050070000}"/>
    <cellStyle name="Cellule liée 4" xfId="1877" xr:uid="{00000000-0005-0000-0000-000051070000}"/>
    <cellStyle name="Check Cell" xfId="1878" xr:uid="{00000000-0005-0000-0000-000052070000}"/>
    <cellStyle name="Comma 2" xfId="1879" xr:uid="{00000000-0005-0000-0000-000053070000}"/>
    <cellStyle name="Comma 3" xfId="1880" xr:uid="{00000000-0005-0000-0000-000054070000}"/>
    <cellStyle name="Commentaire 2" xfId="1881" xr:uid="{00000000-0005-0000-0000-000055070000}"/>
    <cellStyle name="Commentaire 3" xfId="1882" xr:uid="{00000000-0005-0000-0000-000056070000}"/>
    <cellStyle name="Commentaire 4" xfId="1883" xr:uid="{00000000-0005-0000-0000-000057070000}"/>
    <cellStyle name="è_x0010_" xfId="1884" xr:uid="{00000000-0005-0000-0000-000058070000}"/>
    <cellStyle name="Emphase 1" xfId="1885" xr:uid="{00000000-0005-0000-0000-000059070000}"/>
    <cellStyle name="Emphase 2" xfId="1886" xr:uid="{00000000-0005-0000-0000-00005A070000}"/>
    <cellStyle name="Emphase 3" xfId="1887" xr:uid="{00000000-0005-0000-0000-00005B070000}"/>
    <cellStyle name="Entrée 2" xfId="1888" xr:uid="{00000000-0005-0000-0000-00005C070000}"/>
    <cellStyle name="Entrée 3" xfId="1889" xr:uid="{00000000-0005-0000-0000-00005D070000}"/>
    <cellStyle name="Entrée 4" xfId="1890" xr:uid="{00000000-0005-0000-0000-00005E070000}"/>
    <cellStyle name="Euro" xfId="1891" xr:uid="{00000000-0005-0000-0000-00005F070000}"/>
    <cellStyle name="Euro 2" xfId="1892" xr:uid="{00000000-0005-0000-0000-000060070000}"/>
    <cellStyle name="Euro 2 2" xfId="1893" xr:uid="{00000000-0005-0000-0000-000061070000}"/>
    <cellStyle name="Euro 3" xfId="1894" xr:uid="{00000000-0005-0000-0000-000062070000}"/>
    <cellStyle name="Euro 4" xfId="1895" xr:uid="{00000000-0005-0000-0000-000063070000}"/>
    <cellStyle name="Excel Built-in Normal" xfId="1896" xr:uid="{00000000-0005-0000-0000-000064070000}"/>
    <cellStyle name="Explanatory Text" xfId="1897" xr:uid="{00000000-0005-0000-0000-000065070000}"/>
    <cellStyle name="Followed Hyperlink" xfId="1898" xr:uid="{00000000-0005-0000-0000-000066070000}"/>
    <cellStyle name="Good" xfId="1899" xr:uid="{00000000-0005-0000-0000-000067070000}"/>
    <cellStyle name="Grey" xfId="1900" xr:uid="{00000000-0005-0000-0000-000068070000}"/>
    <cellStyle name="Header1" xfId="1901" xr:uid="{00000000-0005-0000-0000-000069070000}"/>
    <cellStyle name="Header2" xfId="1902" xr:uid="{00000000-0005-0000-0000-00006A070000}"/>
    <cellStyle name="Heading 1" xfId="1903" xr:uid="{00000000-0005-0000-0000-00006B070000}"/>
    <cellStyle name="Heading 2" xfId="1904" xr:uid="{00000000-0005-0000-0000-00006C070000}"/>
    <cellStyle name="Heading 3" xfId="1905" xr:uid="{00000000-0005-0000-0000-00006D070000}"/>
    <cellStyle name="Heading 4" xfId="1906" xr:uid="{00000000-0005-0000-0000-00006E070000}"/>
    <cellStyle name="Hyperlink" xfId="1907" xr:uid="{00000000-0005-0000-0000-00006F070000}"/>
    <cellStyle name="Input" xfId="1908" xr:uid="{00000000-0005-0000-0000-000070070000}"/>
    <cellStyle name="Input [yellow]" xfId="1909" xr:uid="{00000000-0005-0000-0000-000071070000}"/>
    <cellStyle name="Insatisfaisant 2" xfId="1910" xr:uid="{00000000-0005-0000-0000-000072070000}"/>
    <cellStyle name="Insatisfaisant 3" xfId="1911" xr:uid="{00000000-0005-0000-0000-000073070000}"/>
    <cellStyle name="Insatisfaisant 4" xfId="1912" xr:uid="{00000000-0005-0000-0000-000074070000}"/>
    <cellStyle name="J1" xfId="1913" xr:uid="{00000000-0005-0000-0000-000075070000}"/>
    <cellStyle name="JAMILA" xfId="1914" xr:uid="{00000000-0005-0000-0000-000076070000}"/>
    <cellStyle name="lak" xfId="1915" xr:uid="{00000000-0005-0000-0000-000077070000}"/>
    <cellStyle name="Linked Cell" xfId="1916" xr:uid="{00000000-0005-0000-0000-000078070000}"/>
    <cellStyle name="Milliers" xfId="1" builtinId="3"/>
    <cellStyle name="Milliers [0] 2" xfId="1917" xr:uid="{00000000-0005-0000-0000-00007A070000}"/>
    <cellStyle name="Milliers [0] 3" xfId="1918" xr:uid="{00000000-0005-0000-0000-00007B070000}"/>
    <cellStyle name="Milliers 10" xfId="1919" xr:uid="{00000000-0005-0000-0000-00007C070000}"/>
    <cellStyle name="Milliers 10 2" xfId="1920" xr:uid="{00000000-0005-0000-0000-00007D070000}"/>
    <cellStyle name="Milliers 10 2 2" xfId="1921" xr:uid="{00000000-0005-0000-0000-00007E070000}"/>
    <cellStyle name="Milliers 10 3" xfId="1922" xr:uid="{00000000-0005-0000-0000-00007F070000}"/>
    <cellStyle name="Milliers 11" xfId="1923" xr:uid="{00000000-0005-0000-0000-000080070000}"/>
    <cellStyle name="Milliers 11 2" xfId="1924" xr:uid="{00000000-0005-0000-0000-000081070000}"/>
    <cellStyle name="Milliers 12" xfId="1925" xr:uid="{00000000-0005-0000-0000-000082070000}"/>
    <cellStyle name="Milliers 13" xfId="1926" xr:uid="{00000000-0005-0000-0000-000083070000}"/>
    <cellStyle name="Milliers 14" xfId="1927" xr:uid="{00000000-0005-0000-0000-000084070000}"/>
    <cellStyle name="Milliers 14 2" xfId="1928" xr:uid="{00000000-0005-0000-0000-000085070000}"/>
    <cellStyle name="Milliers 15" xfId="1929" xr:uid="{00000000-0005-0000-0000-000086070000}"/>
    <cellStyle name="Milliers 16" xfId="1930" xr:uid="{00000000-0005-0000-0000-000087070000}"/>
    <cellStyle name="Milliers 16 2" xfId="1931" xr:uid="{00000000-0005-0000-0000-000088070000}"/>
    <cellStyle name="Milliers 17" xfId="1932" xr:uid="{00000000-0005-0000-0000-000089070000}"/>
    <cellStyle name="Milliers 17 2" xfId="1933" xr:uid="{00000000-0005-0000-0000-00008A070000}"/>
    <cellStyle name="Milliers 18" xfId="1934" xr:uid="{00000000-0005-0000-0000-00008B070000}"/>
    <cellStyle name="Milliers 19" xfId="1935" xr:uid="{00000000-0005-0000-0000-00008C070000}"/>
    <cellStyle name="Milliers 2" xfId="2" xr:uid="{00000000-0005-0000-0000-00008D070000}"/>
    <cellStyle name="Milliers 2 2" xfId="1936" xr:uid="{00000000-0005-0000-0000-00008E070000}"/>
    <cellStyle name="Milliers 2 2 2" xfId="1937" xr:uid="{00000000-0005-0000-0000-00008F070000}"/>
    <cellStyle name="Milliers 2 2 3" xfId="1938" xr:uid="{00000000-0005-0000-0000-000090070000}"/>
    <cellStyle name="Milliers 2 2 4" xfId="1939" xr:uid="{00000000-0005-0000-0000-000091070000}"/>
    <cellStyle name="Milliers 2 3" xfId="1940" xr:uid="{00000000-0005-0000-0000-000092070000}"/>
    <cellStyle name="Milliers 2 4" xfId="1941" xr:uid="{00000000-0005-0000-0000-000093070000}"/>
    <cellStyle name="Milliers 2 5" xfId="1942" xr:uid="{00000000-0005-0000-0000-000094070000}"/>
    <cellStyle name="Milliers 2_Feuil1" xfId="1943" xr:uid="{00000000-0005-0000-0000-000095070000}"/>
    <cellStyle name="Milliers 20" xfId="1944" xr:uid="{00000000-0005-0000-0000-000096070000}"/>
    <cellStyle name="Milliers 21" xfId="1945" xr:uid="{00000000-0005-0000-0000-000097070000}"/>
    <cellStyle name="Milliers 22" xfId="1946" xr:uid="{00000000-0005-0000-0000-000098070000}"/>
    <cellStyle name="Milliers 23" xfId="1947" xr:uid="{00000000-0005-0000-0000-000099070000}"/>
    <cellStyle name="Milliers 24" xfId="1948" xr:uid="{00000000-0005-0000-0000-00009A070000}"/>
    <cellStyle name="Milliers 25" xfId="1949" xr:uid="{00000000-0005-0000-0000-00009B070000}"/>
    <cellStyle name="Milliers 26" xfId="1950" xr:uid="{00000000-0005-0000-0000-00009C070000}"/>
    <cellStyle name="Milliers 27" xfId="1951" xr:uid="{00000000-0005-0000-0000-00009D070000}"/>
    <cellStyle name="Milliers 28" xfId="1952" xr:uid="{00000000-0005-0000-0000-00009E070000}"/>
    <cellStyle name="Milliers 29" xfId="1953" xr:uid="{00000000-0005-0000-0000-00009F070000}"/>
    <cellStyle name="Milliers 3" xfId="1954" xr:uid="{00000000-0005-0000-0000-0000A0070000}"/>
    <cellStyle name="Milliers 3 2" xfId="1955" xr:uid="{00000000-0005-0000-0000-0000A1070000}"/>
    <cellStyle name="Milliers 3 2 2" xfId="1956" xr:uid="{00000000-0005-0000-0000-0000A2070000}"/>
    <cellStyle name="Milliers 3 2 2 2" xfId="1957" xr:uid="{00000000-0005-0000-0000-0000A3070000}"/>
    <cellStyle name="Milliers 3 3" xfId="1958" xr:uid="{00000000-0005-0000-0000-0000A4070000}"/>
    <cellStyle name="Milliers 4" xfId="1959" xr:uid="{00000000-0005-0000-0000-0000A5070000}"/>
    <cellStyle name="Milliers 4 13" xfId="1960" xr:uid="{00000000-0005-0000-0000-0000A6070000}"/>
    <cellStyle name="Milliers 4 14" xfId="1961" xr:uid="{00000000-0005-0000-0000-0000A7070000}"/>
    <cellStyle name="Milliers 4 2" xfId="1962" xr:uid="{00000000-0005-0000-0000-0000A8070000}"/>
    <cellStyle name="Milliers 4 2 10" xfId="1963" xr:uid="{00000000-0005-0000-0000-0000A9070000}"/>
    <cellStyle name="Milliers 4 2 11" xfId="1964" xr:uid="{00000000-0005-0000-0000-0000AA070000}"/>
    <cellStyle name="Milliers 4 2 12" xfId="1965" xr:uid="{00000000-0005-0000-0000-0000AB070000}"/>
    <cellStyle name="Milliers 4 2 13" xfId="1966" xr:uid="{00000000-0005-0000-0000-0000AC070000}"/>
    <cellStyle name="Milliers 4 2 14" xfId="1967" xr:uid="{00000000-0005-0000-0000-0000AD070000}"/>
    <cellStyle name="Milliers 4 2 15" xfId="1968" xr:uid="{00000000-0005-0000-0000-0000AE070000}"/>
    <cellStyle name="Milliers 4 2 16" xfId="1969" xr:uid="{00000000-0005-0000-0000-0000AF070000}"/>
    <cellStyle name="Milliers 4 2 17" xfId="1970" xr:uid="{00000000-0005-0000-0000-0000B0070000}"/>
    <cellStyle name="Milliers 4 2 18" xfId="1971" xr:uid="{00000000-0005-0000-0000-0000B1070000}"/>
    <cellStyle name="Milliers 4 2 19" xfId="1972" xr:uid="{00000000-0005-0000-0000-0000B2070000}"/>
    <cellStyle name="Milliers 4 2 2" xfId="1973" xr:uid="{00000000-0005-0000-0000-0000B3070000}"/>
    <cellStyle name="Milliers 4 2 20" xfId="1974" xr:uid="{00000000-0005-0000-0000-0000B4070000}"/>
    <cellStyle name="Milliers 4 2 21" xfId="1975" xr:uid="{00000000-0005-0000-0000-0000B5070000}"/>
    <cellStyle name="Milliers 4 2 22" xfId="1976" xr:uid="{00000000-0005-0000-0000-0000B6070000}"/>
    <cellStyle name="Milliers 4 2 23" xfId="1977" xr:uid="{00000000-0005-0000-0000-0000B7070000}"/>
    <cellStyle name="Milliers 4 2 24" xfId="1978" xr:uid="{00000000-0005-0000-0000-0000B8070000}"/>
    <cellStyle name="Milliers 4 2 25" xfId="1979" xr:uid="{00000000-0005-0000-0000-0000B9070000}"/>
    <cellStyle name="Milliers 4 2 26" xfId="1980" xr:uid="{00000000-0005-0000-0000-0000BA070000}"/>
    <cellStyle name="Milliers 4 2 27" xfId="1981" xr:uid="{00000000-0005-0000-0000-0000BB070000}"/>
    <cellStyle name="Milliers 4 2 28" xfId="1982" xr:uid="{00000000-0005-0000-0000-0000BC070000}"/>
    <cellStyle name="Milliers 4 2 29" xfId="1983" xr:uid="{00000000-0005-0000-0000-0000BD070000}"/>
    <cellStyle name="Milliers 4 2 3" xfId="1984" xr:uid="{00000000-0005-0000-0000-0000BE070000}"/>
    <cellStyle name="Milliers 4 2 30" xfId="1985" xr:uid="{00000000-0005-0000-0000-0000BF070000}"/>
    <cellStyle name="Milliers 4 2 31" xfId="1986" xr:uid="{00000000-0005-0000-0000-0000C0070000}"/>
    <cellStyle name="Milliers 4 2 32" xfId="1987" xr:uid="{00000000-0005-0000-0000-0000C1070000}"/>
    <cellStyle name="Milliers 4 2 33" xfId="1988" xr:uid="{00000000-0005-0000-0000-0000C2070000}"/>
    <cellStyle name="Milliers 4 2 34" xfId="1989" xr:uid="{00000000-0005-0000-0000-0000C3070000}"/>
    <cellStyle name="Milliers 4 2 35" xfId="1990" xr:uid="{00000000-0005-0000-0000-0000C4070000}"/>
    <cellStyle name="Milliers 4 2 36" xfId="1991" xr:uid="{00000000-0005-0000-0000-0000C5070000}"/>
    <cellStyle name="Milliers 4 2 37" xfId="1992" xr:uid="{00000000-0005-0000-0000-0000C6070000}"/>
    <cellStyle name="Milliers 4 2 38" xfId="1993" xr:uid="{00000000-0005-0000-0000-0000C7070000}"/>
    <cellStyle name="Milliers 4 2 39" xfId="1994" xr:uid="{00000000-0005-0000-0000-0000C8070000}"/>
    <cellStyle name="Milliers 4 2 4" xfId="1995" xr:uid="{00000000-0005-0000-0000-0000C9070000}"/>
    <cellStyle name="Milliers 4 2 40" xfId="1996" xr:uid="{00000000-0005-0000-0000-0000CA070000}"/>
    <cellStyle name="Milliers 4 2 41" xfId="1997" xr:uid="{00000000-0005-0000-0000-0000CB070000}"/>
    <cellStyle name="Milliers 4 2 42" xfId="1998" xr:uid="{00000000-0005-0000-0000-0000CC070000}"/>
    <cellStyle name="Milliers 4 2 5" xfId="1999" xr:uid="{00000000-0005-0000-0000-0000CD070000}"/>
    <cellStyle name="Milliers 4 2 6" xfId="2000" xr:uid="{00000000-0005-0000-0000-0000CE070000}"/>
    <cellStyle name="Milliers 4 2 7" xfId="2001" xr:uid="{00000000-0005-0000-0000-0000CF070000}"/>
    <cellStyle name="Milliers 4 2 8" xfId="2002" xr:uid="{00000000-0005-0000-0000-0000D0070000}"/>
    <cellStyle name="Milliers 4 2 9" xfId="2003" xr:uid="{00000000-0005-0000-0000-0000D1070000}"/>
    <cellStyle name="Milliers 4 3" xfId="2004" xr:uid="{00000000-0005-0000-0000-0000D2070000}"/>
    <cellStyle name="Milliers 4 3 2" xfId="2005" xr:uid="{00000000-0005-0000-0000-0000D3070000}"/>
    <cellStyle name="Milliers 5" xfId="2006" xr:uid="{00000000-0005-0000-0000-0000D4070000}"/>
    <cellStyle name="Milliers 5 2" xfId="2007" xr:uid="{00000000-0005-0000-0000-0000D5070000}"/>
    <cellStyle name="Milliers 5 2 2" xfId="2008" xr:uid="{00000000-0005-0000-0000-0000D6070000}"/>
    <cellStyle name="Milliers 5 3" xfId="2009" xr:uid="{00000000-0005-0000-0000-0000D7070000}"/>
    <cellStyle name="Milliers 5_BOUSSAKSOU DAKHLA 1" xfId="2010" xr:uid="{00000000-0005-0000-0000-0000D8070000}"/>
    <cellStyle name="Milliers 6" xfId="2011" xr:uid="{00000000-0005-0000-0000-0000D9070000}"/>
    <cellStyle name="Milliers 6 2" xfId="2012" xr:uid="{00000000-0005-0000-0000-0000DA070000}"/>
    <cellStyle name="Milliers 7" xfId="2013" xr:uid="{00000000-0005-0000-0000-0000DB070000}"/>
    <cellStyle name="Milliers 7 2" xfId="2014" xr:uid="{00000000-0005-0000-0000-0000DC070000}"/>
    <cellStyle name="Milliers 7 3" xfId="2015" xr:uid="{00000000-0005-0000-0000-0000DD070000}"/>
    <cellStyle name="Milliers 8" xfId="2016" xr:uid="{00000000-0005-0000-0000-0000DE070000}"/>
    <cellStyle name="Milliers 8 10" xfId="2017" xr:uid="{00000000-0005-0000-0000-0000DF070000}"/>
    <cellStyle name="Milliers 8 11" xfId="2018" xr:uid="{00000000-0005-0000-0000-0000E0070000}"/>
    <cellStyle name="Milliers 8 12" xfId="2019" xr:uid="{00000000-0005-0000-0000-0000E1070000}"/>
    <cellStyle name="Milliers 8 13" xfId="2020" xr:uid="{00000000-0005-0000-0000-0000E2070000}"/>
    <cellStyle name="Milliers 8 14" xfId="2021" xr:uid="{00000000-0005-0000-0000-0000E3070000}"/>
    <cellStyle name="Milliers 8 15" xfId="2022" xr:uid="{00000000-0005-0000-0000-0000E4070000}"/>
    <cellStyle name="Milliers 8 16" xfId="2023" xr:uid="{00000000-0005-0000-0000-0000E5070000}"/>
    <cellStyle name="Milliers 8 17" xfId="2024" xr:uid="{00000000-0005-0000-0000-0000E6070000}"/>
    <cellStyle name="Milliers 8 18" xfId="2025" xr:uid="{00000000-0005-0000-0000-0000E7070000}"/>
    <cellStyle name="Milliers 8 19" xfId="2026" xr:uid="{00000000-0005-0000-0000-0000E8070000}"/>
    <cellStyle name="Milliers 8 2" xfId="2027" xr:uid="{00000000-0005-0000-0000-0000E9070000}"/>
    <cellStyle name="Milliers 8 2 10" xfId="2028" xr:uid="{00000000-0005-0000-0000-0000EA070000}"/>
    <cellStyle name="Milliers 8 2 11" xfId="2029" xr:uid="{00000000-0005-0000-0000-0000EB070000}"/>
    <cellStyle name="Milliers 8 2 12" xfId="2030" xr:uid="{00000000-0005-0000-0000-0000EC070000}"/>
    <cellStyle name="Milliers 8 2 13" xfId="2031" xr:uid="{00000000-0005-0000-0000-0000ED070000}"/>
    <cellStyle name="Milliers 8 2 14" xfId="2032" xr:uid="{00000000-0005-0000-0000-0000EE070000}"/>
    <cellStyle name="Milliers 8 2 15" xfId="2033" xr:uid="{00000000-0005-0000-0000-0000EF070000}"/>
    <cellStyle name="Milliers 8 2 16" xfId="2034" xr:uid="{00000000-0005-0000-0000-0000F0070000}"/>
    <cellStyle name="Milliers 8 2 17" xfId="2035" xr:uid="{00000000-0005-0000-0000-0000F1070000}"/>
    <cellStyle name="Milliers 8 2 18" xfId="2036" xr:uid="{00000000-0005-0000-0000-0000F2070000}"/>
    <cellStyle name="Milliers 8 2 19" xfId="2037" xr:uid="{00000000-0005-0000-0000-0000F3070000}"/>
    <cellStyle name="Milliers 8 2 2" xfId="2038" xr:uid="{00000000-0005-0000-0000-0000F4070000}"/>
    <cellStyle name="Milliers 8 2 20" xfId="2039" xr:uid="{00000000-0005-0000-0000-0000F5070000}"/>
    <cellStyle name="Milliers 8 2 21" xfId="2040" xr:uid="{00000000-0005-0000-0000-0000F6070000}"/>
    <cellStyle name="Milliers 8 2 22" xfId="2041" xr:uid="{00000000-0005-0000-0000-0000F7070000}"/>
    <cellStyle name="Milliers 8 2 23" xfId="2042" xr:uid="{00000000-0005-0000-0000-0000F8070000}"/>
    <cellStyle name="Milliers 8 2 24" xfId="2043" xr:uid="{00000000-0005-0000-0000-0000F9070000}"/>
    <cellStyle name="Milliers 8 2 25" xfId="2044" xr:uid="{00000000-0005-0000-0000-0000FA070000}"/>
    <cellStyle name="Milliers 8 2 26" xfId="2045" xr:uid="{00000000-0005-0000-0000-0000FB070000}"/>
    <cellStyle name="Milliers 8 2 27" xfId="2046" xr:uid="{00000000-0005-0000-0000-0000FC070000}"/>
    <cellStyle name="Milliers 8 2 28" xfId="2047" xr:uid="{00000000-0005-0000-0000-0000FD070000}"/>
    <cellStyle name="Milliers 8 2 29" xfId="2048" xr:uid="{00000000-0005-0000-0000-0000FE070000}"/>
    <cellStyle name="Milliers 8 2 3" xfId="2049" xr:uid="{00000000-0005-0000-0000-0000FF070000}"/>
    <cellStyle name="Milliers 8 2 30" xfId="2050" xr:uid="{00000000-0005-0000-0000-000000080000}"/>
    <cellStyle name="Milliers 8 2 31" xfId="2051" xr:uid="{00000000-0005-0000-0000-000001080000}"/>
    <cellStyle name="Milliers 8 2 32" xfId="2052" xr:uid="{00000000-0005-0000-0000-000002080000}"/>
    <cellStyle name="Milliers 8 2 33" xfId="2053" xr:uid="{00000000-0005-0000-0000-000003080000}"/>
    <cellStyle name="Milliers 8 2 34" xfId="2054" xr:uid="{00000000-0005-0000-0000-000004080000}"/>
    <cellStyle name="Milliers 8 2 35" xfId="2055" xr:uid="{00000000-0005-0000-0000-000005080000}"/>
    <cellStyle name="Milliers 8 2 36" xfId="2056" xr:uid="{00000000-0005-0000-0000-000006080000}"/>
    <cellStyle name="Milliers 8 2 37" xfId="2057" xr:uid="{00000000-0005-0000-0000-000007080000}"/>
    <cellStyle name="Milliers 8 2 38" xfId="2058" xr:uid="{00000000-0005-0000-0000-000008080000}"/>
    <cellStyle name="Milliers 8 2 39" xfId="2059" xr:uid="{00000000-0005-0000-0000-000009080000}"/>
    <cellStyle name="Milliers 8 2 4" xfId="2060" xr:uid="{00000000-0005-0000-0000-00000A080000}"/>
    <cellStyle name="Milliers 8 2 40" xfId="2061" xr:uid="{00000000-0005-0000-0000-00000B080000}"/>
    <cellStyle name="Milliers 8 2 41" xfId="2062" xr:uid="{00000000-0005-0000-0000-00000C080000}"/>
    <cellStyle name="Milliers 8 2 42" xfId="2063" xr:uid="{00000000-0005-0000-0000-00000D080000}"/>
    <cellStyle name="Milliers 8 2 5" xfId="2064" xr:uid="{00000000-0005-0000-0000-00000E080000}"/>
    <cellStyle name="Milliers 8 2 6" xfId="2065" xr:uid="{00000000-0005-0000-0000-00000F080000}"/>
    <cellStyle name="Milliers 8 2 7" xfId="2066" xr:uid="{00000000-0005-0000-0000-000010080000}"/>
    <cellStyle name="Milliers 8 2 8" xfId="2067" xr:uid="{00000000-0005-0000-0000-000011080000}"/>
    <cellStyle name="Milliers 8 2 9" xfId="2068" xr:uid="{00000000-0005-0000-0000-000012080000}"/>
    <cellStyle name="Milliers 8 20" xfId="2069" xr:uid="{00000000-0005-0000-0000-000013080000}"/>
    <cellStyle name="Milliers 8 21" xfId="2070" xr:uid="{00000000-0005-0000-0000-000014080000}"/>
    <cellStyle name="Milliers 8 22" xfId="2071" xr:uid="{00000000-0005-0000-0000-000015080000}"/>
    <cellStyle name="Milliers 8 23" xfId="2072" xr:uid="{00000000-0005-0000-0000-000016080000}"/>
    <cellStyle name="Milliers 8 24" xfId="2073" xr:uid="{00000000-0005-0000-0000-000017080000}"/>
    <cellStyle name="Milliers 8 25" xfId="2074" xr:uid="{00000000-0005-0000-0000-000018080000}"/>
    <cellStyle name="Milliers 8 26" xfId="2075" xr:uid="{00000000-0005-0000-0000-000019080000}"/>
    <cellStyle name="Milliers 8 27" xfId="2076" xr:uid="{00000000-0005-0000-0000-00001A080000}"/>
    <cellStyle name="Milliers 8 28" xfId="2077" xr:uid="{00000000-0005-0000-0000-00001B080000}"/>
    <cellStyle name="Milliers 8 29" xfId="2078" xr:uid="{00000000-0005-0000-0000-00001C080000}"/>
    <cellStyle name="Milliers 8 3" xfId="2079" xr:uid="{00000000-0005-0000-0000-00001D080000}"/>
    <cellStyle name="Milliers 8 3 10" xfId="2080" xr:uid="{00000000-0005-0000-0000-00001E080000}"/>
    <cellStyle name="Milliers 8 3 11" xfId="2081" xr:uid="{00000000-0005-0000-0000-00001F080000}"/>
    <cellStyle name="Milliers 8 3 12" xfId="2082" xr:uid="{00000000-0005-0000-0000-000020080000}"/>
    <cellStyle name="Milliers 8 3 13" xfId="2083" xr:uid="{00000000-0005-0000-0000-000021080000}"/>
    <cellStyle name="Milliers 8 3 14" xfId="2084" xr:uid="{00000000-0005-0000-0000-000022080000}"/>
    <cellStyle name="Milliers 8 3 15" xfId="2085" xr:uid="{00000000-0005-0000-0000-000023080000}"/>
    <cellStyle name="Milliers 8 3 16" xfId="2086" xr:uid="{00000000-0005-0000-0000-000024080000}"/>
    <cellStyle name="Milliers 8 3 17" xfId="2087" xr:uid="{00000000-0005-0000-0000-000025080000}"/>
    <cellStyle name="Milliers 8 3 18" xfId="2088" xr:uid="{00000000-0005-0000-0000-000026080000}"/>
    <cellStyle name="Milliers 8 3 19" xfId="2089" xr:uid="{00000000-0005-0000-0000-000027080000}"/>
    <cellStyle name="Milliers 8 3 2" xfId="2090" xr:uid="{00000000-0005-0000-0000-000028080000}"/>
    <cellStyle name="Milliers 8 3 20" xfId="2091" xr:uid="{00000000-0005-0000-0000-000029080000}"/>
    <cellStyle name="Milliers 8 3 21" xfId="2092" xr:uid="{00000000-0005-0000-0000-00002A080000}"/>
    <cellStyle name="Milliers 8 3 22" xfId="2093" xr:uid="{00000000-0005-0000-0000-00002B080000}"/>
    <cellStyle name="Milliers 8 3 23" xfId="2094" xr:uid="{00000000-0005-0000-0000-00002C080000}"/>
    <cellStyle name="Milliers 8 3 24" xfId="2095" xr:uid="{00000000-0005-0000-0000-00002D080000}"/>
    <cellStyle name="Milliers 8 3 25" xfId="2096" xr:uid="{00000000-0005-0000-0000-00002E080000}"/>
    <cellStyle name="Milliers 8 3 26" xfId="2097" xr:uid="{00000000-0005-0000-0000-00002F080000}"/>
    <cellStyle name="Milliers 8 3 27" xfId="2098" xr:uid="{00000000-0005-0000-0000-000030080000}"/>
    <cellStyle name="Milliers 8 3 28" xfId="2099" xr:uid="{00000000-0005-0000-0000-000031080000}"/>
    <cellStyle name="Milliers 8 3 29" xfId="2100" xr:uid="{00000000-0005-0000-0000-000032080000}"/>
    <cellStyle name="Milliers 8 3 3" xfId="2101" xr:uid="{00000000-0005-0000-0000-000033080000}"/>
    <cellStyle name="Milliers 8 3 30" xfId="2102" xr:uid="{00000000-0005-0000-0000-000034080000}"/>
    <cellStyle name="Milliers 8 3 31" xfId="2103" xr:uid="{00000000-0005-0000-0000-000035080000}"/>
    <cellStyle name="Milliers 8 3 32" xfId="2104" xr:uid="{00000000-0005-0000-0000-000036080000}"/>
    <cellStyle name="Milliers 8 3 33" xfId="2105" xr:uid="{00000000-0005-0000-0000-000037080000}"/>
    <cellStyle name="Milliers 8 3 34" xfId="2106" xr:uid="{00000000-0005-0000-0000-000038080000}"/>
    <cellStyle name="Milliers 8 3 35" xfId="2107" xr:uid="{00000000-0005-0000-0000-000039080000}"/>
    <cellStyle name="Milliers 8 3 36" xfId="2108" xr:uid="{00000000-0005-0000-0000-00003A080000}"/>
    <cellStyle name="Milliers 8 3 37" xfId="2109" xr:uid="{00000000-0005-0000-0000-00003B080000}"/>
    <cellStyle name="Milliers 8 3 38" xfId="2110" xr:uid="{00000000-0005-0000-0000-00003C080000}"/>
    <cellStyle name="Milliers 8 3 39" xfId="2111" xr:uid="{00000000-0005-0000-0000-00003D080000}"/>
    <cellStyle name="Milliers 8 3 4" xfId="2112" xr:uid="{00000000-0005-0000-0000-00003E080000}"/>
    <cellStyle name="Milliers 8 3 40" xfId="2113" xr:uid="{00000000-0005-0000-0000-00003F080000}"/>
    <cellStyle name="Milliers 8 3 41" xfId="2114" xr:uid="{00000000-0005-0000-0000-000040080000}"/>
    <cellStyle name="Milliers 8 3 42" xfId="2115" xr:uid="{00000000-0005-0000-0000-000041080000}"/>
    <cellStyle name="Milliers 8 3 5" xfId="2116" xr:uid="{00000000-0005-0000-0000-000042080000}"/>
    <cellStyle name="Milliers 8 3 6" xfId="2117" xr:uid="{00000000-0005-0000-0000-000043080000}"/>
    <cellStyle name="Milliers 8 3 7" xfId="2118" xr:uid="{00000000-0005-0000-0000-000044080000}"/>
    <cellStyle name="Milliers 8 3 8" xfId="2119" xr:uid="{00000000-0005-0000-0000-000045080000}"/>
    <cellStyle name="Milliers 8 3 9" xfId="2120" xr:uid="{00000000-0005-0000-0000-000046080000}"/>
    <cellStyle name="Milliers 8 30" xfId="2121" xr:uid="{00000000-0005-0000-0000-000047080000}"/>
    <cellStyle name="Milliers 8 31" xfId="2122" xr:uid="{00000000-0005-0000-0000-000048080000}"/>
    <cellStyle name="Milliers 8 32" xfId="2123" xr:uid="{00000000-0005-0000-0000-000049080000}"/>
    <cellStyle name="Milliers 8 33" xfId="2124" xr:uid="{00000000-0005-0000-0000-00004A080000}"/>
    <cellStyle name="Milliers 8 34" xfId="2125" xr:uid="{00000000-0005-0000-0000-00004B080000}"/>
    <cellStyle name="Milliers 8 35" xfId="2126" xr:uid="{00000000-0005-0000-0000-00004C080000}"/>
    <cellStyle name="Milliers 8 36" xfId="2127" xr:uid="{00000000-0005-0000-0000-00004D080000}"/>
    <cellStyle name="Milliers 8 37" xfId="2128" xr:uid="{00000000-0005-0000-0000-00004E080000}"/>
    <cellStyle name="Milliers 8 38" xfId="2129" xr:uid="{00000000-0005-0000-0000-00004F080000}"/>
    <cellStyle name="Milliers 8 39" xfId="2130" xr:uid="{00000000-0005-0000-0000-000050080000}"/>
    <cellStyle name="Milliers 8 4" xfId="2131" xr:uid="{00000000-0005-0000-0000-000051080000}"/>
    <cellStyle name="Milliers 8 40" xfId="2132" xr:uid="{00000000-0005-0000-0000-000052080000}"/>
    <cellStyle name="Milliers 8 41" xfId="2133" xr:uid="{00000000-0005-0000-0000-000053080000}"/>
    <cellStyle name="Milliers 8 42" xfId="2134" xr:uid="{00000000-0005-0000-0000-000054080000}"/>
    <cellStyle name="Milliers 8 43" xfId="2135" xr:uid="{00000000-0005-0000-0000-000055080000}"/>
    <cellStyle name="Milliers 8 44" xfId="2136" xr:uid="{00000000-0005-0000-0000-000056080000}"/>
    <cellStyle name="Milliers 8 45" xfId="2137" xr:uid="{00000000-0005-0000-0000-000057080000}"/>
    <cellStyle name="Milliers 8 5" xfId="2138" xr:uid="{00000000-0005-0000-0000-000058080000}"/>
    <cellStyle name="Milliers 8 6" xfId="2139" xr:uid="{00000000-0005-0000-0000-000059080000}"/>
    <cellStyle name="Milliers 8 7" xfId="2140" xr:uid="{00000000-0005-0000-0000-00005A080000}"/>
    <cellStyle name="Milliers 8 8" xfId="2141" xr:uid="{00000000-0005-0000-0000-00005B080000}"/>
    <cellStyle name="Milliers 8 9" xfId="2142" xr:uid="{00000000-0005-0000-0000-00005C080000}"/>
    <cellStyle name="Milliers 9" xfId="2143" xr:uid="{00000000-0005-0000-0000-00005D080000}"/>
    <cellStyle name="Milliers 9 2" xfId="2144" xr:uid="{00000000-0005-0000-0000-00005E080000}"/>
    <cellStyle name="Milliers1" xfId="2145" xr:uid="{00000000-0005-0000-0000-00005F080000}"/>
    <cellStyle name="Monétaire 2" xfId="2146" xr:uid="{00000000-0005-0000-0000-000060080000}"/>
    <cellStyle name="Monétaire 2 2" xfId="2147" xr:uid="{00000000-0005-0000-0000-000061080000}"/>
    <cellStyle name="MS_Arabe" xfId="2148" xr:uid="{00000000-0005-0000-0000-000062080000}"/>
    <cellStyle name="NAJAT" xfId="2149" xr:uid="{00000000-0005-0000-0000-000063080000}"/>
    <cellStyle name="ne R)_x0001_" xfId="2150" xr:uid="{00000000-0005-0000-0000-000064080000}"/>
    <cellStyle name="Neutral" xfId="2151" xr:uid="{00000000-0005-0000-0000-000065080000}"/>
    <cellStyle name="Neutre 2" xfId="2152" xr:uid="{00000000-0005-0000-0000-000066080000}"/>
    <cellStyle name="Neutre 3" xfId="2153" xr:uid="{00000000-0005-0000-0000-000067080000}"/>
    <cellStyle name="Neutre 4" xfId="2154" xr:uid="{00000000-0005-0000-0000-000068080000}"/>
    <cellStyle name="Normal" xfId="0" builtinId="0"/>
    <cellStyle name="Normal - Style1" xfId="2155" xr:uid="{00000000-0005-0000-0000-00006A080000}"/>
    <cellStyle name="Normal 10" xfId="2156" xr:uid="{00000000-0005-0000-0000-00006B080000}"/>
    <cellStyle name="Normal 10 10" xfId="2157" xr:uid="{00000000-0005-0000-0000-00006C080000}"/>
    <cellStyle name="Normal 10 11" xfId="2158" xr:uid="{00000000-0005-0000-0000-00006D080000}"/>
    <cellStyle name="Normal 10 12" xfId="2159" xr:uid="{00000000-0005-0000-0000-00006E080000}"/>
    <cellStyle name="Normal 10 13" xfId="2160" xr:uid="{00000000-0005-0000-0000-00006F080000}"/>
    <cellStyle name="Normal 10 14" xfId="2161" xr:uid="{00000000-0005-0000-0000-000070080000}"/>
    <cellStyle name="Normal 10 15" xfId="2162" xr:uid="{00000000-0005-0000-0000-000071080000}"/>
    <cellStyle name="Normal 10 16" xfId="2163" xr:uid="{00000000-0005-0000-0000-000072080000}"/>
    <cellStyle name="Normal 10 17" xfId="2164" xr:uid="{00000000-0005-0000-0000-000073080000}"/>
    <cellStyle name="Normal 10 18" xfId="2165" xr:uid="{00000000-0005-0000-0000-000074080000}"/>
    <cellStyle name="Normal 10 19" xfId="2166" xr:uid="{00000000-0005-0000-0000-000075080000}"/>
    <cellStyle name="Normal 10 2" xfId="2167" xr:uid="{00000000-0005-0000-0000-000076080000}"/>
    <cellStyle name="Normal 10 20" xfId="2168" xr:uid="{00000000-0005-0000-0000-000077080000}"/>
    <cellStyle name="Normal 10 21" xfId="2169" xr:uid="{00000000-0005-0000-0000-000078080000}"/>
    <cellStyle name="Normal 10 22" xfId="2170" xr:uid="{00000000-0005-0000-0000-000079080000}"/>
    <cellStyle name="Normal 10 23" xfId="2171" xr:uid="{00000000-0005-0000-0000-00007A080000}"/>
    <cellStyle name="Normal 10 24" xfId="2172" xr:uid="{00000000-0005-0000-0000-00007B080000}"/>
    <cellStyle name="Normal 10 25" xfId="2173" xr:uid="{00000000-0005-0000-0000-00007C080000}"/>
    <cellStyle name="Normal 10 26" xfId="2174" xr:uid="{00000000-0005-0000-0000-00007D080000}"/>
    <cellStyle name="Normal 10 27" xfId="2175" xr:uid="{00000000-0005-0000-0000-00007E080000}"/>
    <cellStyle name="Normal 10 28" xfId="2176" xr:uid="{00000000-0005-0000-0000-00007F080000}"/>
    <cellStyle name="Normal 10 29" xfId="2177" xr:uid="{00000000-0005-0000-0000-000080080000}"/>
    <cellStyle name="Normal 10 3" xfId="2178" xr:uid="{00000000-0005-0000-0000-000081080000}"/>
    <cellStyle name="Normal 10 30" xfId="2179" xr:uid="{00000000-0005-0000-0000-000082080000}"/>
    <cellStyle name="Normal 10 31" xfId="2180" xr:uid="{00000000-0005-0000-0000-000083080000}"/>
    <cellStyle name="Normal 10 32" xfId="2181" xr:uid="{00000000-0005-0000-0000-000084080000}"/>
    <cellStyle name="Normal 10 33" xfId="2182" xr:uid="{00000000-0005-0000-0000-000085080000}"/>
    <cellStyle name="Normal 10 34" xfId="2183" xr:uid="{00000000-0005-0000-0000-000086080000}"/>
    <cellStyle name="Normal 10 35" xfId="2184" xr:uid="{00000000-0005-0000-0000-000087080000}"/>
    <cellStyle name="Normal 10 36" xfId="2185" xr:uid="{00000000-0005-0000-0000-000088080000}"/>
    <cellStyle name="Normal 10 37" xfId="2186" xr:uid="{00000000-0005-0000-0000-000089080000}"/>
    <cellStyle name="Normal 10 38" xfId="2187" xr:uid="{00000000-0005-0000-0000-00008A080000}"/>
    <cellStyle name="Normal 10 39" xfId="2188" xr:uid="{00000000-0005-0000-0000-00008B080000}"/>
    <cellStyle name="Normal 10 4" xfId="2189" xr:uid="{00000000-0005-0000-0000-00008C080000}"/>
    <cellStyle name="Normal 10 40" xfId="2190" xr:uid="{00000000-0005-0000-0000-00008D080000}"/>
    <cellStyle name="Normal 10 41" xfId="2191" xr:uid="{00000000-0005-0000-0000-00008E080000}"/>
    <cellStyle name="Normal 10 42" xfId="2192" xr:uid="{00000000-0005-0000-0000-00008F080000}"/>
    <cellStyle name="Normal 10 5" xfId="2193" xr:uid="{00000000-0005-0000-0000-000090080000}"/>
    <cellStyle name="Normal 10 6" xfId="2194" xr:uid="{00000000-0005-0000-0000-000091080000}"/>
    <cellStyle name="Normal 10 7" xfId="2195" xr:uid="{00000000-0005-0000-0000-000092080000}"/>
    <cellStyle name="Normal 10 8" xfId="2196" xr:uid="{00000000-0005-0000-0000-000093080000}"/>
    <cellStyle name="Normal 10 9" xfId="2197" xr:uid="{00000000-0005-0000-0000-000094080000}"/>
    <cellStyle name="Normal 10_PAMT EXP" xfId="2198" xr:uid="{00000000-0005-0000-0000-000095080000}"/>
    <cellStyle name="Normal 11" xfId="2199" xr:uid="{00000000-0005-0000-0000-000096080000}"/>
    <cellStyle name="Normal 12" xfId="2200" xr:uid="{00000000-0005-0000-0000-000097080000}"/>
    <cellStyle name="Normal 12 2" xfId="2201" xr:uid="{00000000-0005-0000-0000-000098080000}"/>
    <cellStyle name="Normal 12 2 2" xfId="2202" xr:uid="{00000000-0005-0000-0000-000099080000}"/>
    <cellStyle name="Normal 12 3" xfId="2203" xr:uid="{00000000-0005-0000-0000-00009A080000}"/>
    <cellStyle name="Normal 13" xfId="2204" xr:uid="{00000000-0005-0000-0000-00009B080000}"/>
    <cellStyle name="Normal 14" xfId="2205" xr:uid="{00000000-0005-0000-0000-00009C080000}"/>
    <cellStyle name="Normal 14 2" xfId="2206" xr:uid="{00000000-0005-0000-0000-00009D080000}"/>
    <cellStyle name="Normal 15" xfId="2207" xr:uid="{00000000-0005-0000-0000-00009E080000}"/>
    <cellStyle name="Normal 16" xfId="2208" xr:uid="{00000000-0005-0000-0000-00009F080000}"/>
    <cellStyle name="Normal 17" xfId="2209" xr:uid="{00000000-0005-0000-0000-0000A0080000}"/>
    <cellStyle name="Normal 18" xfId="2210" xr:uid="{00000000-0005-0000-0000-0000A1080000}"/>
    <cellStyle name="Normal 18 2" xfId="2211" xr:uid="{00000000-0005-0000-0000-0000A2080000}"/>
    <cellStyle name="Normal 18 3" xfId="2212" xr:uid="{00000000-0005-0000-0000-0000A3080000}"/>
    <cellStyle name="Normal 19" xfId="2213" xr:uid="{00000000-0005-0000-0000-0000A4080000}"/>
    <cellStyle name="Normal 2" xfId="2214" xr:uid="{00000000-0005-0000-0000-0000A5080000}"/>
    <cellStyle name="Normal 2 10" xfId="2215" xr:uid="{00000000-0005-0000-0000-0000A6080000}"/>
    <cellStyle name="Normal 2 10 2" xfId="2216" xr:uid="{00000000-0005-0000-0000-0000A7080000}"/>
    <cellStyle name="Normal 2 2" xfId="3" xr:uid="{00000000-0005-0000-0000-0000A8080000}"/>
    <cellStyle name="Normal 2 2 18 2" xfId="2217" xr:uid="{00000000-0005-0000-0000-0000A9080000}"/>
    <cellStyle name="Normal 2 2 2" xfId="2218" xr:uid="{00000000-0005-0000-0000-0000AA080000}"/>
    <cellStyle name="Normal 2 2 3" xfId="2219" xr:uid="{00000000-0005-0000-0000-0000AB080000}"/>
    <cellStyle name="Normal 2 2 4" xfId="2220" xr:uid="{00000000-0005-0000-0000-0000AC080000}"/>
    <cellStyle name="Normal 2 2_Feuil1" xfId="2221" xr:uid="{00000000-0005-0000-0000-0000AD080000}"/>
    <cellStyle name="Normal 2 3" xfId="2222" xr:uid="{00000000-0005-0000-0000-0000AE080000}"/>
    <cellStyle name="Normal 2 3 2" xfId="2223" xr:uid="{00000000-0005-0000-0000-0000AF080000}"/>
    <cellStyle name="Normal 2 3 2 10" xfId="2224" xr:uid="{00000000-0005-0000-0000-0000B0080000}"/>
    <cellStyle name="Normal 2 3 2 11" xfId="2225" xr:uid="{00000000-0005-0000-0000-0000B1080000}"/>
    <cellStyle name="Normal 2 3 2 12" xfId="2226" xr:uid="{00000000-0005-0000-0000-0000B2080000}"/>
    <cellStyle name="Normal 2 3 2 13" xfId="2227" xr:uid="{00000000-0005-0000-0000-0000B3080000}"/>
    <cellStyle name="Normal 2 3 2 14" xfId="2228" xr:uid="{00000000-0005-0000-0000-0000B4080000}"/>
    <cellStyle name="Normal 2 3 2 15" xfId="2229" xr:uid="{00000000-0005-0000-0000-0000B5080000}"/>
    <cellStyle name="Normal 2 3 2 16" xfId="2230" xr:uid="{00000000-0005-0000-0000-0000B6080000}"/>
    <cellStyle name="Normal 2 3 2 17" xfId="2231" xr:uid="{00000000-0005-0000-0000-0000B7080000}"/>
    <cellStyle name="Normal 2 3 2 18" xfId="2232" xr:uid="{00000000-0005-0000-0000-0000B8080000}"/>
    <cellStyle name="Normal 2 3 2 19" xfId="2233" xr:uid="{00000000-0005-0000-0000-0000B9080000}"/>
    <cellStyle name="Normal 2 3 2 2" xfId="2234" xr:uid="{00000000-0005-0000-0000-0000BA080000}"/>
    <cellStyle name="Normal 2 3 2 20" xfId="2235" xr:uid="{00000000-0005-0000-0000-0000BB080000}"/>
    <cellStyle name="Normal 2 3 2 21" xfId="2236" xr:uid="{00000000-0005-0000-0000-0000BC080000}"/>
    <cellStyle name="Normal 2 3 2 22" xfId="2237" xr:uid="{00000000-0005-0000-0000-0000BD080000}"/>
    <cellStyle name="Normal 2 3 2 23" xfId="2238" xr:uid="{00000000-0005-0000-0000-0000BE080000}"/>
    <cellStyle name="Normal 2 3 2 24" xfId="2239" xr:uid="{00000000-0005-0000-0000-0000BF080000}"/>
    <cellStyle name="Normal 2 3 2 25" xfId="2240" xr:uid="{00000000-0005-0000-0000-0000C0080000}"/>
    <cellStyle name="Normal 2 3 2 26" xfId="2241" xr:uid="{00000000-0005-0000-0000-0000C1080000}"/>
    <cellStyle name="Normal 2 3 2 27" xfId="2242" xr:uid="{00000000-0005-0000-0000-0000C2080000}"/>
    <cellStyle name="Normal 2 3 2 28" xfId="2243" xr:uid="{00000000-0005-0000-0000-0000C3080000}"/>
    <cellStyle name="Normal 2 3 2 29" xfId="2244" xr:uid="{00000000-0005-0000-0000-0000C4080000}"/>
    <cellStyle name="Normal 2 3 2 3" xfId="2245" xr:uid="{00000000-0005-0000-0000-0000C5080000}"/>
    <cellStyle name="Normal 2 3 2 30" xfId="2246" xr:uid="{00000000-0005-0000-0000-0000C6080000}"/>
    <cellStyle name="Normal 2 3 2 31" xfId="2247" xr:uid="{00000000-0005-0000-0000-0000C7080000}"/>
    <cellStyle name="Normal 2 3 2 32" xfId="2248" xr:uid="{00000000-0005-0000-0000-0000C8080000}"/>
    <cellStyle name="Normal 2 3 2 33" xfId="2249" xr:uid="{00000000-0005-0000-0000-0000C9080000}"/>
    <cellStyle name="Normal 2 3 2 34" xfId="2250" xr:uid="{00000000-0005-0000-0000-0000CA080000}"/>
    <cellStyle name="Normal 2 3 2 35" xfId="2251" xr:uid="{00000000-0005-0000-0000-0000CB080000}"/>
    <cellStyle name="Normal 2 3 2 36" xfId="2252" xr:uid="{00000000-0005-0000-0000-0000CC080000}"/>
    <cellStyle name="Normal 2 3 2 37" xfId="2253" xr:uid="{00000000-0005-0000-0000-0000CD080000}"/>
    <cellStyle name="Normal 2 3 2 38" xfId="2254" xr:uid="{00000000-0005-0000-0000-0000CE080000}"/>
    <cellStyle name="Normal 2 3 2 39" xfId="2255" xr:uid="{00000000-0005-0000-0000-0000CF080000}"/>
    <cellStyle name="Normal 2 3 2 4" xfId="2256" xr:uid="{00000000-0005-0000-0000-0000D0080000}"/>
    <cellStyle name="Normal 2 3 2 40" xfId="2257" xr:uid="{00000000-0005-0000-0000-0000D1080000}"/>
    <cellStyle name="Normal 2 3 2 41" xfId="2258" xr:uid="{00000000-0005-0000-0000-0000D2080000}"/>
    <cellStyle name="Normal 2 3 2 42" xfId="2259" xr:uid="{00000000-0005-0000-0000-0000D3080000}"/>
    <cellStyle name="Normal 2 3 2 5" xfId="2260" xr:uid="{00000000-0005-0000-0000-0000D4080000}"/>
    <cellStyle name="Normal 2 3 2 6" xfId="2261" xr:uid="{00000000-0005-0000-0000-0000D5080000}"/>
    <cellStyle name="Normal 2 3 2 7" xfId="2262" xr:uid="{00000000-0005-0000-0000-0000D6080000}"/>
    <cellStyle name="Normal 2 3 2 8" xfId="2263" xr:uid="{00000000-0005-0000-0000-0000D7080000}"/>
    <cellStyle name="Normal 2 3 2 9" xfId="2264" xr:uid="{00000000-0005-0000-0000-0000D8080000}"/>
    <cellStyle name="Normal 2 3 3" xfId="2265" xr:uid="{00000000-0005-0000-0000-0000D9080000}"/>
    <cellStyle name="Normal 2 3 4" xfId="2266" xr:uid="{00000000-0005-0000-0000-0000DA080000}"/>
    <cellStyle name="Normal 2 4" xfId="2267" xr:uid="{00000000-0005-0000-0000-0000DB080000}"/>
    <cellStyle name="Normal 2 5" xfId="2268" xr:uid="{00000000-0005-0000-0000-0000DC080000}"/>
    <cellStyle name="Normal 2_BASE_budget 2011" xfId="2269" xr:uid="{00000000-0005-0000-0000-0000DD080000}"/>
    <cellStyle name="Normal 20" xfId="2270" xr:uid="{00000000-0005-0000-0000-0000DE080000}"/>
    <cellStyle name="Normal 21" xfId="2271" xr:uid="{00000000-0005-0000-0000-0000DF080000}"/>
    <cellStyle name="Normal 21 2" xfId="2272" xr:uid="{00000000-0005-0000-0000-0000E0080000}"/>
    <cellStyle name="Normal 21 3" xfId="2273" xr:uid="{00000000-0005-0000-0000-0000E1080000}"/>
    <cellStyle name="Normal 22" xfId="2274" xr:uid="{00000000-0005-0000-0000-0000E2080000}"/>
    <cellStyle name="Normal 22 2" xfId="2275" xr:uid="{00000000-0005-0000-0000-0000E3080000}"/>
    <cellStyle name="Normal 22 3" xfId="2276" xr:uid="{00000000-0005-0000-0000-0000E4080000}"/>
    <cellStyle name="Normal 23" xfId="2277" xr:uid="{00000000-0005-0000-0000-0000E5080000}"/>
    <cellStyle name="Normal 23 2" xfId="2278" xr:uid="{00000000-0005-0000-0000-0000E6080000}"/>
    <cellStyle name="Normal 23 3" xfId="2279" xr:uid="{00000000-0005-0000-0000-0000E7080000}"/>
    <cellStyle name="Normal 24" xfId="2280" xr:uid="{00000000-0005-0000-0000-0000E8080000}"/>
    <cellStyle name="Normal 24 2" xfId="2281" xr:uid="{00000000-0005-0000-0000-0000E9080000}"/>
    <cellStyle name="Normal 24 3" xfId="2282" xr:uid="{00000000-0005-0000-0000-0000EA080000}"/>
    <cellStyle name="Normal 25" xfId="2283" xr:uid="{00000000-0005-0000-0000-0000EB080000}"/>
    <cellStyle name="Normal 25 2" xfId="2284" xr:uid="{00000000-0005-0000-0000-0000EC080000}"/>
    <cellStyle name="Normal 25 3" xfId="2285" xr:uid="{00000000-0005-0000-0000-0000ED080000}"/>
    <cellStyle name="Normal 26" xfId="2286" xr:uid="{00000000-0005-0000-0000-0000EE080000}"/>
    <cellStyle name="Normal 26 2" xfId="2287" xr:uid="{00000000-0005-0000-0000-0000EF080000}"/>
    <cellStyle name="Normal 26 3" xfId="2288" xr:uid="{00000000-0005-0000-0000-0000F0080000}"/>
    <cellStyle name="Normal 27" xfId="2289" xr:uid="{00000000-0005-0000-0000-0000F1080000}"/>
    <cellStyle name="Normal 27 2" xfId="2290" xr:uid="{00000000-0005-0000-0000-0000F2080000}"/>
    <cellStyle name="Normal 27 3" xfId="2291" xr:uid="{00000000-0005-0000-0000-0000F3080000}"/>
    <cellStyle name="Normal 28" xfId="2292" xr:uid="{00000000-0005-0000-0000-0000F4080000}"/>
    <cellStyle name="Normal 28 2" xfId="2293" xr:uid="{00000000-0005-0000-0000-0000F5080000}"/>
    <cellStyle name="Normal 28 3" xfId="2294" xr:uid="{00000000-0005-0000-0000-0000F6080000}"/>
    <cellStyle name="Normal 29" xfId="2295" xr:uid="{00000000-0005-0000-0000-0000F7080000}"/>
    <cellStyle name="Normal 29 2" xfId="2296" xr:uid="{00000000-0005-0000-0000-0000F8080000}"/>
    <cellStyle name="Normal 29 3" xfId="2297" xr:uid="{00000000-0005-0000-0000-0000F9080000}"/>
    <cellStyle name="Normal 3" xfId="2298" xr:uid="{00000000-0005-0000-0000-0000FA080000}"/>
    <cellStyle name="Normal 3 2" xfId="2299" xr:uid="{00000000-0005-0000-0000-0000FB080000}"/>
    <cellStyle name="Normal 3 2 2" xfId="2300" xr:uid="{00000000-0005-0000-0000-0000FC080000}"/>
    <cellStyle name="Normal 3 2 2 2" xfId="2301" xr:uid="{00000000-0005-0000-0000-0000FD080000}"/>
    <cellStyle name="Normal 3 2 2 2 2" xfId="2302" xr:uid="{00000000-0005-0000-0000-0000FE080000}"/>
    <cellStyle name="Normal 3 2 2 2 3" xfId="2303" xr:uid="{00000000-0005-0000-0000-0000FF080000}"/>
    <cellStyle name="Normal 3 2 3" xfId="2304" xr:uid="{00000000-0005-0000-0000-000000090000}"/>
    <cellStyle name="Normal 3 3" xfId="2305" xr:uid="{00000000-0005-0000-0000-000001090000}"/>
    <cellStyle name="Normal 3 3 2" xfId="2306" xr:uid="{00000000-0005-0000-0000-000002090000}"/>
    <cellStyle name="Normal 3 4" xfId="2307" xr:uid="{00000000-0005-0000-0000-000003090000}"/>
    <cellStyle name="Normal 3 5" xfId="2308" xr:uid="{00000000-0005-0000-0000-000004090000}"/>
    <cellStyle name="Normal 3_BASE_budget 2011" xfId="2309" xr:uid="{00000000-0005-0000-0000-000005090000}"/>
    <cellStyle name="Normal 30" xfId="2310" xr:uid="{00000000-0005-0000-0000-000006090000}"/>
    <cellStyle name="Normal 30 2" xfId="2311" xr:uid="{00000000-0005-0000-0000-000007090000}"/>
    <cellStyle name="Normal 30 3" xfId="2312" xr:uid="{00000000-0005-0000-0000-000008090000}"/>
    <cellStyle name="Normal 31" xfId="2313" xr:uid="{00000000-0005-0000-0000-000009090000}"/>
    <cellStyle name="Normal 31 2" xfId="2314" xr:uid="{00000000-0005-0000-0000-00000A090000}"/>
    <cellStyle name="Normal 31 3" xfId="2315" xr:uid="{00000000-0005-0000-0000-00000B090000}"/>
    <cellStyle name="Normal 32" xfId="2316" xr:uid="{00000000-0005-0000-0000-00000C090000}"/>
    <cellStyle name="Normal 32 2" xfId="2317" xr:uid="{00000000-0005-0000-0000-00000D090000}"/>
    <cellStyle name="Normal 32 3" xfId="2318" xr:uid="{00000000-0005-0000-0000-00000E090000}"/>
    <cellStyle name="Normal 33" xfId="2319" xr:uid="{00000000-0005-0000-0000-00000F090000}"/>
    <cellStyle name="Normal 33 2" xfId="2320" xr:uid="{00000000-0005-0000-0000-000010090000}"/>
    <cellStyle name="Normal 33 3" xfId="2321" xr:uid="{00000000-0005-0000-0000-000011090000}"/>
    <cellStyle name="Normal 34" xfId="2322" xr:uid="{00000000-0005-0000-0000-000012090000}"/>
    <cellStyle name="Normal 34 2" xfId="2323" xr:uid="{00000000-0005-0000-0000-000013090000}"/>
    <cellStyle name="Normal 34 3" xfId="2324" xr:uid="{00000000-0005-0000-0000-000014090000}"/>
    <cellStyle name="Normal 35" xfId="2325" xr:uid="{00000000-0005-0000-0000-000015090000}"/>
    <cellStyle name="Normal 35 2" xfId="2326" xr:uid="{00000000-0005-0000-0000-000016090000}"/>
    <cellStyle name="Normal 35 3" xfId="2327" xr:uid="{00000000-0005-0000-0000-000017090000}"/>
    <cellStyle name="Normal 36" xfId="2328" xr:uid="{00000000-0005-0000-0000-000018090000}"/>
    <cellStyle name="Normal 36 2" xfId="2329" xr:uid="{00000000-0005-0000-0000-000019090000}"/>
    <cellStyle name="Normal 36 3" xfId="2330" xr:uid="{00000000-0005-0000-0000-00001A090000}"/>
    <cellStyle name="Normal 37" xfId="2331" xr:uid="{00000000-0005-0000-0000-00001B090000}"/>
    <cellStyle name="Normal 37 2" xfId="2332" xr:uid="{00000000-0005-0000-0000-00001C090000}"/>
    <cellStyle name="Normal 37 3" xfId="2333" xr:uid="{00000000-0005-0000-0000-00001D090000}"/>
    <cellStyle name="Normal 38" xfId="2334" xr:uid="{00000000-0005-0000-0000-00001E090000}"/>
    <cellStyle name="Normal 38 2" xfId="2335" xr:uid="{00000000-0005-0000-0000-00001F090000}"/>
    <cellStyle name="Normal 38 3" xfId="2336" xr:uid="{00000000-0005-0000-0000-000020090000}"/>
    <cellStyle name="Normal 39" xfId="2337" xr:uid="{00000000-0005-0000-0000-000021090000}"/>
    <cellStyle name="Normal 39 2" xfId="2338" xr:uid="{00000000-0005-0000-0000-000022090000}"/>
    <cellStyle name="Normal 39 3" xfId="2339" xr:uid="{00000000-0005-0000-0000-000023090000}"/>
    <cellStyle name="Normal 4" xfId="2340" xr:uid="{00000000-0005-0000-0000-000024090000}"/>
    <cellStyle name="Normal 4 2" xfId="2341" xr:uid="{00000000-0005-0000-0000-000025090000}"/>
    <cellStyle name="Normal 4 2 3" xfId="2342" xr:uid="{00000000-0005-0000-0000-000026090000}"/>
    <cellStyle name="Normal 4 3" xfId="2343" xr:uid="{00000000-0005-0000-0000-000027090000}"/>
    <cellStyle name="Normal 4 4" xfId="2344" xr:uid="{00000000-0005-0000-0000-000028090000}"/>
    <cellStyle name="Normal 4_BASE_budget 2011" xfId="2345" xr:uid="{00000000-0005-0000-0000-000029090000}"/>
    <cellStyle name="Normal 40" xfId="2346" xr:uid="{00000000-0005-0000-0000-00002A090000}"/>
    <cellStyle name="Normal 40 2" xfId="2347" xr:uid="{00000000-0005-0000-0000-00002B090000}"/>
    <cellStyle name="Normal 40 3" xfId="2348" xr:uid="{00000000-0005-0000-0000-00002C090000}"/>
    <cellStyle name="Normal 41" xfId="2349" xr:uid="{00000000-0005-0000-0000-00002D090000}"/>
    <cellStyle name="Normal 41 2" xfId="2350" xr:uid="{00000000-0005-0000-0000-00002E090000}"/>
    <cellStyle name="Normal 41 3" xfId="2351" xr:uid="{00000000-0005-0000-0000-00002F090000}"/>
    <cellStyle name="Normal 42" xfId="2352" xr:uid="{00000000-0005-0000-0000-000030090000}"/>
    <cellStyle name="Normal 42 2" xfId="2353" xr:uid="{00000000-0005-0000-0000-000031090000}"/>
    <cellStyle name="Normal 42 3" xfId="2354" xr:uid="{00000000-0005-0000-0000-000032090000}"/>
    <cellStyle name="Normal 43" xfId="2355" xr:uid="{00000000-0005-0000-0000-000033090000}"/>
    <cellStyle name="Normal 43 2" xfId="2356" xr:uid="{00000000-0005-0000-0000-000034090000}"/>
    <cellStyle name="Normal 43 3" xfId="2357" xr:uid="{00000000-0005-0000-0000-000035090000}"/>
    <cellStyle name="Normal 44" xfId="2358" xr:uid="{00000000-0005-0000-0000-000036090000}"/>
    <cellStyle name="Normal 44 2" xfId="2359" xr:uid="{00000000-0005-0000-0000-000037090000}"/>
    <cellStyle name="Normal 44 3" xfId="2360" xr:uid="{00000000-0005-0000-0000-000038090000}"/>
    <cellStyle name="Normal 45" xfId="2361" xr:uid="{00000000-0005-0000-0000-000039090000}"/>
    <cellStyle name="Normal 45 2" xfId="2362" xr:uid="{00000000-0005-0000-0000-00003A090000}"/>
    <cellStyle name="Normal 45 3" xfId="2363" xr:uid="{00000000-0005-0000-0000-00003B090000}"/>
    <cellStyle name="Normal 46" xfId="2364" xr:uid="{00000000-0005-0000-0000-00003C090000}"/>
    <cellStyle name="Normal 46 2" xfId="2365" xr:uid="{00000000-0005-0000-0000-00003D090000}"/>
    <cellStyle name="Normal 46 3" xfId="2366" xr:uid="{00000000-0005-0000-0000-00003E090000}"/>
    <cellStyle name="Normal 47" xfId="2367" xr:uid="{00000000-0005-0000-0000-00003F090000}"/>
    <cellStyle name="Normal 47 2" xfId="2368" xr:uid="{00000000-0005-0000-0000-000040090000}"/>
    <cellStyle name="Normal 47 3" xfId="2369" xr:uid="{00000000-0005-0000-0000-000041090000}"/>
    <cellStyle name="Normal 48" xfId="2370" xr:uid="{00000000-0005-0000-0000-000042090000}"/>
    <cellStyle name="Normal 48 2" xfId="2371" xr:uid="{00000000-0005-0000-0000-000043090000}"/>
    <cellStyle name="Normal 48 3" xfId="2372" xr:uid="{00000000-0005-0000-0000-000044090000}"/>
    <cellStyle name="Normal 49" xfId="2373" xr:uid="{00000000-0005-0000-0000-000045090000}"/>
    <cellStyle name="Normal 49 2" xfId="2374" xr:uid="{00000000-0005-0000-0000-000046090000}"/>
    <cellStyle name="Normal 49 3" xfId="2375" xr:uid="{00000000-0005-0000-0000-000047090000}"/>
    <cellStyle name="Normal 5" xfId="2376" xr:uid="{00000000-0005-0000-0000-000048090000}"/>
    <cellStyle name="Normal 5 2" xfId="2377" xr:uid="{00000000-0005-0000-0000-000049090000}"/>
    <cellStyle name="Normal 5 3" xfId="2378" xr:uid="{00000000-0005-0000-0000-00004A090000}"/>
    <cellStyle name="Normal 5_BASE_budget 2011" xfId="2379" xr:uid="{00000000-0005-0000-0000-00004B090000}"/>
    <cellStyle name="Normal 50" xfId="2380" xr:uid="{00000000-0005-0000-0000-00004C090000}"/>
    <cellStyle name="Normal 50 2" xfId="2381" xr:uid="{00000000-0005-0000-0000-00004D090000}"/>
    <cellStyle name="Normal 50 3" xfId="2382" xr:uid="{00000000-0005-0000-0000-00004E090000}"/>
    <cellStyle name="Normal 51" xfId="2383" xr:uid="{00000000-0005-0000-0000-00004F090000}"/>
    <cellStyle name="Normal 51 2" xfId="2384" xr:uid="{00000000-0005-0000-0000-000050090000}"/>
    <cellStyle name="Normal 51 3" xfId="2385" xr:uid="{00000000-0005-0000-0000-000051090000}"/>
    <cellStyle name="Normal 52" xfId="2386" xr:uid="{00000000-0005-0000-0000-000052090000}"/>
    <cellStyle name="Normal 52 2" xfId="2387" xr:uid="{00000000-0005-0000-0000-000053090000}"/>
    <cellStyle name="Normal 52 3" xfId="2388" xr:uid="{00000000-0005-0000-0000-000054090000}"/>
    <cellStyle name="Normal 53" xfId="2389" xr:uid="{00000000-0005-0000-0000-000055090000}"/>
    <cellStyle name="Normal 53 2" xfId="2390" xr:uid="{00000000-0005-0000-0000-000056090000}"/>
    <cellStyle name="Normal 53 3" xfId="2391" xr:uid="{00000000-0005-0000-0000-000057090000}"/>
    <cellStyle name="Normal 54" xfId="2392" xr:uid="{00000000-0005-0000-0000-000058090000}"/>
    <cellStyle name="Normal 54 2" xfId="2393" xr:uid="{00000000-0005-0000-0000-000059090000}"/>
    <cellStyle name="Normal 54 3" xfId="2394" xr:uid="{00000000-0005-0000-0000-00005A090000}"/>
    <cellStyle name="Normal 55" xfId="2395" xr:uid="{00000000-0005-0000-0000-00005B090000}"/>
    <cellStyle name="Normal 55 2" xfId="2396" xr:uid="{00000000-0005-0000-0000-00005C090000}"/>
    <cellStyle name="Normal 55 3" xfId="2397" xr:uid="{00000000-0005-0000-0000-00005D090000}"/>
    <cellStyle name="Normal 55 4" xfId="2398" xr:uid="{00000000-0005-0000-0000-00005E090000}"/>
    <cellStyle name="Normal 55 5" xfId="2399" xr:uid="{00000000-0005-0000-0000-00005F090000}"/>
    <cellStyle name="Normal 56" xfId="2400" xr:uid="{00000000-0005-0000-0000-000060090000}"/>
    <cellStyle name="Normal 57" xfId="2401" xr:uid="{00000000-0005-0000-0000-000061090000}"/>
    <cellStyle name="Normal 58" xfId="2402" xr:uid="{00000000-0005-0000-0000-000062090000}"/>
    <cellStyle name="Normal 59" xfId="2403" xr:uid="{00000000-0005-0000-0000-000063090000}"/>
    <cellStyle name="Normal 59 2" xfId="2404" xr:uid="{00000000-0005-0000-0000-000064090000}"/>
    <cellStyle name="Normal 59 3" xfId="2405" xr:uid="{00000000-0005-0000-0000-000065090000}"/>
    <cellStyle name="Normal 6" xfId="2406" xr:uid="{00000000-0005-0000-0000-000066090000}"/>
    <cellStyle name="Normal 6 2" xfId="2407" xr:uid="{00000000-0005-0000-0000-000067090000}"/>
    <cellStyle name="Normal 60" xfId="2408" xr:uid="{00000000-0005-0000-0000-000068090000}"/>
    <cellStyle name="Normal 61" xfId="2409" xr:uid="{00000000-0005-0000-0000-000069090000}"/>
    <cellStyle name="Normal 62" xfId="2410" xr:uid="{00000000-0005-0000-0000-00006A090000}"/>
    <cellStyle name="Normal 63" xfId="2411" xr:uid="{00000000-0005-0000-0000-00006B090000}"/>
    <cellStyle name="Normal 64" xfId="2412" xr:uid="{00000000-0005-0000-0000-00006C090000}"/>
    <cellStyle name="Normal 7" xfId="2413" xr:uid="{00000000-0005-0000-0000-00006D090000}"/>
    <cellStyle name="Normal 7 2" xfId="2414" xr:uid="{00000000-0005-0000-0000-00006E090000}"/>
    <cellStyle name="Normal 7 2 2" xfId="2415" xr:uid="{00000000-0005-0000-0000-00006F090000}"/>
    <cellStyle name="Normal 7 2 2 2" xfId="2416" xr:uid="{00000000-0005-0000-0000-000070090000}"/>
    <cellStyle name="Normal 7 2 2 3" xfId="2417" xr:uid="{00000000-0005-0000-0000-000071090000}"/>
    <cellStyle name="Normal 7 2 2 4" xfId="2418" xr:uid="{00000000-0005-0000-0000-000072090000}"/>
    <cellStyle name="Normal 7 2 2 5" xfId="2419" xr:uid="{00000000-0005-0000-0000-000073090000}"/>
    <cellStyle name="Normal 7 2 3" xfId="2420" xr:uid="{00000000-0005-0000-0000-000074090000}"/>
    <cellStyle name="Normal 7 2 3 2" xfId="2421" xr:uid="{00000000-0005-0000-0000-000075090000}"/>
    <cellStyle name="Normal 7 2 3 3" xfId="2422" xr:uid="{00000000-0005-0000-0000-000076090000}"/>
    <cellStyle name="Normal 7 2 4" xfId="2423" xr:uid="{00000000-0005-0000-0000-000077090000}"/>
    <cellStyle name="Normal 7 3" xfId="2424" xr:uid="{00000000-0005-0000-0000-000078090000}"/>
    <cellStyle name="Normal 7 3 2" xfId="2425" xr:uid="{00000000-0005-0000-0000-000079090000}"/>
    <cellStyle name="Normal 7 3 2 2" xfId="2426" xr:uid="{00000000-0005-0000-0000-00007A090000}"/>
    <cellStyle name="Normal 7 3 2 2 2" xfId="2427" xr:uid="{00000000-0005-0000-0000-00007B090000}"/>
    <cellStyle name="Normal 7 3 2 3" xfId="2428" xr:uid="{00000000-0005-0000-0000-00007C090000}"/>
    <cellStyle name="Normal 7 3 2 3 2" xfId="2429" xr:uid="{00000000-0005-0000-0000-00007D090000}"/>
    <cellStyle name="Normal 7 3 3" xfId="2430" xr:uid="{00000000-0005-0000-0000-00007E090000}"/>
    <cellStyle name="Normal 7 3 4" xfId="2431" xr:uid="{00000000-0005-0000-0000-00007F090000}"/>
    <cellStyle name="Normal 7 3 5" xfId="2432" xr:uid="{00000000-0005-0000-0000-000080090000}"/>
    <cellStyle name="Normal 7 4" xfId="2433" xr:uid="{00000000-0005-0000-0000-000081090000}"/>
    <cellStyle name="Normal 7 4 2" xfId="2434" xr:uid="{00000000-0005-0000-0000-000082090000}"/>
    <cellStyle name="Normal 7 4 3" xfId="2435" xr:uid="{00000000-0005-0000-0000-000083090000}"/>
    <cellStyle name="Normal 7 4_PAMT EXP" xfId="2436" xr:uid="{00000000-0005-0000-0000-000084090000}"/>
    <cellStyle name="Normal 7 5" xfId="2437" xr:uid="{00000000-0005-0000-0000-000085090000}"/>
    <cellStyle name="Normal 7 5 2" xfId="2438" xr:uid="{00000000-0005-0000-0000-000086090000}"/>
    <cellStyle name="Normal 7 6" xfId="2439" xr:uid="{00000000-0005-0000-0000-000087090000}"/>
    <cellStyle name="Normal 7_BASE_budget 2011" xfId="2440" xr:uid="{00000000-0005-0000-0000-000088090000}"/>
    <cellStyle name="Normal 8" xfId="2441" xr:uid="{00000000-0005-0000-0000-000089090000}"/>
    <cellStyle name="Normal 9" xfId="2442" xr:uid="{00000000-0005-0000-0000-00008A090000}"/>
    <cellStyle name="Note" xfId="2443" xr:uid="{00000000-0005-0000-0000-00008B090000}"/>
    <cellStyle name="Note 2" xfId="2444" xr:uid="{00000000-0005-0000-0000-00008C090000}"/>
    <cellStyle name="Output" xfId="2445" xr:uid="{00000000-0005-0000-0000-00008D090000}"/>
    <cellStyle name="Percent [2]" xfId="2446" xr:uid="{00000000-0005-0000-0000-00008E090000}"/>
    <cellStyle name="Pourcentage 10" xfId="2447" xr:uid="{00000000-0005-0000-0000-00008F090000}"/>
    <cellStyle name="Pourcentage 11" xfId="2448" xr:uid="{00000000-0005-0000-0000-000090090000}"/>
    <cellStyle name="Pourcentage 12" xfId="2449" xr:uid="{00000000-0005-0000-0000-000091090000}"/>
    <cellStyle name="Pourcentage 13" xfId="2450" xr:uid="{00000000-0005-0000-0000-000092090000}"/>
    <cellStyle name="Pourcentage 2" xfId="2451" xr:uid="{00000000-0005-0000-0000-000093090000}"/>
    <cellStyle name="Pourcentage 2 2" xfId="2452" xr:uid="{00000000-0005-0000-0000-000094090000}"/>
    <cellStyle name="Pourcentage 2 2 2" xfId="2453" xr:uid="{00000000-0005-0000-0000-000095090000}"/>
    <cellStyle name="Pourcentage 2 3" xfId="2454" xr:uid="{00000000-0005-0000-0000-000096090000}"/>
    <cellStyle name="Pourcentage 3" xfId="2455" xr:uid="{00000000-0005-0000-0000-000097090000}"/>
    <cellStyle name="Pourcentage 3 2" xfId="2456" xr:uid="{00000000-0005-0000-0000-000098090000}"/>
    <cellStyle name="Pourcentage 4" xfId="2457" xr:uid="{00000000-0005-0000-0000-000099090000}"/>
    <cellStyle name="Pourcentage 4 2" xfId="2458" xr:uid="{00000000-0005-0000-0000-00009A090000}"/>
    <cellStyle name="Pourcentage 5" xfId="2459" xr:uid="{00000000-0005-0000-0000-00009B090000}"/>
    <cellStyle name="Pourcentage 5 2" xfId="2460" xr:uid="{00000000-0005-0000-0000-00009C090000}"/>
    <cellStyle name="Pourcentage 6" xfId="2461" xr:uid="{00000000-0005-0000-0000-00009D090000}"/>
    <cellStyle name="Pourcentage 6 2" xfId="2462" xr:uid="{00000000-0005-0000-0000-00009E090000}"/>
    <cellStyle name="Pourcentage 7" xfId="2463" xr:uid="{00000000-0005-0000-0000-00009F090000}"/>
    <cellStyle name="Pourcentage 8" xfId="2464" xr:uid="{00000000-0005-0000-0000-0000A0090000}"/>
    <cellStyle name="Pourcentage 8 2" xfId="2465" xr:uid="{00000000-0005-0000-0000-0000A1090000}"/>
    <cellStyle name="Pourcentage 9" xfId="2466" xr:uid="{00000000-0005-0000-0000-0000A2090000}"/>
    <cellStyle name="pristige" xfId="2467" xr:uid="{00000000-0005-0000-0000-0000A3090000}"/>
    <cellStyle name="Satisfaisant 2" xfId="2468" xr:uid="{00000000-0005-0000-0000-0000A4090000}"/>
    <cellStyle name="Satisfaisant 3" xfId="2469" xr:uid="{00000000-0005-0000-0000-0000A5090000}"/>
    <cellStyle name="Satisfaisant 4" xfId="2470" xr:uid="{00000000-0005-0000-0000-0000A6090000}"/>
    <cellStyle name="Sortie 2" xfId="2471" xr:uid="{00000000-0005-0000-0000-0000A7090000}"/>
    <cellStyle name="Sortie 3" xfId="2472" xr:uid="{00000000-0005-0000-0000-0000A8090000}"/>
    <cellStyle name="Sortie 4" xfId="2473" xr:uid="{00000000-0005-0000-0000-0000A9090000}"/>
    <cellStyle name="Spelling 1036,0" xfId="2474" xr:uid="{00000000-0005-0000-0000-0000AA090000}"/>
    <cellStyle name="Standard_Anpassen der Amortisation" xfId="2475" xr:uid="{00000000-0005-0000-0000-0000AB090000}"/>
    <cellStyle name="Style 1" xfId="2476" xr:uid="{00000000-0005-0000-0000-0000AC090000}"/>
    <cellStyle name="Style 10" xfId="2477" xr:uid="{00000000-0005-0000-0000-0000AD090000}"/>
    <cellStyle name="Style 11" xfId="2478" xr:uid="{00000000-0005-0000-0000-0000AE090000}"/>
    <cellStyle name="Style 12" xfId="2479" xr:uid="{00000000-0005-0000-0000-0000AF090000}"/>
    <cellStyle name="Style 13" xfId="2480" xr:uid="{00000000-0005-0000-0000-0000B0090000}"/>
    <cellStyle name="Style 14" xfId="2481" xr:uid="{00000000-0005-0000-0000-0000B1090000}"/>
    <cellStyle name="Style 15" xfId="2482" xr:uid="{00000000-0005-0000-0000-0000B2090000}"/>
    <cellStyle name="Style 2" xfId="2483" xr:uid="{00000000-0005-0000-0000-0000B3090000}"/>
    <cellStyle name="Style 3" xfId="2484" xr:uid="{00000000-0005-0000-0000-0000B4090000}"/>
    <cellStyle name="Style 4" xfId="2485" xr:uid="{00000000-0005-0000-0000-0000B5090000}"/>
    <cellStyle name="Style 5" xfId="2486" xr:uid="{00000000-0005-0000-0000-0000B6090000}"/>
    <cellStyle name="Style 6" xfId="2487" xr:uid="{00000000-0005-0000-0000-0000B7090000}"/>
    <cellStyle name="Style 7" xfId="2488" xr:uid="{00000000-0005-0000-0000-0000B8090000}"/>
    <cellStyle name="Style 8" xfId="2489" xr:uid="{00000000-0005-0000-0000-0000B9090000}"/>
    <cellStyle name="Style 9" xfId="2490" xr:uid="{00000000-0005-0000-0000-0000BA090000}"/>
    <cellStyle name="Texte explicatif 2" xfId="2491" xr:uid="{00000000-0005-0000-0000-0000BB090000}"/>
    <cellStyle name="Texte explicatif 3" xfId="2492" xr:uid="{00000000-0005-0000-0000-0000BC090000}"/>
    <cellStyle name="Texte explicatif 4" xfId="2493" xr:uid="{00000000-0005-0000-0000-0000BD090000}"/>
    <cellStyle name="Title" xfId="2494" xr:uid="{00000000-0005-0000-0000-0000BE090000}"/>
    <cellStyle name="titmdou" xfId="2495" xr:uid="{00000000-0005-0000-0000-0000BF090000}"/>
    <cellStyle name="Titre 2" xfId="2496" xr:uid="{00000000-0005-0000-0000-0000C0090000}"/>
    <cellStyle name="Titre 3" xfId="2497" xr:uid="{00000000-0005-0000-0000-0000C1090000}"/>
    <cellStyle name="Titre 4" xfId="2498" xr:uid="{00000000-0005-0000-0000-0000C2090000}"/>
    <cellStyle name="Titre de la feuille" xfId="2499" xr:uid="{00000000-0005-0000-0000-0000C3090000}"/>
    <cellStyle name="Titre 1 2" xfId="2500" xr:uid="{00000000-0005-0000-0000-0000C4090000}"/>
    <cellStyle name="Titre 1 3" xfId="2501" xr:uid="{00000000-0005-0000-0000-0000C5090000}"/>
    <cellStyle name="Titre 1 4" xfId="2502" xr:uid="{00000000-0005-0000-0000-0000C6090000}"/>
    <cellStyle name="Titre 2 2" xfId="2503" xr:uid="{00000000-0005-0000-0000-0000C7090000}"/>
    <cellStyle name="Titre 2 3" xfId="2504" xr:uid="{00000000-0005-0000-0000-0000C8090000}"/>
    <cellStyle name="Titre 2 4" xfId="2505" xr:uid="{00000000-0005-0000-0000-0000C9090000}"/>
    <cellStyle name="Titre 3 2" xfId="2506" xr:uid="{00000000-0005-0000-0000-0000CA090000}"/>
    <cellStyle name="Titre 3 3" xfId="2507" xr:uid="{00000000-0005-0000-0000-0000CB090000}"/>
    <cellStyle name="Titre 3 4" xfId="2508" xr:uid="{00000000-0005-0000-0000-0000CC090000}"/>
    <cellStyle name="Titre 4 2" xfId="2509" xr:uid="{00000000-0005-0000-0000-0000CD090000}"/>
    <cellStyle name="Titre 4 3" xfId="2510" xr:uid="{00000000-0005-0000-0000-0000CE090000}"/>
    <cellStyle name="Titre 4 4" xfId="2511" xr:uid="{00000000-0005-0000-0000-0000CF090000}"/>
    <cellStyle name="Total 2" xfId="2512" xr:uid="{00000000-0005-0000-0000-0000D0090000}"/>
    <cellStyle name="Total 3" xfId="2513" xr:uid="{00000000-0005-0000-0000-0000D1090000}"/>
    <cellStyle name="Total 4" xfId="2514" xr:uid="{00000000-0005-0000-0000-0000D2090000}"/>
    <cellStyle name="Vérification 2" xfId="2515" xr:uid="{00000000-0005-0000-0000-0000D3090000}"/>
    <cellStyle name="Vérification 3" xfId="2516" xr:uid="{00000000-0005-0000-0000-0000D4090000}"/>
    <cellStyle name="Vérification 4" xfId="2517" xr:uid="{00000000-0005-0000-0000-0000D5090000}"/>
    <cellStyle name="Währung" xfId="2518" xr:uid="{00000000-0005-0000-0000-0000D6090000}"/>
    <cellStyle name="Währung [0]_Budget" xfId="2519" xr:uid="{00000000-0005-0000-0000-0000D7090000}"/>
    <cellStyle name="Währung_Budget" xfId="2520" xr:uid="{00000000-0005-0000-0000-0000D8090000}"/>
    <cellStyle name="Warning Text" xfId="2521" xr:uid="{00000000-0005-0000-0000-0000D9090000}"/>
    <cellStyle name="اسة 01 " xfId="2522" xr:uid="{00000000-0005-0000-0000-0000DA090000}"/>
    <cellStyle name="أولي" xfId="2523" xr:uid="{00000000-0005-0000-0000-0000DB090000}"/>
    <cellStyle name="عادي_IMPRUR" xfId="2524" xr:uid="{00000000-0005-0000-0000-0000DC090000}"/>
    <cellStyle name="عــــــــــربــــــــــي" xfId="2525" xr:uid="{00000000-0005-0000-0000-0000DD090000}"/>
    <cellStyle name="عملة [0]_Bordereau Internat 99-2000" xfId="2526" xr:uid="{00000000-0005-0000-0000-0000DE090000}"/>
    <cellStyle name="عملة_Bordereau Internat 99-2000" xfId="2527" xr:uid="{00000000-0005-0000-0000-0000DF090000}"/>
    <cellStyle name="فاصلة [0]_Bordereau Internat 99-2000" xfId="2528" xr:uid="{00000000-0005-0000-0000-0000E0090000}"/>
    <cellStyle name="فاصلة_Bordereau Internat 99-2000" xfId="2529" xr:uid="{00000000-0005-0000-0000-0000E1090000}"/>
    <cellStyle name="هة 1  arrondi" xfId="2530" xr:uid="{00000000-0005-0000-0000-0000E2090000}"/>
    <cellStyle name="ي 12" xfId="2531" xr:uid="{00000000-0005-0000-0000-0000E309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calcChain" Target="calcChain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3388179</xdr:colOff>
      <xdr:row>0</xdr:row>
      <xdr:rowOff>65315</xdr:rowOff>
    </xdr:from>
    <xdr:to>
      <xdr:col>3</xdr:col>
      <xdr:colOff>979715</xdr:colOff>
      <xdr:row>0</xdr:row>
      <xdr:rowOff>884465</xdr:rowOff>
    </xdr:to>
    <xdr:pic>
      <xdr:nvPicPr>
        <xdr:cNvPr id="2" name="Image 1" descr="Description : Description : C:\Users\MARCHE TIZNIT\Downloads\WhatsApp Image 2021-10-27 at 08.31.15.jpeg">
          <a:extLst>
            <a:ext uri="{FF2B5EF4-FFF2-40B4-BE49-F238E27FC236}">
              <a16:creationId xmlns:a16="http://schemas.microsoft.com/office/drawing/2014/main" id="{869F51B3-E77B-4BCD-BAA0-07C80AFCD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8358" y="65315"/>
          <a:ext cx="4898571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eur\Mes%20documents\Downloads\Documents%20and%20Settings\Administrateur\Bureau\de%20ALLA%20BAHRAOUI%20DP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eur.USER-E626BB8444\Bureau\Documents%20and%20Settings\mjebboury\Bureau\Budget%20d&#233;finitif%202009%20GC\Budget%202009%2026-07-09vis&#233;\TRAVAIL\RADOUANE\FORMULAI\IMP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aisonExterneR&#233;cup&#233;r&#233;e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eur.USER-E626BB8444\Bureau\Documents%20and%20Settings\mjebboury\Bureau\Budget%20d&#233;finitif%202009%20GC\Budget%202009%2026-07-09vis&#233;\programmation\Prog04\impr_tizni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RINOME%201\ALIAT\ismailia\METRE\ECOLEA~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Documents%20and%20Settings\Administrateur\Mes%20documents\TRAVAUX\ESTIMATIONS\GEN%20AEP\Mes%20documents\TRAVAUX\ESTIMATIONS\haouafat%20DCE%20d&#233;finitif%20tirage%20lot%20conduite\ae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e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lmellouki\travaux\Mes%20documents\TRAVAUX\ESTIMATIONS\haouafat%20DCE%20d&#233;finitif%20tirage%20lot%20conduite\ae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01\Projets%20(K)\WINDOWS\TEMP\Mand_perBAK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ANDASSAT%20AL%20JANOUB\ESTIMATION%20ETABLISSEMENTS%20SCOLAIRES-TIZNIT\08%20inv%20tiz%202024%20&#233;coles%20et%20coll&#232;ge%20pionnaires%202024%20st&#233;%20TIZBUSNESS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il\PARTAGE(balil)\SAAF\MES%20DOCUMENTS\SAMANAH\DOCUMENTS%20DE%20LA%20MISSION%20(M1)\Pi&#232;ces%20&#233;crites%20du%20dossier%20(E)\METRE\M&#233;tr&#233;%20Samanah%20B&#228;timen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ntral\DATA%20(E)\Mes%20documents\Base%20de%20donn&#233;es%20Base%20de%20donn&#233;es%20du%20personnel%2020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po\Bureau\Budget_2007\PROG_1CY\PROGRAMS\PR01_0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SIDI%20ALI\SIDI%20AL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Documents%20and%20Settings\Administrateur\Mes%20documents\TRAVAUX\ESTIMATIONS\GEN%20AEP\ASLOUJI%20GENIE%20CIVIL\TRAVAUX\ESTIMATIONS\haouafat%20DCE%20d&#233;finitif%20tirage%20lot%20conduite\ae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nd_perBAK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01\Projets%20(K)\WINDOWS\TEMP\Program%20Files\Msofficepro\Mod&#232;les\Mandat\pc_red\redwan\model\ENG_HS.xlt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-E-P-Coolbroke-Whit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G_1CY\PROGRAMS\MARAFIK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eur.USER-E626BB8444\Bureau\Documents%20and%20Settings\mjebboury\Bureau\Budget%20d&#233;finitif%202009%20GC\Budget%202009%2026-07-09vis&#233;\PROG_1CY\EX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STIMATIONS\GEN%20AEP\Mes%20documents\TRAVAUX\ESTIMATIONS\haouafat%20DCE%20d&#233;finitif%20tirage%20lot%20conduite\ae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2e\Downloads\Archive%20estimation\EXERCICE%202006\TRESORERIE%20123\ARCHIVES%20FICHE%20S%20CLIENT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eur\Mes%20documents\Downloads\TRAVAIL\RADOUANE\FORMULAI\IMP_PRE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t&#233;%20TIZAL\DP_N&#176;2_ANNEXE%20UNIVERSITE%20IBN%20ZOHR_4EME%20TRANCHE\Documents%20and%20Settings\Administrateur\Application%20Data\Microsoft\Excel\ADRAR%20-%20A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Mes%20documents\TRAVAUX\ESTIMATIONS\haouafat%20DCE%20d&#233;finitif%20tirage%20lot%20conduite\aep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youssef\Bureau\essai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eur\Mes%20documents\Downloads\Buget10Abdel\Bud%202010%20Mod\Bud%20d&#233;finitif%202010\BudAREF%20DA%202009Mod\Documents%20and%20Settings\po\Bureau\Budget_2007\PROG_1CY\PROGRAMS\PR01_0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5-133\dossiers%20par\Mes%20documents\aep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Mes%20documents\aep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-E-P-Coolbroke-White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eur\Mes%20documents\Downloads\programmation\Prog04\impr_tizni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ep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d%20Ibn%20Abdellah.xlt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eur\Mes%20documents\Downloads\PROG_1CY\PROGRAMS\MARAFIK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eur\Mes%20documents\Downloads\Buget10Abdel\Bud%202010%20Mod\Bud%20d&#233;finitif%202010\PROG_1CY\PROGRAMS\MARAFIK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Tafraout%20AEP\Modele\Ancien%20SP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MGHASSINE\MGHASSINE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s%20documents\TRAVAUX\ESTIMATIONS\haouafat%20DCE%20d&#233;finitif%20tirage%20lot%20conduite\aep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eur\Mes%20documents\Downloads\Buget10Abdel\Bud%202010%20Mod\Bud%20d&#233;finitif%202010\budget%20rec%20nov%202008\PROG_1CY\EX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eur\Mes%20documents\Downloads\progconst\Prog2005_08\Urbain\Rural\progtn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Documents%20and%20Settings\Administrateur\Mes%20documents\TRAVAUX\ESTIMATIONS\GEN%20AEP\Mes%20documents\TRAVAUX\ESTIMATIONS\haouafat%20DCE%20d&#233;finitif%20tirage%20lot%20conduite\A-E-P-Coolbroke-White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eur.USER-E626BB8444\Bureau\Documents%20and%20Settings\mjebboury\Bureau\Budget%20d&#233;finitif%202009%20GC\Budget%202009%2026-07-09vis&#233;\PROG_1CY\PROGRAMS\PR01_0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MIAA\SharedDocs\COMPTABILITE%202003\Comptab\Exercice%202003\Fiches%20clients%20%20%20%20%20%20%20%20%20%202003%2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eur\Mes%20documents\Downloads\Documents%20and%20Settings\po\Bureau\Budget_2007\PROG_1CY\PROGRAMS\PR01_02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eur\Mes%20documents\TRAVAUX\ESTIMATIONS\GEN%20AEP\ASLOUJI%20GENIE%20CIVIL\TRAVAUX\ESTIMATIONS\haouafat%20DCE%20d&#233;finitif%20tirage%20lot%20conduite\aep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lasseur2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2e\Downloads\Archive%20estimation\COMPTABILITE\CLIENTS\FACTURATION%20CLIENT\CLIENTS%202008\FACTURATION%202008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eur\Mes%20documents\Downloads\My%20Documents\Prep_carte_02\prep02prim\sousmassadra\TRAVAIL\RADOUANE\FORMULAI\IMP_PREP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DAT1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eur\Mes%20documents\Downloads\EXCEL\prepc0203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lmellouki\travaux\Mes%20documents\TRAVAUX\ESTIMATIONS\haouafat%20DCE%20d&#233;finitif%20tirage%20lot%20conduite\A-E-P-Coolbroke-White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eur\Mes%20documents\Downloads\PROG_1CY\PROGRAMS\PR01_02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et\situ%20comp06+\rachid++2\Nouveau%20dossier\ComptaBilanPlusV12H\ComptaBilanV12HPlus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eur\Mes%20documents\Downloads\Budget%202012\Budget%20D&#233;finitif%20DA%2005-07-2012\Documents%20and%20Settings\po\Bureau\Budget_2007\PROG_1CY\PROGRAMS\PR01_02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Mes%20documents\aep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Documents%20and%20Settings\Administrateur\Mes%20documents\TRAVAUX\ESTIMATIONS\GEN%20AEP\ASLOUJI%20GENIE%20CIVIL\TRAVAUX\ESTIMATIONS\haouafat%20DCE%20d&#233;finitif%20tirage%20lot%20conduite\A-E-P-Coolbroke-White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.Khalid\Projet\PC_Khalid\Ait%20Daoud\APD%20et%20DCE\lot%20g&#233;nie%20civil\P4_G&#233;nie%20civil_AD_1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-cond%20d&#233;finitif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I.T.A%20KHENIFRA.xlt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amahi\Desktop\Mes%20documents\TRAVAUX\ESTIMATIONS\haouafat%20DCE%20d&#233;finitif%20tirage%20lot%20conduite\aep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eur\Mes%20documents\Downloads\progconst\Prog2005_08\Urbain\Rural\IMPRUR04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ROG_1CY\EX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FUT POT A"/>
      <sheetName val="Feuil2"/>
      <sheetName val="Feuil1"/>
      <sheetName val="DP  4"/>
      <sheetName val="DP  (2)"/>
      <sheetName val="DP"/>
      <sheetName val="Semelles (a)"/>
      <sheetName val="35%"/>
      <sheetName val="PREVISIONEL"/>
      <sheetName val="recprovisoir"/>
      <sheetName val="CPS"/>
      <sheetName val="TABLEAU D ATTACHEMENT"/>
      <sheetName val="PROGMET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MB1"/>
      <sheetName val="DMBMJ"/>
      <sheetName val="DMBMJ (2)"/>
      <sheetName val="DMBMJ_(2)"/>
      <sheetName val="DMBMJ_(2)1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MB1"/>
      <sheetName val="DMBMJ"/>
      <sheetName val="DMBMJ (2)"/>
      <sheetName val="الحي الحسني"/>
      <sheetName val="عين الشق"/>
      <sheetName val="مديونة"/>
      <sheetName val="المحمدية"/>
      <sheetName val="النواصر"/>
      <sheetName val="ابن امسيك"/>
      <sheetName val="البرنوصي"/>
      <sheetName val="مولاي رشيد"/>
      <sheetName val="Feuil2"/>
      <sheetName val="Feuil3"/>
      <sheetName val="ح2"/>
      <sheetName val="pop_94_04"/>
      <sheetName val="ق4"/>
      <sheetName val="DMBMJ_(2)"/>
      <sheetName val="الحي_الحسني"/>
      <sheetName val="عين_الشق"/>
      <sheetName val="ابن_امسيك"/>
      <sheetName val="مولاي_رشيد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ق4"/>
      <sheetName val="ق3"/>
      <sheetName val="ق2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35%"/>
      <sheetName val="CHAINFONCT"/>
      <sheetName val="LONGRFONCT"/>
      <sheetName val="SEMELFONC"/>
      <sheetName val="fonction1"/>
      <sheetName val="fonction2"/>
      <sheetName val="LONGSANIT"/>
      <sheetName val="SEMELSANIT"/>
      <sheetName val="SANITAIRE"/>
      <sheetName val="CHAINSANIT"/>
      <sheetName val="amenagement"/>
      <sheetName val="preau"/>
      <sheetName val="SEMECLASSE"/>
      <sheetName val="classe1"/>
      <sheetName val="classe2"/>
      <sheetName val="LONGRCLASSE"/>
      <sheetName val="CHAINCLASSE"/>
      <sheetName val="LONGRADMINIS"/>
      <sheetName val="ChainagAdmi"/>
      <sheetName val="SEMELADMI"/>
      <sheetName val="ADMINIST"/>
      <sheetName val="LONGRICONSIER"/>
      <sheetName val="SEMELCONS"/>
      <sheetName val="problème"/>
      <sheetName val="concierge"/>
      <sheetName val="CHAINCONSIER"/>
      <sheetName val="DECOMPTE"/>
      <sheetName val="RECAP"/>
      <sheetName val="ALISM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B_P"/>
      <sheetName val="D_E"/>
      <sheetName val="Soumission_(2)"/>
      <sheetName val="GESTION_ao"/>
      <sheetName val="Feuil1_(2)"/>
      <sheetName val="aep"/>
      <sheetName val="AN2"/>
      <sheetName val="Fourniture"/>
      <sheetName val="Echéancier"/>
      <sheetName val="PG"/>
      <sheetName val="Avanc %"/>
      <sheetName val="BORDEREAU"/>
      <sheetName val="Appros"/>
      <sheetName val="Avanc  par bloc VVT"/>
      <sheetName val="Macro-Hardy-Cross"/>
      <sheetName val="Macro-Pression"/>
      <sheetName val="Calcul"/>
      <sheetName val="Z.Fnche"/>
      <sheetName val="Module1"/>
      <sheetName val="Feuil2"/>
      <sheetName val="Feuil3"/>
      <sheetName val="Macro_Newton"/>
      <sheetName val="DefinitionPrix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B_P3"/>
      <sheetName val="D_E3"/>
      <sheetName val="Soumission_(2)3"/>
      <sheetName val="GESTION_ao3"/>
      <sheetName val="Feuil1_(2)3"/>
      <sheetName val="B_P2"/>
      <sheetName val="D_E2"/>
      <sheetName val="Soumission_(2)2"/>
      <sheetName val="GESTION_ao2"/>
      <sheetName val="Feuil1_(2)2"/>
      <sheetName val="B_P1"/>
      <sheetName val="D_E1"/>
      <sheetName val="Soumission_(2)1"/>
      <sheetName val="GESTION_ao1"/>
      <sheetName val="Feuil1_(2)1"/>
      <sheetName val="Avanc_%"/>
      <sheetName val="Avanc__par_bloc_VVT"/>
      <sheetName val="Z_Fnche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AvalCredoc"/>
      <sheetName val="Escompte"/>
      <sheetName val="B_P4"/>
      <sheetName val="D_E4"/>
      <sheetName val="Soumission_(2)4"/>
      <sheetName val="GESTION_ao4"/>
      <sheetName val="Feuil1_(2)4"/>
      <sheetName val="B_P5"/>
      <sheetName val="D_E5"/>
      <sheetName val="Soumission_(2)5"/>
      <sheetName val="GESTION_ao5"/>
      <sheetName val="Feuil1_(2)5"/>
      <sheetName val="B_P6"/>
      <sheetName val="D_E6"/>
      <sheetName val="Soumission_(2)6"/>
      <sheetName val="GESTION_ao6"/>
      <sheetName val="Feuil1_(2)6"/>
      <sheetName val="Avanc_%1"/>
      <sheetName val="Avanc__par_bloc_VVT1"/>
      <sheetName val="Z_Fnche1"/>
      <sheetName val="OP_FINANCIERS1"/>
      <sheetName val="TAB_COMP_TEC1"/>
      <sheetName val="Page_garde1"/>
      <sheetName val="FAX_PRECISION1"/>
      <sheetName val="tab_demarreur1"/>
      <sheetName val="FAX_CORREC1"/>
      <sheetName val="offre_fin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  <row r="42">
          <cell r="A42">
            <v>10</v>
          </cell>
        </row>
        <row r="43">
          <cell r="A43">
            <v>16.367439582768878</v>
          </cell>
        </row>
        <row r="44">
          <cell r="A44">
            <v>32.348338105082476</v>
          </cell>
        </row>
        <row r="45">
          <cell r="A45">
            <v>45.625545848277014</v>
          </cell>
        </row>
        <row r="46">
          <cell r="A46">
            <v>39.805056309338624</v>
          </cell>
        </row>
        <row r="47">
          <cell r="A47">
            <v>38.668690745495169</v>
          </cell>
        </row>
        <row r="48">
          <cell r="A48">
            <v>31.922975812866991</v>
          </cell>
        </row>
        <row r="49">
          <cell r="A49">
            <v>41.608083527008269</v>
          </cell>
        </row>
        <row r="50">
          <cell r="A50">
            <v>43.783606124703319</v>
          </cell>
        </row>
        <row r="51">
          <cell r="A51">
            <v>48.786275492736586</v>
          </cell>
        </row>
        <row r="52">
          <cell r="A52">
            <v>47.685358620930216</v>
          </cell>
        </row>
        <row r="53">
          <cell r="A53">
            <v>47.942211665379212</v>
          </cell>
        </row>
        <row r="54">
          <cell r="A54">
            <v>47.704679716494681</v>
          </cell>
        </row>
        <row r="55">
          <cell r="A55">
            <v>53.119554569628747</v>
          </cell>
        </row>
        <row r="56">
          <cell r="A56">
            <v>57.526036283234774</v>
          </cell>
        </row>
        <row r="57">
          <cell r="A57">
            <v>57.349467518065538</v>
          </cell>
        </row>
        <row r="58">
          <cell r="A58">
            <v>51.995437636564169</v>
          </cell>
        </row>
        <row r="59">
          <cell r="A59">
            <v>54.677274895435339</v>
          </cell>
        </row>
        <row r="60">
          <cell r="A60">
            <v>55.297251320070181</v>
          </cell>
        </row>
        <row r="61">
          <cell r="A61">
            <v>55.514249889685118</v>
          </cell>
        </row>
        <row r="62">
          <cell r="A62">
            <v>55.321153409609103</v>
          </cell>
        </row>
        <row r="63">
          <cell r="A63">
            <v>54.356341140812169</v>
          </cell>
        </row>
        <row r="64">
          <cell r="A64">
            <v>46.873865971600118</v>
          </cell>
        </row>
        <row r="65">
          <cell r="A65">
            <v>45.984797769734513</v>
          </cell>
        </row>
      </sheetData>
      <sheetData sheetId="10" refreshError="1">
        <row r="87">
          <cell r="A87">
            <v>2.1697051600065382</v>
          </cell>
          <cell r="B87">
            <v>0.57386815309543371</v>
          </cell>
          <cell r="C87">
            <v>0.96785595422153559</v>
          </cell>
          <cell r="D87">
            <v>0.96785595422153559</v>
          </cell>
          <cell r="E87">
            <v>0.44607717770216254</v>
          </cell>
        </row>
        <row r="88">
          <cell r="A88">
            <v>1.7323562016732046</v>
          </cell>
          <cell r="B88">
            <v>0.31727469633571509</v>
          </cell>
          <cell r="C88">
            <v>0.25910424573438162</v>
          </cell>
          <cell r="D88">
            <v>0.25910424573438162</v>
          </cell>
          <cell r="E88">
            <v>0.14956753436973558</v>
          </cell>
        </row>
        <row r="89">
          <cell r="A89">
            <v>2.6693490464657261E-2</v>
          </cell>
          <cell r="B89">
            <v>0.10853983993039255</v>
          </cell>
          <cell r="C89">
            <v>1.3565360465825269</v>
          </cell>
          <cell r="D89">
            <v>1.3565360465825269</v>
          </cell>
          <cell r="E89">
            <v>50.818983316498418</v>
          </cell>
        </row>
        <row r="90">
          <cell r="A90">
            <v>-0.12306360173553148</v>
          </cell>
          <cell r="B90">
            <v>0.31809292956805524</v>
          </cell>
          <cell r="C90">
            <v>1.1826722466597415</v>
          </cell>
          <cell r="D90">
            <v>-1.1826722466597415</v>
          </cell>
          <cell r="E90">
            <v>9.6102521783926864</v>
          </cell>
        </row>
        <row r="91">
          <cell r="A91">
            <v>-0.12525946721034517</v>
          </cell>
          <cell r="B91">
            <v>0.19783549924116692</v>
          </cell>
          <cell r="C91">
            <v>1.0191014776864087</v>
          </cell>
          <cell r="D91">
            <v>-1.0191014776864087</v>
          </cell>
          <cell r="E91">
            <v>8.1359237779213647</v>
          </cell>
        </row>
        <row r="92">
          <cell r="A92">
            <v>-0.12525946721034517</v>
          </cell>
          <cell r="B92">
            <v>0.19783549924116692</v>
          </cell>
          <cell r="C92">
            <v>0.50800195240295143</v>
          </cell>
          <cell r="D92">
            <v>-0.50800195240295143</v>
          </cell>
          <cell r="E92">
            <v>4.0555972631583694</v>
          </cell>
        </row>
        <row r="93">
          <cell r="A93">
            <v>0.14975709220018865</v>
          </cell>
          <cell r="B93">
            <v>0.23652718441295489</v>
          </cell>
          <cell r="C93">
            <v>1.3175881929617259</v>
          </cell>
          <cell r="D93">
            <v>1.3175881929617259</v>
          </cell>
          <cell r="E93">
            <v>8.7981689120968802</v>
          </cell>
        </row>
        <row r="94">
          <cell r="A94">
            <v>1.358521720018881E-2</v>
          </cell>
          <cell r="B94">
            <v>5.5239583683536153E-2</v>
          </cell>
          <cell r="C94">
            <v>0.31947355663218918</v>
          </cell>
          <cell r="D94">
            <v>0.31947355663218918</v>
          </cell>
          <cell r="E94">
            <v>23.516264180726463</v>
          </cell>
        </row>
        <row r="95">
          <cell r="A95">
            <v>-0.20144394946647773</v>
          </cell>
          <cell r="B95">
            <v>0.31816169427648328</v>
          </cell>
          <cell r="C95">
            <v>1.4935529248670512</v>
          </cell>
          <cell r="D95">
            <v>-1.4935529248670512</v>
          </cell>
          <cell r="E95">
            <v>7.4142357158043763</v>
          </cell>
        </row>
        <row r="96">
          <cell r="A96">
            <v>-0.41426061613314435</v>
          </cell>
          <cell r="B96">
            <v>0.41874273366865006</v>
          </cell>
          <cell r="C96">
            <v>1.0157065877965694</v>
          </cell>
          <cell r="D96">
            <v>-1.0157065877965694</v>
          </cell>
          <cell r="E96">
            <v>2.4518540943561935</v>
          </cell>
        </row>
        <row r="97">
          <cell r="A97">
            <v>-1.737111793813487</v>
          </cell>
          <cell r="B97">
            <v>0.70816506155716419</v>
          </cell>
          <cell r="C97">
            <v>1.3431469555510012</v>
          </cell>
          <cell r="D97">
            <v>-1.3431469555510012</v>
          </cell>
          <cell r="E97">
            <v>0.77320697512644621</v>
          </cell>
        </row>
        <row r="98">
          <cell r="A98">
            <v>-2.2158617938134868</v>
          </cell>
          <cell r="B98">
            <v>0.40582697546558572</v>
          </cell>
          <cell r="C98">
            <v>0.36740466807132061</v>
          </cell>
          <cell r="D98">
            <v>-0.36740466807132061</v>
          </cell>
          <cell r="E98">
            <v>0.16580667129018867</v>
          </cell>
        </row>
        <row r="99">
          <cell r="A99">
            <v>1.3228511776803424</v>
          </cell>
          <cell r="B99">
            <v>0.34988263665891356</v>
          </cell>
          <cell r="C99">
            <v>0.44947632162106926</v>
          </cell>
          <cell r="D99">
            <v>0.44947632162106921</v>
          </cell>
          <cell r="E99">
            <v>0.33977844915951838</v>
          </cell>
        </row>
        <row r="100">
          <cell r="A100">
            <v>0.89685464990256414</v>
          </cell>
          <cell r="B100">
            <v>0.90655822247639561</v>
          </cell>
          <cell r="C100">
            <v>3.7116662569082473</v>
          </cell>
          <cell r="D100">
            <v>3.7116662569082473</v>
          </cell>
          <cell r="E100">
            <v>4.1385371167016745</v>
          </cell>
        </row>
        <row r="101">
          <cell r="A101">
            <v>-0.15930160009743641</v>
          </cell>
          <cell r="B101">
            <v>0.25160183327516333</v>
          </cell>
          <cell r="C101">
            <v>0.88820433253788722</v>
          </cell>
          <cell r="D101">
            <v>-0.88820433253788722</v>
          </cell>
          <cell r="E101">
            <v>5.5756146328387119</v>
          </cell>
        </row>
        <row r="102">
          <cell r="A102">
            <v>-0.39483632231965848</v>
          </cell>
          <cell r="B102">
            <v>0.39910827754543532</v>
          </cell>
          <cell r="C102">
            <v>1.9695170942189271</v>
          </cell>
          <cell r="D102">
            <v>-1.9695170942189271</v>
          </cell>
          <cell r="E102">
            <v>4.9881861999120005</v>
          </cell>
        </row>
        <row r="103">
          <cell r="A103">
            <v>-0.63483632231965881</v>
          </cell>
          <cell r="B103">
            <v>0.25880251626597089</v>
          </cell>
          <cell r="C103">
            <v>1.1204434384738129</v>
          </cell>
          <cell r="D103">
            <v>-1.1204434384738129</v>
          </cell>
          <cell r="E103">
            <v>1.7649327851622778</v>
          </cell>
        </row>
        <row r="104">
          <cell r="A104">
            <v>-1.3326696556529916</v>
          </cell>
          <cell r="B104">
            <v>0.35247953872848115</v>
          </cell>
          <cell r="C104">
            <v>0.30832729052299912</v>
          </cell>
          <cell r="D104">
            <v>-0.30832729052299912</v>
          </cell>
          <cell r="E104">
            <v>0.2313606295567093</v>
          </cell>
        </row>
        <row r="105">
          <cell r="A105">
            <v>-1.4766696556529917</v>
          </cell>
          <cell r="B105">
            <v>0.27044664147763336</v>
          </cell>
          <cell r="C105">
            <v>0.55486130169668568</v>
          </cell>
          <cell r="D105">
            <v>-0.55486130169668568</v>
          </cell>
          <cell r="E105">
            <v>0.37575181393655904</v>
          </cell>
        </row>
        <row r="106">
          <cell r="A106">
            <v>2.1697051600065382</v>
          </cell>
          <cell r="B106">
            <v>0.39737355695914106</v>
          </cell>
          <cell r="C106">
            <v>0.38790056841945375</v>
          </cell>
          <cell r="D106">
            <v>0.38790056841945375</v>
          </cell>
          <cell r="E106">
            <v>0.178780313366764</v>
          </cell>
        </row>
        <row r="107">
          <cell r="A107">
            <v>1.7323562016732046</v>
          </cell>
          <cell r="B107">
            <v>0.45819315558738266</v>
          </cell>
          <cell r="C107">
            <v>0.64331028804068635</v>
          </cell>
          <cell r="D107">
            <v>0.64331028804068624</v>
          </cell>
          <cell r="E107">
            <v>0.37134989179439076</v>
          </cell>
        </row>
        <row r="108">
          <cell r="A108">
            <v>1.0561562500000001</v>
          </cell>
          <cell r="B108">
            <v>0.6824841604386277</v>
          </cell>
          <cell r="C108">
            <v>2.2964847496994252</v>
          </cell>
          <cell r="D108">
            <v>2.2964847496994252</v>
          </cell>
          <cell r="E108">
            <v>2.1743797375619609</v>
          </cell>
        </row>
        <row r="109">
          <cell r="A109">
            <v>0.42389841177110005</v>
          </cell>
          <cell r="B109">
            <v>0.27392154491238097</v>
          </cell>
          <cell r="C109">
            <v>1.4426931309403492</v>
          </cell>
          <cell r="D109">
            <v>1.4426931309403492</v>
          </cell>
          <cell r="E109">
            <v>3.4033935746836104</v>
          </cell>
        </row>
        <row r="110">
          <cell r="A110">
            <v>2.5485217326655724E-2</v>
          </cell>
          <cell r="B110">
            <v>0.10362681541737431</v>
          </cell>
          <cell r="C110">
            <v>1.0161501067326073</v>
          </cell>
          <cell r="D110">
            <v>1.0161501067326073</v>
          </cell>
          <cell r="E110">
            <v>39.872138177522487</v>
          </cell>
        </row>
        <row r="111">
          <cell r="A111">
            <v>-0.1418967271177887</v>
          </cell>
          <cell r="B111">
            <v>0.22411248008020326</v>
          </cell>
          <cell r="C111">
            <v>2.4588432376729181</v>
          </cell>
          <cell r="D111">
            <v>-2.4588432376729181</v>
          </cell>
          <cell r="E111">
            <v>17.328399939991769</v>
          </cell>
        </row>
      </sheetData>
      <sheetData sheetId="11" refreshError="1"/>
      <sheetData sheetId="12" refreshError="1">
        <row r="1">
          <cell r="A1" t="str">
            <v>Cons</v>
          </cell>
        </row>
        <row r="10">
          <cell r="A10">
            <v>6.5</v>
          </cell>
        </row>
      </sheetData>
      <sheetData sheetId="13" refreshError="1">
        <row r="1">
          <cell r="A1" t="str">
            <v>Epaisseur-conuite</v>
          </cell>
        </row>
        <row r="12">
          <cell r="A12">
            <v>2.2200000000000001E-2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  <row r="12">
          <cell r="A12">
            <v>2.2999999999999998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  <row r="56">
          <cell r="A56">
            <v>76</v>
          </cell>
        </row>
      </sheetData>
      <sheetData sheetId="17"/>
      <sheetData sheetId="18"/>
      <sheetData sheetId="19"/>
      <sheetData sheetId="20">
        <row r="1">
          <cell r="A1" t="str">
            <v>Cons</v>
          </cell>
        </row>
      </sheetData>
      <sheetData sheetId="21">
        <row r="1">
          <cell r="A1" t="str">
            <v>Epaisseur-conuite</v>
          </cell>
        </row>
      </sheetData>
      <sheetData sheetId="22">
        <row r="1">
          <cell r="A1" t="str">
            <v>Dexterne</v>
          </cell>
        </row>
      </sheetData>
      <sheetData sheetId="23">
        <row r="1">
          <cell r="A1" t="str">
            <v>Epaisseur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>
        <row r="1">
          <cell r="A1" t="str">
            <v>Cons</v>
          </cell>
        </row>
      </sheetData>
      <sheetData sheetId="107">
        <row r="1">
          <cell r="A1" t="str">
            <v>Epaisseur</v>
          </cell>
        </row>
      </sheetData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_press"/>
      <sheetName val="Macro_cons"/>
      <sheetName val="Macro_Diam_interne"/>
      <sheetName val="Macro_Dexterne"/>
      <sheetName val="Macro_Epaisseur"/>
      <sheetName val="Macro_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TACH détaill 02"/>
      <sheetName val="Attachement Provisoire 01"/>
      <sheetName val="décompte 01"/>
      <sheetName val="Attachement Provisoire 02"/>
      <sheetName val="décompte 02"/>
      <sheetName val="justification 1"/>
      <sheetName val="métré 3 DER HASSAN I"/>
      <sheetName val="métré 3 DER ibnhazm"/>
      <sheetName val="métré 3 DER 18 novembre"/>
      <sheetName val="métré 3 DER lalla merym"/>
      <sheetName val="métré 03 DER TIGHEMI"/>
      <sheetName val="métré 03 DER EC SAHEL"/>
      <sheetName val="métré 03 DER E ALIRFANE"/>
      <sheetName val="métré 03 DER EC SIDI BOUAABDELI"/>
      <sheetName val="métré 03 DER E AIN ZERKA"/>
      <sheetName val="métré 03 DER EC RASMOUKA"/>
      <sheetName val="métré 03 DER EC ANNAKHIL"/>
      <sheetName val="métré 03 DER EC IBN KHALDOUNE"/>
      <sheetName val="métré 03 DER EC ADAY"/>
      <sheetName val="métré 03 DER EC ANZI"/>
      <sheetName val="métré 03 DER COL ZAITOUNE"/>
      <sheetName val="métré 03 DER COL  MY RACHID"/>
      <sheetName val="métré 03 DER COL  IBNO ROCHD"/>
      <sheetName val="métré 03 DER EC tarsouat"/>
      <sheetName val="métré 03 DER EC TAHALA"/>
      <sheetName val="métré 03 DER E ALLOUZ"/>
      <sheetName val="métré 03 DER EC AMELN"/>
      <sheetName val="métré 03 DER E MED V"/>
      <sheetName val="métré 03 DER EC SIDI ISSA"/>
      <sheetName val="métré 03 DER EC albayroni"/>
      <sheetName val="ATTACH détaill 03 DER REEL"/>
      <sheetName val="ATTACH détaill 03 DER "/>
      <sheetName val="Attachement Provisoire 03 der"/>
      <sheetName val="décompte 03 DER"/>
      <sheetName val="décompte DEF"/>
      <sheetName val="révision dp3 et d "/>
      <sheetName val="justification 3 der"/>
      <sheetName val="bpde"/>
      <sheetName val="pionnaires 2024"/>
      <sheetName val="diagnostic 21 étab 2024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.100.GO.Détail"/>
      <sheetName val="CUISINES"/>
      <sheetName val="BAT PRIN"/>
      <sheetName val="ADMINISTRATION"/>
      <sheetName val="RECAP"/>
      <sheetName val="go"/>
      <sheetName val="go1"/>
      <sheetName val="etan"/>
      <sheetName val="etan1"/>
      <sheetName val="S_100_GO_Détail"/>
      <sheetName val="BAT_PRIN"/>
      <sheetName val="AM-FOD "/>
      <sheetName val="AM-ELEV  (2)"/>
      <sheetName val="BDPE "/>
      <sheetName val="EStimation"/>
      <sheetName val="CLIM "/>
      <sheetName val="PLOMB "/>
      <sheetName val="SURFACE OC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T7">
            <v>1.21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"/>
      <sheetName val="Base de données Base de données"/>
      <sheetName val="#REF"/>
    </sheetNames>
    <sheetDataSet>
      <sheetData sheetId="0"/>
      <sheetData sheetId="1" refreshError="1"/>
      <sheetData sheetId="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PRG01"/>
      <sheetName val="BD"/>
      <sheetName val="TABLES"/>
      <sheetName val="Feuil1_(2)"/>
      <sheetName val="Feuil1_(2)3"/>
      <sheetName val="Feuil1_(2)1"/>
      <sheetName val="Feuil1_(2)2"/>
      <sheetName val="Feuil1 (2)"/>
      <sheetName val="Feuil1_(2)5"/>
      <sheetName val="Feuil1_(2)4"/>
      <sheetName val="Feuil1_(2)6"/>
      <sheetName val="Feuil1_(2)7"/>
    </sheetNames>
    <sheetDataSet>
      <sheetData sheetId="0"/>
      <sheetData sheetId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P NMS"/>
      <sheetName val="ETUDE Sidi ali"/>
      <sheetName val="Appr-GC(Sidi Ali)"/>
      <sheetName val="Station forage 2940-15"/>
      <sheetName val="loge forage 2940-15"/>
      <sheetName val="Bache"/>
      <sheetName val="GC R300m3  sidi ali"/>
      <sheetName val="SP sur captage S.ali"/>
      <sheetName val="RECAP_NMS"/>
      <sheetName val="ETUDE_Sidi_ali"/>
      <sheetName val="Appr-GC(Sidi_Ali)"/>
      <sheetName val="Station_forage_2940-15"/>
      <sheetName val="loge_forage_2940-15"/>
      <sheetName val="GC_R300m3__sidi_ali"/>
      <sheetName val="SP_sur_captage_S_ali"/>
      <sheetName val="SIDI ALI"/>
      <sheetName val="Macro-cons"/>
      <sheetName val="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J9">
            <v>0.3</v>
          </cell>
        </row>
      </sheetData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  <sheetName val="bord.elec.annasr"/>
      <sheetName val="AN2"/>
      <sheetName val="BERDEREAU"/>
      <sheetName val="page de gard"/>
      <sheetName val="page gard ARMATURE"/>
      <sheetName val=" métré Bloc Administration"/>
      <sheetName val="ACIER BLOC ADMINIS"/>
      <sheetName val=" métré Bloc Scolaire"/>
      <sheetName val="ACIER BLOC SCOLAIRE"/>
      <sheetName val=" métré Bloc Internat"/>
      <sheetName val="ACIER BLOC INTERNAT"/>
      <sheetName val="métré Bloc Logement Internat"/>
      <sheetName val="ACIER BLOC LOG INTERNAT"/>
      <sheetName val="métré Bloc Sanitaire+Porche "/>
      <sheetName val="ACIER Bloc Sanitaire+Porche"/>
      <sheetName val="Récap Métré"/>
      <sheetName val="attachement N=5"/>
      <sheetName val="decompte N°5"/>
      <sheetName val="Récap Dp 5"/>
      <sheetName val="Feuil4"/>
      <sheetName val="bord_elec_annasr"/>
      <sheetName val="Macro-Long"/>
      <sheetName val="Macro-press"/>
      <sheetName val="Macro-Dexter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_D"/>
      <sheetName val="ENG_DEP"/>
      <sheetName val="MEMOIRE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_cons"/>
      <sheetName val="Macro-press"/>
      <sheetName val="Macro-Diam-interne"/>
      <sheetName val="Macro-Dexter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Cons</v>
          </cell>
        </row>
      </sheetData>
      <sheetData sheetId="1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ق11"/>
      <sheetName val="ق 10"/>
      <sheetName val="ق9"/>
      <sheetName val="ق5(الاحداثات)"/>
      <sheetName val="Macro1"/>
      <sheetName val="IMPEXT1"/>
      <sheetName val="ق_10"/>
      <sheetName val="ق_101"/>
      <sheetName val="ق_102"/>
      <sheetName val="ق_103"/>
      <sheetName val="ق_104"/>
      <sheetName val="ق_105"/>
      <sheetName val="ق_106"/>
      <sheetName val="ق_107"/>
      <sheetName val="ق_108"/>
      <sheetName val="ق_109"/>
      <sheetName val="ق_1010"/>
      <sheetName val="ق_1011"/>
      <sheetName val="ق_1012"/>
      <sheetName val="ق_1013"/>
      <sheetName val="ق_1014"/>
      <sheetName val="ق_1015"/>
      <sheetName val="ق_1016"/>
      <sheetName val="ق_1017"/>
      <sheetName val="ق_1020"/>
      <sheetName val="ق_1018"/>
      <sheetName val="ق_1019"/>
      <sheetName val="ق_1021"/>
      <sheetName val="ق_1022"/>
      <sheetName val="ق_1023"/>
      <sheetName val="ق_1025"/>
      <sheetName val="ق_1024"/>
      <sheetName val="ق_1026"/>
      <sheetName val="ق_1027"/>
      <sheetName val="ق_1029"/>
      <sheetName val="ق_1028"/>
      <sheetName val="ق_1030"/>
      <sheetName val="ق_1031"/>
      <sheetName val="ق_1032"/>
      <sheetName val="ق_1036"/>
      <sheetName val="ق_1035"/>
      <sheetName val="ق_1033"/>
      <sheetName val="ق_1034"/>
      <sheetName val="ق_1037"/>
      <sheetName val="ق_1038"/>
      <sheetName val="ق_1040"/>
      <sheetName val="ق_1039"/>
      <sheetName val="ق_1041"/>
      <sheetName val="ق_1042"/>
      <sheetName val="ق_1043"/>
      <sheetName val="ق_1044"/>
      <sheetName val="ق_1046"/>
      <sheetName val="ق_1045"/>
      <sheetName val="ق_1047"/>
      <sheetName val="الاساتذة (V3)"/>
      <sheetName val="Feuil2"/>
      <sheetName val="Feuil4"/>
      <sheetName val="متوفر 24 25"/>
      <sheetName val="Feuil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 (2)"/>
      <sheetName val="Feuil1_(2)"/>
      <sheetName val="Feuil1_(2)1"/>
    </sheetNames>
    <sheetDataSet>
      <sheetData sheetId="0"/>
      <sheetData sheetId="1"/>
      <sheetData sheetId="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OBEST (3)"/>
      <sheetName val="ABOUTAREK (2)"/>
      <sheetName val="EQUIPEMENT 2"/>
      <sheetName val="Feuil2"/>
      <sheetName val="SOMM 2000"/>
      <sheetName val="SOMM 2001"/>
      <sheetName val="SOMM TRESOR VERT"/>
      <sheetName val="SOMM 2002"/>
      <sheetName val="SOMM RECAP 2002"/>
      <sheetName val="SOMM RECAP 2002 (2)"/>
      <sheetName val="SOMM 03.03"/>
      <sheetName val="EL FALI"/>
      <sheetName val="MUNICIPALITE BIOUGRA 1"/>
      <sheetName val="MUNICIPALITE BIOUGRA 2"/>
      <sheetName val="C.R.DRARGUA"/>
      <sheetName val="Wilaya"/>
      <sheetName val="Etat des marchés au 31 juillet "/>
      <sheetName val="Feuil3"/>
      <sheetName val="Etat des marchés au 31 juil (2)"/>
      <sheetName val="MOUSSAOUI"/>
      <sheetName val="MOUSSAOUI (2)"/>
      <sheetName val="SAUDI OGER Fournitures"/>
      <sheetName val="COPAG"/>
      <sheetName val="COPAG EXON definitif"/>
      <sheetName val="COPAG EXON definitif (2)"/>
      <sheetName val="COPAG  TTC Definitif"/>
      <sheetName val="COPAG TTC prov"/>
      <sheetName val="COPAG EXO prov"/>
      <sheetName val="AALAF"/>
      <sheetName val="AIT IZZA"/>
      <sheetName val="ATLAS"/>
      <sheetName val="FARAJ"/>
      <sheetName val="FRIGO"/>
      <sheetName val="LAITERIE"/>
      <sheetName val="OGER INT. VOIRIE"/>
      <sheetName val="SAUDI OGER V "/>
      <sheetName val="SAUDI OGER VII"/>
      <sheetName val="BIOBEST"/>
      <sheetName val="BIOBEST (2)"/>
      <sheetName val="REGIS"/>
      <sheetName val="REGIS (2)"/>
      <sheetName val="SIALCO"/>
      <sheetName val="SYNGENTA SEMENCES"/>
      <sheetName val="ABOUTAREK"/>
      <sheetName val="WILAYA.VO"/>
      <sheetName val="Etat des marchés au 31 juil (4)"/>
      <sheetName val="Feuil3 (2)"/>
      <sheetName val="Etat des marchés au 31 juil (3)"/>
      <sheetName val="Wilaya (2)"/>
      <sheetName val="EQUIPEMENT 1"/>
      <sheetName val="SOMM 2003 "/>
      <sheetName val="COPAG (2)"/>
      <sheetName val="COPAG EXON definitif (3)"/>
      <sheetName val="COPAG EXON definitif (4)"/>
      <sheetName val="COPAG  TTC Definitif (2)"/>
      <sheetName val="COPAG TTC prov (2)"/>
      <sheetName val="COPAG EXO prov (2)"/>
      <sheetName val="AALAF (2)"/>
      <sheetName val="AIT IZZA (2)"/>
      <sheetName val="ATLAS (2)"/>
      <sheetName val="FARAJ (2)"/>
      <sheetName val="FRIGO (2)"/>
      <sheetName val="LAITERIE (2)"/>
      <sheetName val="OGER INT. VOIRIE (2)"/>
      <sheetName val="SAUDI OGER V  (2)"/>
      <sheetName val="SAUDI OGER VII (4)"/>
      <sheetName val="SAUDI OGER Fournitures (2)"/>
      <sheetName val="F 115.092002  (2)"/>
      <sheetName val="Feuil2 (2)"/>
      <sheetName val="MOUSSAOUI (3)"/>
      <sheetName val="MOUSSAOUI (4)"/>
      <sheetName val="MOUISSET (3)"/>
      <sheetName val="MOUISSET (4)"/>
      <sheetName val="SOMM 2000 (2)"/>
      <sheetName val="SOMM 2001 (2)"/>
      <sheetName val="SOMM TRESOR VERT (2)"/>
      <sheetName val="SOMM 2002 (2)"/>
      <sheetName val="SOMM RECAP 2002 (3)"/>
      <sheetName val="SOMM RECAP 2002 (4)"/>
      <sheetName val="SOMM 03.03 (2)"/>
      <sheetName val="EL FALI (2)"/>
      <sheetName val="MUNICIPALITE BIOUGRA 1 (2)"/>
      <sheetName val="MUNICIPALITE BIOUGRA 2 (2)"/>
      <sheetName val="C.R.DRARGUA (2)"/>
      <sheetName val="SAUDI OGER VII (2)"/>
      <sheetName val="WILAYA. (4)"/>
      <sheetName val="WILAYA.VO (2)"/>
      <sheetName val="EQUIPEMENT 1 (2)"/>
      <sheetName val="EQUIPEMENT 2 (2)"/>
      <sheetName val="SAIZ (2)"/>
      <sheetName val="BOUMEHDI (2)"/>
      <sheetName val="WILAYA. (3)"/>
      <sheetName val="SYNGENTA SEMENCES (2)"/>
      <sheetName val="SAUDI OGER VIII"/>
      <sheetName val="SAUDI OGER VIII2"/>
      <sheetName val="SPSM 2003 "/>
      <sheetName val="SPSM 2004"/>
      <sheetName val="STE SAREA Client (2)"/>
      <sheetName val="STE SAREA FOURNISSEUR (2)"/>
      <sheetName val="SAUDI OGER VII "/>
      <sheetName val="SAUDI OGER VIII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MB1"/>
      <sheetName val="DMBMJ"/>
      <sheetName val="DMBMJ (2)"/>
      <sheetName val="DMBMJ_(2)"/>
      <sheetName val="DMBMJ_(2)1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OC I"/>
      <sheetName val="BLOC II"/>
      <sheetName val="BLOC III"/>
      <sheetName val="BLOC IV"/>
      <sheetName val="BLOC V "/>
      <sheetName val="BLOC VI"/>
      <sheetName val="BLOC VII"/>
      <sheetName val="BLOC VIII"/>
      <sheetName val="BLOC IX"/>
      <sheetName val="villatype A"/>
      <sheetName val="villatype B"/>
      <sheetName val="villatype B`"/>
      <sheetName val="Menuiserie"/>
      <sheetName val="Menuiserie excute"/>
      <sheetName val="devis Menuiserie "/>
      <sheetName val="cart"/>
      <sheetName val="Recap"/>
      <sheetName val="Att"/>
      <sheetName val="DP"/>
      <sheetName val="DP n"/>
      <sheetName val="T C  "/>
      <sheetName val="N Exp"/>
      <sheetName val="planing"/>
      <sheetName val="Suivi_Délai_x"/>
      <sheetName val="FORMULAIRE"/>
      <sheetName val="plan"/>
      <sheetName val="FF.TN"/>
      <sheetName val="Métré HB"/>
      <sheetName val="Récap HB"/>
      <sheetName val="Ratio"/>
      <sheetName val="Tab Appr"/>
      <sheetName val="AVANC"/>
      <sheetName val="Cubatur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16">
          <cell r="A16">
            <v>40302</v>
          </cell>
        </row>
        <row r="19">
          <cell r="B19">
            <v>39839</v>
          </cell>
          <cell r="G19">
            <v>40609</v>
          </cell>
        </row>
      </sheetData>
      <sheetData sheetId="24">
        <row r="2">
          <cell r="C2" t="str">
            <v>4367/2007</v>
          </cell>
        </row>
        <row r="3">
          <cell r="C3">
            <v>40302</v>
          </cell>
        </row>
        <row r="5">
          <cell r="C5">
            <v>0</v>
          </cell>
        </row>
        <row r="6">
          <cell r="C6">
            <v>22</v>
          </cell>
        </row>
        <row r="7">
          <cell r="C7">
            <v>0</v>
          </cell>
        </row>
        <row r="8">
          <cell r="C8">
            <v>39839</v>
          </cell>
        </row>
        <row r="9">
          <cell r="C9">
            <v>40508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General Charge"/>
      <sheetName val="Feuil3"/>
      <sheetName val="Feuil2"/>
      <sheetName val="Feuil1 (2)"/>
      <sheetName val="General_Charge1"/>
      <sheetName val="Feuil1_(2)1"/>
      <sheetName val="General_Charge"/>
      <sheetName val="Feuil1_(2)"/>
      <sheetName val="General_Charge2"/>
      <sheetName val="Feuil1_(2)2"/>
      <sheetName val="General_Charge3"/>
      <sheetName val="Feuil1_(2)3"/>
      <sheetName val="General_Charge4"/>
      <sheetName val="Feuil1_(2)4"/>
      <sheetName val="General_Charge5"/>
      <sheetName val="Feuil1_(2)5"/>
      <sheetName val="General_Charge7"/>
      <sheetName val="Feuil1_(2)7"/>
      <sheetName val="General_Charge6"/>
      <sheetName val="Feuil1_(2)6"/>
      <sheetName val="OM 1"/>
      <sheetName val="OM 2"/>
      <sheetName val="OM 3"/>
      <sheetName val="OM 4"/>
      <sheetName val="OM 5"/>
      <sheetName val="OM 6"/>
      <sheetName val="ESD 1"/>
      <sheetName val="General_Charge8"/>
      <sheetName val="General_Charge9"/>
      <sheetName val="Feuil1_(2)8"/>
      <sheetName val="OM_1"/>
      <sheetName val="OM_2"/>
      <sheetName val="OM_3"/>
      <sheetName val="OM_4"/>
      <sheetName val="OM_5"/>
      <sheetName val="OM_6"/>
      <sheetName val="ESD_1"/>
      <sheetName val="General_Charge18"/>
      <sheetName val="Feuil1_(2)17"/>
      <sheetName val="OM_18"/>
      <sheetName val="OM_28"/>
      <sheetName val="OM_38"/>
      <sheetName val="OM_48"/>
      <sheetName val="OM_58"/>
      <sheetName val="OM_68"/>
      <sheetName val="ESD_18"/>
      <sheetName val="General_Charge12"/>
      <sheetName val="Feuil1_(2)11"/>
      <sheetName val="OM_13"/>
      <sheetName val="OM_23"/>
      <sheetName val="OM_33"/>
      <sheetName val="OM_43"/>
      <sheetName val="OM_53"/>
      <sheetName val="OM_63"/>
      <sheetName val="ESD_13"/>
      <sheetName val="General_Charge10"/>
      <sheetName val="Feuil1_(2)9"/>
      <sheetName val="OM_11"/>
      <sheetName val="OM_21"/>
      <sheetName val="OM_31"/>
      <sheetName val="OM_41"/>
      <sheetName val="OM_51"/>
      <sheetName val="OM_61"/>
      <sheetName val="ESD_11"/>
      <sheetName val="General_Charge11"/>
      <sheetName val="Feuil1_(2)10"/>
      <sheetName val="OM_12"/>
      <sheetName val="OM_22"/>
      <sheetName val="OM_32"/>
      <sheetName val="OM_42"/>
      <sheetName val="OM_52"/>
      <sheetName val="OM_62"/>
      <sheetName val="ESD_12"/>
      <sheetName val="General_Charge15"/>
      <sheetName val="Feuil1_(2)14"/>
      <sheetName val="OM_15"/>
      <sheetName val="OM_25"/>
      <sheetName val="OM_35"/>
      <sheetName val="OM_45"/>
      <sheetName val="OM_55"/>
      <sheetName val="OM_65"/>
      <sheetName val="ESD_15"/>
      <sheetName val="General_Charge14"/>
      <sheetName val="Feuil1_(2)13"/>
      <sheetName val="General_Charge13"/>
      <sheetName val="Feuil1_(2)12"/>
      <sheetName val="OM_14"/>
      <sheetName val="OM_24"/>
      <sheetName val="OM_34"/>
      <sheetName val="OM_44"/>
      <sheetName val="OM_54"/>
      <sheetName val="OM_64"/>
      <sheetName val="ESD_14"/>
      <sheetName val="General_Charge16"/>
      <sheetName val="Feuil1_(2)15"/>
      <sheetName val="OM_16"/>
      <sheetName val="OM_26"/>
      <sheetName val="OM_36"/>
      <sheetName val="OM_46"/>
      <sheetName val="OM_56"/>
      <sheetName val="OM_66"/>
      <sheetName val="ESD_16"/>
      <sheetName val="General_Charge17"/>
      <sheetName val="Feuil1_(2)16"/>
      <sheetName val="OM_17"/>
      <sheetName val="OM_27"/>
      <sheetName val="OM_37"/>
      <sheetName val="OM_47"/>
      <sheetName val="OM_57"/>
      <sheetName val="OM_67"/>
      <sheetName val="ESD_17"/>
      <sheetName val="dmb1"/>
      <sheetName val="General_Charge19"/>
      <sheetName val="Feuil1_(2)18"/>
      <sheetName val="OM_19"/>
      <sheetName val="OM_29"/>
      <sheetName val="OM_39"/>
      <sheetName val="OM_49"/>
      <sheetName val="OM_59"/>
      <sheetName val="OM_69"/>
      <sheetName val="ESD_19"/>
      <sheetName val="General_Charge25"/>
      <sheetName val="Feuil1_(2)24"/>
      <sheetName val="OM_115"/>
      <sheetName val="OM_215"/>
      <sheetName val="OM_315"/>
      <sheetName val="OM_415"/>
      <sheetName val="OM_515"/>
      <sheetName val="OM_615"/>
      <sheetName val="ESD_115"/>
      <sheetName val="General_Charge20"/>
      <sheetName val="Feuil1_(2)19"/>
      <sheetName val="OM_110"/>
      <sheetName val="OM_210"/>
      <sheetName val="OM_310"/>
      <sheetName val="OM_410"/>
      <sheetName val="OM_510"/>
      <sheetName val="OM_610"/>
      <sheetName val="ESD_110"/>
      <sheetName val="General_Charge21"/>
      <sheetName val="Feuil1_(2)20"/>
      <sheetName val="OM_111"/>
      <sheetName val="OM_211"/>
      <sheetName val="OM_311"/>
      <sheetName val="OM_411"/>
      <sheetName val="OM_511"/>
      <sheetName val="OM_611"/>
      <sheetName val="ESD_111"/>
      <sheetName val="General_Charge22"/>
      <sheetName val="Feuil1_(2)21"/>
      <sheetName val="OM_112"/>
      <sheetName val="OM_212"/>
      <sheetName val="OM_312"/>
      <sheetName val="OM_412"/>
      <sheetName val="OM_512"/>
      <sheetName val="OM_612"/>
      <sheetName val="ESD_112"/>
      <sheetName val="General_Charge23"/>
      <sheetName val="Feuil1_(2)22"/>
      <sheetName val="OM_113"/>
      <sheetName val="OM_213"/>
      <sheetName val="OM_313"/>
      <sheetName val="OM_413"/>
      <sheetName val="OM_513"/>
      <sheetName val="OM_613"/>
      <sheetName val="ESD_113"/>
      <sheetName val="General_Charge24"/>
      <sheetName val="Feuil1_(2)23"/>
      <sheetName val="OM_114"/>
      <sheetName val="OM_214"/>
      <sheetName val="OM_314"/>
      <sheetName val="OM_414"/>
      <sheetName val="OM_514"/>
      <sheetName val="OM_614"/>
      <sheetName val="ESD_114"/>
      <sheetName val="RAM_EXP_Détail"/>
      <sheetName val="_Détail_PAIEMENT"/>
      <sheetName val="subvention"/>
      <sheetName val="personnaliser"/>
      <sheetName val="REGISTRE"/>
      <sheetName val="ENGAGEMENT"/>
      <sheetName val="FICHE_ENG_INV"/>
      <sheetName val="BANQUE"/>
      <sheetName val="CORPS"/>
      <sheetName val="BENEF"/>
      <sheetName val="Sit_trés"/>
      <sheetName val="benef2"/>
      <sheetName val="CREDITS_&amp;_RAP"/>
      <sheetName val="COMPTES"/>
      <sheetName val="MASSE"/>
      <sheetName val="RIB"/>
      <sheetName val="عطل"/>
      <sheetName val="OP_Gr"/>
      <sheetName val="OV_Gr"/>
      <sheetName val="SITUATION_GEN"/>
      <sheetName val="ETAT_RAP"/>
      <sheetName val="Détail_compte_Prog"/>
      <sheetName val="OP"/>
      <sheetName val="FICHE_ENG_EXP"/>
      <sheetName val="CALENDRIER_"/>
      <sheetName val="prg01"/>
      <sheetName val="_Détail_PAIEMENT_2017"/>
      <sheetName val="Instances_"/>
      <sheetName val="subvention_2017"/>
      <sheetName val="Situation_d'execution"/>
      <sheetName val="_DétaiL_ENGAGEMENT_2017"/>
      <sheetName val="RAM_Exp_"/>
      <sheetName val="relevé_banc_2017"/>
      <sheetName val="General_Charge28"/>
      <sheetName val="Feuil1_(2)27"/>
      <sheetName val="OM_118"/>
      <sheetName val="OM_218"/>
      <sheetName val="OM_318"/>
      <sheetName val="OM_418"/>
      <sheetName val="OM_518"/>
      <sheetName val="OM_618"/>
      <sheetName val="ESD_118"/>
      <sheetName val="RAM_EXP_Détail3"/>
      <sheetName val="_Détail_PAIEMENT3"/>
      <sheetName val="FICHE_ENG_INV3"/>
      <sheetName val="CREDITS_&amp;_RAP3"/>
      <sheetName val="OP_Gr3"/>
      <sheetName val="OV_Gr3"/>
      <sheetName val="SITUATION_GEN3"/>
      <sheetName val="ETAT_RAP3"/>
      <sheetName val="Détail_compte_Prog3"/>
      <sheetName val="FICHE_ENG_EXP3"/>
      <sheetName val="CALENDRIER_3"/>
      <sheetName val="_Détail_PAIEMENT_20173"/>
      <sheetName val="Instances_3"/>
      <sheetName val="subvention_20173"/>
      <sheetName val="Situation_d'execution3"/>
      <sheetName val="_DétaiL_ENGAGEMENT_20173"/>
      <sheetName val="RAM_Exp_3"/>
      <sheetName val="relevé_banc_20173"/>
      <sheetName val="General_Charge26"/>
      <sheetName val="Feuil1_(2)25"/>
      <sheetName val="OM_116"/>
      <sheetName val="OM_216"/>
      <sheetName val="OM_316"/>
      <sheetName val="OM_416"/>
      <sheetName val="OM_516"/>
      <sheetName val="OM_616"/>
      <sheetName val="ESD_116"/>
      <sheetName val="RAM_EXP_Détail1"/>
      <sheetName val="_Détail_PAIEMENT1"/>
      <sheetName val="FICHE_ENG_INV1"/>
      <sheetName val="CREDITS_&amp;_RAP1"/>
      <sheetName val="OP_Gr1"/>
      <sheetName val="OV_Gr1"/>
      <sheetName val="SITUATION_GEN1"/>
      <sheetName val="ETAT_RAP1"/>
      <sheetName val="Détail_compte_Prog1"/>
      <sheetName val="FICHE_ENG_EXP1"/>
      <sheetName val="CALENDRIER_1"/>
      <sheetName val="_Détail_PAIEMENT_20171"/>
      <sheetName val="Instances_1"/>
      <sheetName val="subvention_20171"/>
      <sheetName val="Situation_d'execution1"/>
      <sheetName val="_DétaiL_ENGAGEMENT_20171"/>
      <sheetName val="RAM_Exp_1"/>
      <sheetName val="relevé_banc_20171"/>
      <sheetName val="General_Charge27"/>
      <sheetName val="Feuil1_(2)26"/>
      <sheetName val="OM_117"/>
      <sheetName val="OM_217"/>
      <sheetName val="OM_317"/>
      <sheetName val="OM_417"/>
      <sheetName val="OM_517"/>
      <sheetName val="OM_617"/>
      <sheetName val="ESD_117"/>
      <sheetName val="RAM_EXP_Détail2"/>
      <sheetName val="_Détail_PAIEMENT2"/>
      <sheetName val="FICHE_ENG_INV2"/>
      <sheetName val="CREDITS_&amp;_RAP2"/>
      <sheetName val="OP_Gr2"/>
      <sheetName val="OV_Gr2"/>
      <sheetName val="SITUATION_GEN2"/>
      <sheetName val="ETAT_RAP2"/>
      <sheetName val="Détail_compte_Prog2"/>
      <sheetName val="FICHE_ENG_EXP2"/>
      <sheetName val="CALENDRIER_2"/>
      <sheetName val="_Détail_PAIEMENT_20172"/>
      <sheetName val="Instances_2"/>
      <sheetName val="subvention_20172"/>
      <sheetName val="Situation_d'execution2"/>
      <sheetName val="_DétaiL_ENGAGEMENT_20172"/>
      <sheetName val="RAM_Exp_2"/>
      <sheetName val="relevé_banc_20172"/>
      <sheetName val="RAM EXP Détail"/>
      <sheetName val=" Détail PAIEMENT"/>
      <sheetName val="FICHE ENG INV"/>
      <sheetName val="CREDITS &amp; RAP"/>
      <sheetName val="OP Gr"/>
      <sheetName val="OV Gr"/>
      <sheetName val="SITUATION GEN"/>
      <sheetName val="ETAT RAP"/>
      <sheetName val="Détail compte Prog"/>
      <sheetName val="FICHE ENG EXP"/>
      <sheetName val="CALENDRIER "/>
      <sheetName val=" Détail PAIEMENT 2017"/>
      <sheetName val="Instances "/>
      <sheetName val="subvention 2017"/>
      <sheetName val="Situation d'execution"/>
      <sheetName val=" DétaiL ENGAGEMENT 2017"/>
      <sheetName val="RAM Exp "/>
      <sheetName val="relevé.banc.2017"/>
      <sheetName val="General_Charge30"/>
      <sheetName val="Feuil1_(2)29"/>
      <sheetName val="OM_120"/>
      <sheetName val="OM_220"/>
      <sheetName val="OM_320"/>
      <sheetName val="OM_420"/>
      <sheetName val="OM_520"/>
      <sheetName val="OM_620"/>
      <sheetName val="ESD_120"/>
      <sheetName val="RAM_EXP_Détail5"/>
      <sheetName val="_Détail_PAIEMENT5"/>
      <sheetName val="FICHE_ENG_INV5"/>
      <sheetName val="CREDITS_&amp;_RAP5"/>
      <sheetName val="OP_Gr5"/>
      <sheetName val="OV_Gr5"/>
      <sheetName val="SITUATION_GEN5"/>
      <sheetName val="ETAT_RAP5"/>
      <sheetName val="Détail_compte_Prog5"/>
      <sheetName val="FICHE_ENG_EXP5"/>
      <sheetName val="CALENDRIER_5"/>
      <sheetName val="_Détail_PAIEMENT_20175"/>
      <sheetName val="Instances_5"/>
      <sheetName val="subvention_20175"/>
      <sheetName val="Situation_d'execution5"/>
      <sheetName val="_DétaiL_ENGAGEMENT_20175"/>
      <sheetName val="RAM_Exp_5"/>
      <sheetName val="relevé_banc_20175"/>
      <sheetName val="General_Charge29"/>
      <sheetName val="Feuil1_(2)28"/>
      <sheetName val="OM_119"/>
      <sheetName val="OM_219"/>
      <sheetName val="OM_319"/>
      <sheetName val="OM_419"/>
      <sheetName val="OM_519"/>
      <sheetName val="OM_619"/>
      <sheetName val="ESD_119"/>
      <sheetName val="RAM_EXP_Détail4"/>
      <sheetName val="_Détail_PAIEMENT4"/>
      <sheetName val="FICHE_ENG_INV4"/>
      <sheetName val="CREDITS_&amp;_RAP4"/>
      <sheetName val="OP_Gr4"/>
      <sheetName val="OV_Gr4"/>
      <sheetName val="SITUATION_GEN4"/>
      <sheetName val="ETAT_RAP4"/>
      <sheetName val="Détail_compte_Prog4"/>
      <sheetName val="FICHE_ENG_EXP4"/>
      <sheetName val="CALENDRIER_4"/>
      <sheetName val="_Détail_PAIEMENT_20174"/>
      <sheetName val="Instances_4"/>
      <sheetName val="subvention_20174"/>
      <sheetName val="Situation_d'execution4"/>
      <sheetName val="_DétaiL_ENGAGEMENT_20174"/>
      <sheetName val="RAM_Exp_4"/>
      <sheetName val="relevé_banc_20174"/>
      <sheetName val="General_Charge31"/>
      <sheetName val="Feuil1_(2)30"/>
      <sheetName val="OM_121"/>
      <sheetName val="OM_221"/>
      <sheetName val="OM_321"/>
      <sheetName val="OM_421"/>
      <sheetName val="OM_521"/>
      <sheetName val="OM_621"/>
      <sheetName val="ESD_121"/>
      <sheetName val="RAM_EXP_Détail6"/>
      <sheetName val="_Détail_PAIEMENT6"/>
      <sheetName val="FICHE_ENG_INV6"/>
      <sheetName val="CREDITS_&amp;_RAP6"/>
      <sheetName val="OP_Gr6"/>
      <sheetName val="OV_Gr6"/>
      <sheetName val="SITUATION_GEN6"/>
      <sheetName val="ETAT_RAP6"/>
      <sheetName val="Détail_compte_Prog6"/>
      <sheetName val="FICHE_ENG_EXP6"/>
      <sheetName val="CALENDRIER_6"/>
      <sheetName val="_Détail_PAIEMENT_20176"/>
      <sheetName val="Instances_6"/>
      <sheetName val="subvention_20176"/>
      <sheetName val="Situation_d'execution6"/>
      <sheetName val="_DétaiL_ENGAGEMENT_20176"/>
      <sheetName val="RAM_Exp_6"/>
      <sheetName val="relevé_banc_20176"/>
      <sheetName val="General_Charge32"/>
      <sheetName val="Feuil1_(2)31"/>
      <sheetName val="OM_122"/>
      <sheetName val="OM_222"/>
      <sheetName val="OM_322"/>
      <sheetName val="OM_422"/>
      <sheetName val="OM_522"/>
      <sheetName val="OM_622"/>
      <sheetName val="ESD_122"/>
      <sheetName val="RAM_EXP_Détail7"/>
      <sheetName val="_Détail_PAIEMENT7"/>
      <sheetName val="FICHE_ENG_INV7"/>
      <sheetName val="CREDITS_&amp;_RAP7"/>
      <sheetName val="OP_Gr7"/>
      <sheetName val="OV_Gr7"/>
      <sheetName val="SITUATION_GEN7"/>
      <sheetName val="ETAT_RAP7"/>
      <sheetName val="Détail_compte_Prog7"/>
      <sheetName val="FICHE_ENG_EXP7"/>
      <sheetName val="CALENDRIER_7"/>
      <sheetName val="_Détail_PAIEMENT_20177"/>
      <sheetName val="Instances_7"/>
      <sheetName val="subvention_20177"/>
      <sheetName val="Situation_d'execution7"/>
      <sheetName val="_DétaiL_ENGAGEMENT_20177"/>
      <sheetName val="RAM_Exp_7"/>
      <sheetName val="relevé_banc_20177"/>
      <sheetName val="General_Charge33"/>
      <sheetName val="Feuil1_(2)32"/>
      <sheetName val="OM_123"/>
      <sheetName val="OM_223"/>
      <sheetName val="OM_323"/>
      <sheetName val="OM_423"/>
      <sheetName val="OM_523"/>
      <sheetName val="OM_623"/>
      <sheetName val="ESD_123"/>
      <sheetName val="RAM_EXP_Détail8"/>
      <sheetName val="_Détail_PAIEMENT8"/>
      <sheetName val="FICHE_ENG_INV8"/>
      <sheetName val="CREDITS_&amp;_RAP8"/>
      <sheetName val="OP_Gr8"/>
      <sheetName val="OV_Gr8"/>
      <sheetName val="SITUATION_GEN8"/>
      <sheetName val="ETAT_RAP8"/>
      <sheetName val="Détail_compte_Prog8"/>
      <sheetName val="FICHE_ENG_EXP8"/>
      <sheetName val="CALENDRIER_8"/>
      <sheetName val="_Détail_PAIEMENT_20178"/>
      <sheetName val="Instances_8"/>
      <sheetName val="subvention_20178"/>
      <sheetName val="Situation_d'execution8"/>
      <sheetName val="_DétaiL_ENGAGEMENT_20178"/>
      <sheetName val="RAM_Exp_8"/>
      <sheetName val="relevé_banc_20178"/>
      <sheetName val="General_Charge34"/>
      <sheetName val="Feuil1_(2)33"/>
      <sheetName val="OM_124"/>
      <sheetName val="OM_224"/>
      <sheetName val="OM_324"/>
      <sheetName val="OM_424"/>
      <sheetName val="OM_524"/>
      <sheetName val="OM_624"/>
      <sheetName val="ESD_124"/>
      <sheetName val="RAM_EXP_Détail9"/>
      <sheetName val="_Détail_PAIEMENT9"/>
      <sheetName val="FICHE_ENG_INV9"/>
      <sheetName val="CREDITS_&amp;_RAP9"/>
      <sheetName val="OP_Gr9"/>
      <sheetName val="OV_Gr9"/>
      <sheetName val="SITUATION_GEN9"/>
      <sheetName val="ETAT_RAP9"/>
      <sheetName val="Détail_compte_Prog9"/>
      <sheetName val="FICHE_ENG_EXP9"/>
      <sheetName val="CALENDRIER_9"/>
      <sheetName val="_Détail_PAIEMENT_20179"/>
      <sheetName val="Instances_9"/>
      <sheetName val="subvention_20179"/>
      <sheetName val="Situation_d'execution9"/>
      <sheetName val="_DétaiL_ENGAGEMENT_20179"/>
      <sheetName val="RAM_Exp_9"/>
      <sheetName val="relevé_banc_20179"/>
      <sheetName val="General_Charge35"/>
      <sheetName val="Feuil1_(2)34"/>
      <sheetName val="OM_125"/>
      <sheetName val="OM_225"/>
      <sheetName val="OM_325"/>
      <sheetName val="OM_425"/>
      <sheetName val="OM_525"/>
      <sheetName val="OM_625"/>
      <sheetName val="ESD_125"/>
      <sheetName val="RAM_EXP_Détail10"/>
      <sheetName val="_Détail_PAIEMENT10"/>
      <sheetName val="FICHE_ENG_INV10"/>
      <sheetName val="CREDITS_&amp;_RAP10"/>
      <sheetName val="OP_Gr10"/>
      <sheetName val="OV_Gr10"/>
      <sheetName val="SITUATION_GEN10"/>
      <sheetName val="ETAT_RAP10"/>
      <sheetName val="Détail_compte_Prog10"/>
      <sheetName val="FICHE_ENG_EXP10"/>
      <sheetName val="CALENDRIER_10"/>
      <sheetName val="_Détail_PAIEMENT_201710"/>
      <sheetName val="Instances_10"/>
      <sheetName val="subvention_201710"/>
      <sheetName val="Situation_d'execution10"/>
      <sheetName val="_DétaiL_ENGAGEMENT_201710"/>
      <sheetName val="RAM_Exp_10"/>
      <sheetName val="relevé_banc_201710"/>
      <sheetName val="General_Charge36"/>
      <sheetName val="Feuil1_(2)35"/>
      <sheetName val="OM_126"/>
      <sheetName val="OM_226"/>
      <sheetName val="OM_326"/>
      <sheetName val="OM_426"/>
      <sheetName val="OM_526"/>
      <sheetName val="OM_626"/>
      <sheetName val="ESD_126"/>
      <sheetName val="RAM_EXP_Détail11"/>
      <sheetName val="_Détail_PAIEMENT11"/>
      <sheetName val="FICHE_ENG_INV11"/>
      <sheetName val="CREDITS_&amp;_RAP11"/>
      <sheetName val="OP_Gr11"/>
      <sheetName val="OV_Gr11"/>
      <sheetName val="SITUATION_GEN11"/>
      <sheetName val="ETAT_RAP11"/>
      <sheetName val="Détail_compte_Prog11"/>
      <sheetName val="FICHE_ENG_EXP11"/>
      <sheetName val="CALENDRIER_11"/>
      <sheetName val="_Détail_PAIEMENT_201711"/>
      <sheetName val="Instances_11"/>
      <sheetName val="subvention_201711"/>
      <sheetName val="Situation_d'execution11"/>
      <sheetName val="_DétaiL_ENGAGEMENT_201711"/>
      <sheetName val="RAM_Exp_11"/>
      <sheetName val="relevé_banc_201711"/>
    </sheetNames>
    <sheetDataSet>
      <sheetData sheetId="0">
        <row r="8">
          <cell r="A8" t="str">
            <v>N°</v>
          </cell>
        </row>
      </sheetData>
      <sheetData sheetId="1">
        <row r="8">
          <cell r="A8" t="str">
            <v>N°</v>
          </cell>
          <cell r="B8" t="str">
            <v>Rubriques</v>
          </cell>
        </row>
        <row r="9">
          <cell r="A9">
            <v>61</v>
          </cell>
          <cell r="B9" t="str">
            <v>CHARGES D'EXPLOITATION</v>
          </cell>
        </row>
        <row r="10">
          <cell r="A10">
            <v>612</v>
          </cell>
          <cell r="B10" t="str">
            <v>ACHATS CONSOMMES DE MATIERES ET FOURNITURES</v>
          </cell>
        </row>
        <row r="11">
          <cell r="A11">
            <v>6121</v>
          </cell>
          <cell r="B11" t="str">
            <v>Achats  de matières premières</v>
          </cell>
        </row>
        <row r="12">
          <cell r="A12">
            <v>6122</v>
          </cell>
          <cell r="B12" t="str">
            <v>Achats de matières et de fournitures consommables</v>
          </cell>
        </row>
        <row r="13">
          <cell r="A13">
            <v>61221</v>
          </cell>
          <cell r="B13" t="str">
            <v>Achats de matières et fournitures d'alimentation</v>
          </cell>
        </row>
        <row r="14">
          <cell r="A14">
            <v>61222</v>
          </cell>
          <cell r="B14" t="str">
            <v>Achats de matières et fournitures d'hygiène et de santé</v>
          </cell>
        </row>
        <row r="15">
          <cell r="A15">
            <v>61224</v>
          </cell>
          <cell r="B15" t="str">
            <v>Achats de fournitures d'entretien et de désinfection</v>
          </cell>
        </row>
        <row r="16">
          <cell r="A16">
            <v>61225</v>
          </cell>
          <cell r="B16" t="str">
            <v>Achats de matières, fournitures d'enseignement et pièces de rechange</v>
          </cell>
        </row>
        <row r="17">
          <cell r="A17">
            <v>61227</v>
          </cell>
          <cell r="B17" t="str">
            <v>Achats de fournitures de bureau, de reprographie, informatiques et audio-visuelles</v>
          </cell>
        </row>
        <row r="18">
          <cell r="A18">
            <v>6125</v>
          </cell>
          <cell r="B18" t="str">
            <v>Achats non stockés de matières et fournitures</v>
          </cell>
        </row>
        <row r="19">
          <cell r="A19">
            <v>61251</v>
          </cell>
          <cell r="B19" t="str">
            <v>Achats de fournitures non stockables</v>
          </cell>
        </row>
        <row r="20">
          <cell r="A20">
            <v>612511</v>
          </cell>
          <cell r="B20" t="str">
            <v>Eau</v>
          </cell>
        </row>
        <row r="21">
          <cell r="A21">
            <v>612512</v>
          </cell>
          <cell r="B21" t="str">
            <v>Electricité</v>
          </cell>
        </row>
        <row r="22">
          <cell r="A22">
            <v>612513</v>
          </cell>
          <cell r="B22" t="str">
            <v>Combustibles</v>
          </cell>
        </row>
        <row r="23">
          <cell r="A23">
            <v>612514</v>
          </cell>
          <cell r="B23" t="str">
            <v xml:space="preserve">Carburants </v>
          </cell>
        </row>
        <row r="24">
          <cell r="A24">
            <v>61253</v>
          </cell>
          <cell r="B24" t="str">
            <v>Achat de petit outillage et de petit équipement</v>
          </cell>
        </row>
        <row r="25">
          <cell r="A25">
            <v>6126</v>
          </cell>
          <cell r="B25" t="str">
            <v>Achats de travaux, études et prestations de services</v>
          </cell>
        </row>
        <row r="26">
          <cell r="A26">
            <v>61263</v>
          </cell>
          <cell r="B26" t="str">
            <v>Achat de prestations de services</v>
          </cell>
        </row>
        <row r="27">
          <cell r="A27">
            <v>612631</v>
          </cell>
          <cell r="B27" t="str">
            <v>Hygiène et bain des internes</v>
          </cell>
        </row>
        <row r="28">
          <cell r="A28">
            <v>612633</v>
          </cell>
          <cell r="B28" t="str">
            <v>Panification, frais de cuisson et manutention et entretien</v>
          </cell>
        </row>
        <row r="29">
          <cell r="A29" t="str">
            <v>613/614</v>
          </cell>
          <cell r="B29" t="str">
            <v>AUTRES CHARGES EXTERNES</v>
          </cell>
        </row>
        <row r="30">
          <cell r="A30">
            <v>6131</v>
          </cell>
          <cell r="B30" t="str">
            <v>Location et charges locatives</v>
          </cell>
        </row>
        <row r="31">
          <cell r="A31">
            <v>61311</v>
          </cell>
          <cell r="B31" t="str">
            <v>Location de terrains</v>
          </cell>
        </row>
        <row r="32">
          <cell r="A32">
            <v>61312</v>
          </cell>
          <cell r="B32" t="str">
            <v>Location de constructions</v>
          </cell>
        </row>
        <row r="33">
          <cell r="A33">
            <v>613121</v>
          </cell>
          <cell r="B33" t="str">
            <v>Batiments scolaires et administratifs</v>
          </cell>
        </row>
        <row r="34">
          <cell r="A34">
            <v>613122</v>
          </cell>
          <cell r="B34" t="str">
            <v>Logements</v>
          </cell>
        </row>
        <row r="35">
          <cell r="A35">
            <v>61314</v>
          </cell>
          <cell r="B35" t="str">
            <v>Location de mobilier et de matériel</v>
          </cell>
        </row>
        <row r="36">
          <cell r="A36">
            <v>61318</v>
          </cell>
          <cell r="B36" t="str">
            <v>Location et charges locatives diverses</v>
          </cell>
        </row>
        <row r="37">
          <cell r="A37">
            <v>6133</v>
          </cell>
          <cell r="B37" t="str">
            <v>Entretien et Réparations</v>
          </cell>
        </row>
        <row r="38">
          <cell r="A38">
            <v>61331</v>
          </cell>
          <cell r="B38" t="str">
            <v>Entretien et réparations des biens immobiliers</v>
          </cell>
        </row>
        <row r="39">
          <cell r="A39">
            <v>613311</v>
          </cell>
          <cell r="B39" t="str">
            <v>Bâtiments scolaires et administratifs</v>
          </cell>
        </row>
        <row r="40">
          <cell r="A40">
            <v>613312</v>
          </cell>
          <cell r="B40" t="str">
            <v>Logements</v>
          </cell>
        </row>
        <row r="41">
          <cell r="A41">
            <v>61332</v>
          </cell>
          <cell r="B41" t="str">
            <v>Entretien et réparations des biens mobiliers</v>
          </cell>
        </row>
        <row r="42">
          <cell r="A42">
            <v>613321</v>
          </cell>
          <cell r="B42" t="str">
            <v xml:space="preserve"> Mobilier et matériel</v>
          </cell>
        </row>
        <row r="43">
          <cell r="A43">
            <v>613322</v>
          </cell>
          <cell r="B43" t="str">
            <v>Véhicules (lubrifiant, pièces et façons)</v>
          </cell>
        </row>
        <row r="44">
          <cell r="A44">
            <v>6134</v>
          </cell>
          <cell r="B44" t="str">
            <v>Primes d'assurances</v>
          </cell>
        </row>
        <row r="45">
          <cell r="A45">
            <v>6135</v>
          </cell>
          <cell r="B45" t="str">
            <v>Rémunérations et avantages du personnel extérieur à l'AREF</v>
          </cell>
        </row>
        <row r="46">
          <cell r="A46">
            <v>61354</v>
          </cell>
          <cell r="B46" t="str">
            <v>Rémunérations du personnel du MEN affecté à l'AREF</v>
          </cell>
        </row>
        <row r="47">
          <cell r="A47">
            <v>613541</v>
          </cell>
          <cell r="B47" t="str">
            <v>Frais de correction</v>
          </cell>
        </row>
        <row r="48">
          <cell r="A48">
            <v>613542</v>
          </cell>
          <cell r="B48" t="str">
            <v>Prestations en nature accordées aux agents des services économiques</v>
          </cell>
        </row>
        <row r="49">
          <cell r="A49">
            <v>613543</v>
          </cell>
          <cell r="B49" t="str">
            <v xml:space="preserve">Habillement des agents  </v>
          </cell>
        </row>
        <row r="50">
          <cell r="A50">
            <v>613544</v>
          </cell>
          <cell r="B50" t="str">
            <v>Heures supplémentaires et des travaux supplémentaires d'interclasse, indémnités des régisseurs, frais d'encadrement et frais de vacation</v>
          </cell>
        </row>
        <row r="51">
          <cell r="A51">
            <v>6136</v>
          </cell>
          <cell r="B51" t="str">
            <v>Rémunérations d'intermédiaires et honoraires</v>
          </cell>
        </row>
        <row r="52">
          <cell r="A52">
            <v>6141</v>
          </cell>
          <cell r="B52" t="str">
            <v>Etudes, recherches et documents</v>
          </cell>
        </row>
        <row r="53">
          <cell r="A53">
            <v>61411</v>
          </cell>
          <cell r="B53" t="str">
            <v>Etudes Générales</v>
          </cell>
        </row>
        <row r="54">
          <cell r="A54">
            <v>61415</v>
          </cell>
          <cell r="B54" t="str">
            <v>Documentation (Abonnement, achat de livres, impression et reproduction de textes)</v>
          </cell>
        </row>
        <row r="55">
          <cell r="A55">
            <v>6142</v>
          </cell>
          <cell r="B55" t="str">
            <v>Transports</v>
          </cell>
        </row>
        <row r="56">
          <cell r="A56">
            <v>6143</v>
          </cell>
          <cell r="B56" t="str">
            <v>Déplacements, missions et réceptions</v>
          </cell>
        </row>
        <row r="57">
          <cell r="A57">
            <v>61431</v>
          </cell>
          <cell r="B57" t="str">
            <v>Déplacements</v>
          </cell>
        </row>
        <row r="58">
          <cell r="A58">
            <v>614311</v>
          </cell>
          <cell r="B58" t="str">
            <v>Indemnité de déplacement et de changement de résidence*</v>
          </cell>
        </row>
        <row r="59">
          <cell r="A59">
            <v>614312</v>
          </cell>
          <cell r="B59" t="str">
            <v>Indemnités kilométriques*</v>
          </cell>
        </row>
        <row r="60">
          <cell r="A60">
            <v>614313</v>
          </cell>
          <cell r="B60" t="str">
            <v>Voyages et déplacements*</v>
          </cell>
        </row>
        <row r="61">
          <cell r="A61">
            <v>61436</v>
          </cell>
          <cell r="B61" t="str">
            <v>Réceptions</v>
          </cell>
        </row>
        <row r="62">
          <cell r="A62">
            <v>614361</v>
          </cell>
          <cell r="B62" t="str">
            <v xml:space="preserve">Frais de cérémonies et de réceptions officielles  </v>
          </cell>
        </row>
        <row r="63">
          <cell r="A63">
            <v>614362</v>
          </cell>
          <cell r="B63" t="str">
            <v xml:space="preserve">Frais d'hébergement et de restauration*     </v>
          </cell>
        </row>
        <row r="64">
          <cell r="A64">
            <v>6144</v>
          </cell>
          <cell r="B64" t="str">
            <v>Publicité, publications et relations publiques</v>
          </cell>
        </row>
        <row r="65">
          <cell r="A65">
            <v>6145</v>
          </cell>
          <cell r="B65" t="str">
            <v>Frais postaux et frais de télécommunications</v>
          </cell>
        </row>
        <row r="66">
          <cell r="A66">
            <v>61451</v>
          </cell>
          <cell r="B66" t="str">
            <v xml:space="preserve">Frais postaux </v>
          </cell>
        </row>
        <row r="67">
          <cell r="A67">
            <v>61455</v>
          </cell>
          <cell r="B67" t="str">
            <v>Frais des Télécomunications</v>
          </cell>
        </row>
        <row r="68">
          <cell r="A68">
            <v>6146</v>
          </cell>
          <cell r="B68" t="str">
            <v>Cotisations et dons</v>
          </cell>
        </row>
        <row r="69">
          <cell r="A69">
            <v>6147</v>
          </cell>
          <cell r="B69" t="str">
            <v>Services bancaires</v>
          </cell>
        </row>
        <row r="70">
          <cell r="A70">
            <v>616</v>
          </cell>
          <cell r="B70" t="str">
            <v>IMPOTS ET TAXES</v>
          </cell>
        </row>
        <row r="71">
          <cell r="A71">
            <v>617</v>
          </cell>
          <cell r="B71" t="str">
            <v>CHARGES DE PERSONNEL</v>
          </cell>
        </row>
        <row r="72">
          <cell r="A72">
            <v>6171</v>
          </cell>
          <cell r="B72" t="str">
            <v xml:space="preserve">Rémunération du personnel </v>
          </cell>
        </row>
        <row r="73">
          <cell r="A73">
            <v>6174</v>
          </cell>
          <cell r="B73" t="str">
            <v>Charges sociales</v>
          </cell>
        </row>
        <row r="74">
          <cell r="A74">
            <v>618</v>
          </cell>
          <cell r="B74" t="str">
            <v>AUTRES CHARGES D'EXPLOITATION</v>
          </cell>
        </row>
        <row r="75">
          <cell r="A75">
            <v>63</v>
          </cell>
          <cell r="B75" t="str">
            <v>CHARGES FINANCIERES</v>
          </cell>
        </row>
        <row r="76">
          <cell r="A76">
            <v>631</v>
          </cell>
          <cell r="B76" t="str">
            <v>Charges d'intérêts</v>
          </cell>
        </row>
        <row r="77">
          <cell r="A77">
            <v>638</v>
          </cell>
          <cell r="B77" t="str">
            <v>Autres charges financières</v>
          </cell>
        </row>
        <row r="78">
          <cell r="A78">
            <v>65</v>
          </cell>
          <cell r="B78" t="str">
            <v>CHARGES NON COURANTES</v>
          </cell>
        </row>
        <row r="79">
          <cell r="A79">
            <v>2</v>
          </cell>
          <cell r="B79" t="str">
            <v>IMMOBILISATIONS</v>
          </cell>
        </row>
        <row r="80">
          <cell r="A80">
            <v>2327</v>
          </cell>
          <cell r="B80" t="str">
            <v>Agencements Aménagements et Installations</v>
          </cell>
        </row>
        <row r="81">
          <cell r="A81">
            <v>233211</v>
          </cell>
          <cell r="B81" t="str">
            <v>Matériel d'enseignement</v>
          </cell>
        </row>
        <row r="82">
          <cell r="A82">
            <v>233212</v>
          </cell>
          <cell r="B82" t="str">
            <v>Matériel d'internat et de cantines scolaires</v>
          </cell>
        </row>
        <row r="83">
          <cell r="A83">
            <v>233213</v>
          </cell>
          <cell r="B83" t="str">
            <v>Matériel de climatisation</v>
          </cell>
        </row>
        <row r="84">
          <cell r="A84">
            <v>233221</v>
          </cell>
          <cell r="B84" t="str">
            <v>Mobilier d'enseignement</v>
          </cell>
        </row>
        <row r="85">
          <cell r="A85">
            <v>233222</v>
          </cell>
          <cell r="B85" t="str">
            <v>Mobilier d'internat et de cantines scolaires</v>
          </cell>
        </row>
        <row r="86">
          <cell r="A86">
            <v>23328</v>
          </cell>
          <cell r="B86" t="str">
            <v>Autre matériel et outillage (Matériel et mobilier d'hygiène et de santé, outillage, …)</v>
          </cell>
        </row>
        <row r="87">
          <cell r="A87">
            <v>2351</v>
          </cell>
          <cell r="B87" t="str">
            <v>Mobilier de bureau</v>
          </cell>
        </row>
        <row r="88">
          <cell r="A88">
            <v>2352</v>
          </cell>
          <cell r="B88" t="str">
            <v>Matériel de bureau</v>
          </cell>
        </row>
        <row r="89">
          <cell r="A89">
            <v>2355</v>
          </cell>
          <cell r="B89" t="str">
            <v>Matériel informatique et logiciels</v>
          </cell>
        </row>
        <row r="90">
          <cell r="A90">
            <v>21</v>
          </cell>
          <cell r="B90" t="str">
            <v xml:space="preserve">IMMOBILISATIONS EN NON-VALEURS </v>
          </cell>
        </row>
        <row r="91">
          <cell r="A91">
            <v>211</v>
          </cell>
          <cell r="B91" t="str">
            <v>FRAIS PRELIMINAIRES</v>
          </cell>
        </row>
        <row r="92">
          <cell r="A92">
            <v>212</v>
          </cell>
          <cell r="B92" t="str">
            <v>CHARGES A REPARTIR SUR PLUSIEURS EXERCICES</v>
          </cell>
        </row>
        <row r="93">
          <cell r="A93">
            <v>22</v>
          </cell>
          <cell r="B93" t="str">
            <v xml:space="preserve">IMMOBILISATIONS INCORPORELLES </v>
          </cell>
        </row>
        <row r="94">
          <cell r="A94">
            <v>221</v>
          </cell>
          <cell r="B94" t="str">
            <v>IMMOBILISATIONS EN RECHERCHE ET DEVELOPPEMENT</v>
          </cell>
        </row>
        <row r="95">
          <cell r="A95">
            <v>23</v>
          </cell>
          <cell r="B95" t="str">
            <v>IMMOBILISATIONS CORPOPRELLES</v>
          </cell>
        </row>
        <row r="96">
          <cell r="A96">
            <v>231</v>
          </cell>
          <cell r="B96" t="str">
            <v>TERRAINS</v>
          </cell>
        </row>
        <row r="97">
          <cell r="A97">
            <v>2311</v>
          </cell>
          <cell r="B97" t="str">
            <v>TERRAINS NUS</v>
          </cell>
        </row>
        <row r="98">
          <cell r="A98">
            <v>2316</v>
          </cell>
          <cell r="B98" t="str">
            <v>Agencement et aménagement de terrains</v>
          </cell>
        </row>
        <row r="99">
          <cell r="A99">
            <v>2317</v>
          </cell>
          <cell r="B99" t="str">
            <v>Etudes relatives aux terrains</v>
          </cell>
        </row>
        <row r="100">
          <cell r="A100">
            <v>232</v>
          </cell>
          <cell r="B100" t="str">
            <v>CONSTRUCTIONS</v>
          </cell>
        </row>
        <row r="101">
          <cell r="A101">
            <v>2321</v>
          </cell>
          <cell r="B101" t="str">
            <v>BATIMENTS</v>
          </cell>
        </row>
        <row r="102">
          <cell r="A102">
            <v>23212</v>
          </cell>
          <cell r="B102" t="str">
            <v>Bâtiments scolaires, administratifs et logements</v>
          </cell>
        </row>
        <row r="103">
          <cell r="A103">
            <v>232121</v>
          </cell>
          <cell r="B103" t="str">
            <v>Etudes et contrôles</v>
          </cell>
        </row>
        <row r="104">
          <cell r="A104">
            <v>232122</v>
          </cell>
          <cell r="B104" t="str">
            <v>Travaux de construction</v>
          </cell>
        </row>
        <row r="105">
          <cell r="A105">
            <v>2327</v>
          </cell>
          <cell r="B105" t="str">
            <v>AGENCEMENTS ET AMENAGEMENTS DES CONSTRUCTIONS</v>
          </cell>
        </row>
        <row r="106">
          <cell r="A106">
            <v>23271</v>
          </cell>
          <cell r="B106" t="str">
            <v>Etudes et contrôles</v>
          </cell>
        </row>
        <row r="107">
          <cell r="A107">
            <v>23272</v>
          </cell>
          <cell r="B107" t="str">
            <v>Travaux d'agencement, d'aménagement et d'installation</v>
          </cell>
        </row>
        <row r="108">
          <cell r="A108">
            <v>2332</v>
          </cell>
          <cell r="B108" t="str">
            <v>MATERIEL ET OUTILLAGE</v>
          </cell>
        </row>
        <row r="109">
          <cell r="A109">
            <v>23321</v>
          </cell>
          <cell r="B109" t="str">
            <v>Matériel</v>
          </cell>
        </row>
        <row r="110">
          <cell r="A110">
            <v>233211</v>
          </cell>
          <cell r="B110" t="str">
            <v>Matériel d'enseignement</v>
          </cell>
        </row>
        <row r="111">
          <cell r="A111">
            <v>233212</v>
          </cell>
          <cell r="B111" t="str">
            <v>Matériel d'internat et de cantines scolaires</v>
          </cell>
        </row>
        <row r="112">
          <cell r="A112">
            <v>233213</v>
          </cell>
          <cell r="B112" t="str">
            <v>Matériel de climatisation</v>
          </cell>
        </row>
        <row r="113">
          <cell r="A113">
            <v>23322</v>
          </cell>
          <cell r="B113" t="str">
            <v>Mobilier</v>
          </cell>
        </row>
        <row r="114">
          <cell r="A114">
            <v>233221</v>
          </cell>
          <cell r="B114" t="str">
            <v>Mobilier d'enseignement</v>
          </cell>
        </row>
        <row r="115">
          <cell r="A115">
            <v>233222</v>
          </cell>
          <cell r="B115" t="str">
            <v>Mobilier d'internat et de cantines scolaires</v>
          </cell>
        </row>
        <row r="116">
          <cell r="A116">
            <v>23328</v>
          </cell>
          <cell r="B116" t="str">
            <v>Autre matériel et outillage (Matériel et mobilier d'hygiène et de santé, outillage, …)</v>
          </cell>
        </row>
        <row r="117">
          <cell r="A117">
            <v>234</v>
          </cell>
          <cell r="B117" t="str">
            <v>MATERIEL DE TRANSPORT (1)</v>
          </cell>
        </row>
        <row r="118">
          <cell r="A118">
            <v>235</v>
          </cell>
          <cell r="B118" t="str">
            <v>MOBILIER, MATERIEL DE BUREAU ET AMENAGEMENTS DIVERS</v>
          </cell>
        </row>
        <row r="119">
          <cell r="A119">
            <v>2351</v>
          </cell>
          <cell r="B119" t="str">
            <v>Mobilier de bureau</v>
          </cell>
        </row>
        <row r="120">
          <cell r="A120">
            <v>2352</v>
          </cell>
          <cell r="B120" t="str">
            <v>Matériel de bureau</v>
          </cell>
        </row>
        <row r="121">
          <cell r="A121">
            <v>2355</v>
          </cell>
          <cell r="B121" t="str">
            <v>Matériel informatique et logiciels</v>
          </cell>
        </row>
        <row r="122">
          <cell r="A122">
            <v>238</v>
          </cell>
          <cell r="B122" t="str">
            <v>AUTRES IMMOBILISATIONS CORPOPRELLES</v>
          </cell>
        </row>
        <row r="123">
          <cell r="A123" t="str">
            <v xml:space="preserve">24/25 </v>
          </cell>
          <cell r="B123" t="str">
            <v>IMMOBILISATIONS FINANCIERES</v>
          </cell>
        </row>
        <row r="124">
          <cell r="A124">
            <v>28</v>
          </cell>
          <cell r="B124" t="str">
            <v>AMORTISSEMENTS DES IMMOBILISATIONS</v>
          </cell>
        </row>
        <row r="125">
          <cell r="A125">
            <v>29</v>
          </cell>
          <cell r="B125" t="str">
            <v>PROVISIONS POUR DEPRECIATION DES IMMOBILISATIONS</v>
          </cell>
        </row>
      </sheetData>
      <sheetData sheetId="2">
        <row r="8">
          <cell r="A8" t="str">
            <v>N°</v>
          </cell>
        </row>
      </sheetData>
      <sheetData sheetId="3"/>
      <sheetData sheetId="4" refreshError="1"/>
      <sheetData sheetId="5">
        <row r="8">
          <cell r="A8" t="str">
            <v>N°</v>
          </cell>
        </row>
      </sheetData>
      <sheetData sheetId="6">
        <row r="8">
          <cell r="A8" t="str">
            <v>N°</v>
          </cell>
        </row>
      </sheetData>
      <sheetData sheetId="7" refreshError="1"/>
      <sheetData sheetId="8" refreshError="1"/>
      <sheetData sheetId="9">
        <row r="8">
          <cell r="A8" t="str">
            <v>N°</v>
          </cell>
        </row>
      </sheetData>
      <sheetData sheetId="10">
        <row r="8">
          <cell r="A8" t="str">
            <v>N°</v>
          </cell>
        </row>
      </sheetData>
      <sheetData sheetId="11">
        <row r="8">
          <cell r="A8" t="str">
            <v>N°</v>
          </cell>
        </row>
      </sheetData>
      <sheetData sheetId="12">
        <row r="8">
          <cell r="A8" t="str">
            <v>N°</v>
          </cell>
        </row>
      </sheetData>
      <sheetData sheetId="13" refreshError="1"/>
      <sheetData sheetId="14" refreshError="1"/>
      <sheetData sheetId="15">
        <row r="8">
          <cell r="A8" t="str">
            <v>N°</v>
          </cell>
        </row>
      </sheetData>
      <sheetData sheetId="16">
        <row r="8">
          <cell r="A8" t="str">
            <v>N°</v>
          </cell>
        </row>
      </sheetData>
      <sheetData sheetId="17">
        <row r="8">
          <cell r="A8" t="str">
            <v>N°</v>
          </cell>
        </row>
      </sheetData>
      <sheetData sheetId="18">
        <row r="8">
          <cell r="A8" t="str">
            <v>N°</v>
          </cell>
        </row>
      </sheetData>
      <sheetData sheetId="19">
        <row r="8">
          <cell r="A8" t="str">
            <v>N°</v>
          </cell>
        </row>
      </sheetData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8">
          <cell r="A8" t="str">
            <v>N°</v>
          </cell>
        </row>
      </sheetData>
      <sheetData sheetId="39"/>
      <sheetData sheetId="40">
        <row r="8">
          <cell r="A8" t="str">
            <v>N°</v>
          </cell>
        </row>
      </sheetData>
      <sheetData sheetId="41">
        <row r="8">
          <cell r="A8" t="str">
            <v>N°</v>
          </cell>
        </row>
      </sheetData>
      <sheetData sheetId="42"/>
      <sheetData sheetId="43">
        <row r="8">
          <cell r="A8" t="str">
            <v>N°</v>
          </cell>
        </row>
      </sheetData>
      <sheetData sheetId="44"/>
      <sheetData sheetId="45">
        <row r="8">
          <cell r="A8" t="str">
            <v>N°</v>
          </cell>
        </row>
      </sheetData>
      <sheetData sheetId="46">
        <row r="8">
          <cell r="A8" t="str">
            <v>N°</v>
          </cell>
        </row>
      </sheetData>
      <sheetData sheetId="47">
        <row r="8">
          <cell r="A8" t="str">
            <v>N°</v>
          </cell>
        </row>
      </sheetData>
      <sheetData sheetId="48"/>
      <sheetData sheetId="49">
        <row r="8">
          <cell r="A8" t="str">
            <v>N°</v>
          </cell>
        </row>
      </sheetData>
      <sheetData sheetId="50">
        <row r="8">
          <cell r="A8" t="str">
            <v>N°</v>
          </cell>
        </row>
      </sheetData>
      <sheetData sheetId="51"/>
      <sheetData sheetId="52">
        <row r="8">
          <cell r="A8" t="str">
            <v>N°</v>
          </cell>
        </row>
      </sheetData>
      <sheetData sheetId="53"/>
      <sheetData sheetId="54"/>
      <sheetData sheetId="55">
        <row r="8">
          <cell r="A8" t="str">
            <v>N°</v>
          </cell>
        </row>
      </sheetData>
      <sheetData sheetId="56">
        <row r="8">
          <cell r="A8" t="str">
            <v>N°</v>
          </cell>
        </row>
      </sheetData>
      <sheetData sheetId="57"/>
      <sheetData sheetId="58">
        <row r="8">
          <cell r="A8" t="str">
            <v>N°</v>
          </cell>
        </row>
      </sheetData>
      <sheetData sheetId="59"/>
      <sheetData sheetId="60"/>
      <sheetData sheetId="61">
        <row r="8">
          <cell r="A8" t="str">
            <v>N°</v>
          </cell>
        </row>
      </sheetData>
      <sheetData sheetId="62"/>
      <sheetData sheetId="63">
        <row r="8">
          <cell r="A8" t="str">
            <v>N°</v>
          </cell>
        </row>
      </sheetData>
      <sheetData sheetId="64">
        <row r="8">
          <cell r="A8" t="str">
            <v>N°</v>
          </cell>
        </row>
      </sheetData>
      <sheetData sheetId="65">
        <row r="8">
          <cell r="A8" t="str">
            <v>N°</v>
          </cell>
        </row>
      </sheetData>
      <sheetData sheetId="66"/>
      <sheetData sheetId="67"/>
      <sheetData sheetId="68"/>
      <sheetData sheetId="69"/>
      <sheetData sheetId="70">
        <row r="8">
          <cell r="A8" t="str">
            <v>N°</v>
          </cell>
        </row>
      </sheetData>
      <sheetData sheetId="71">
        <row r="8">
          <cell r="A8" t="str">
            <v>N°</v>
          </cell>
        </row>
      </sheetData>
      <sheetData sheetId="72"/>
      <sheetData sheetId="73">
        <row r="8">
          <cell r="A8" t="str">
            <v>N°</v>
          </cell>
        </row>
      </sheetData>
      <sheetData sheetId="74">
        <row r="8">
          <cell r="A8" t="str">
            <v>N°</v>
          </cell>
        </row>
      </sheetData>
      <sheetData sheetId="75"/>
      <sheetData sheetId="76">
        <row r="8">
          <cell r="A8" t="str">
            <v>N°</v>
          </cell>
        </row>
      </sheetData>
      <sheetData sheetId="77"/>
      <sheetData sheetId="78">
        <row r="8">
          <cell r="A8" t="str">
            <v>N°</v>
          </cell>
        </row>
      </sheetData>
      <sheetData sheetId="79">
        <row r="8">
          <cell r="A8" t="str">
            <v>N°</v>
          </cell>
        </row>
      </sheetData>
      <sheetData sheetId="80">
        <row r="8">
          <cell r="A8" t="str">
            <v>N°</v>
          </cell>
        </row>
      </sheetData>
      <sheetData sheetId="81"/>
      <sheetData sheetId="82">
        <row r="8">
          <cell r="A8" t="str">
            <v>N°</v>
          </cell>
        </row>
      </sheetData>
      <sheetData sheetId="83">
        <row r="8">
          <cell r="A8" t="str">
            <v>N°</v>
          </cell>
        </row>
      </sheetData>
      <sheetData sheetId="84"/>
      <sheetData sheetId="85">
        <row r="8">
          <cell r="A8" t="str">
            <v>N°</v>
          </cell>
        </row>
      </sheetData>
      <sheetData sheetId="86"/>
      <sheetData sheetId="87"/>
      <sheetData sheetId="88">
        <row r="8">
          <cell r="A8" t="str">
            <v>N°</v>
          </cell>
        </row>
      </sheetData>
      <sheetData sheetId="89">
        <row r="8">
          <cell r="A8" t="str">
            <v>N°</v>
          </cell>
        </row>
      </sheetData>
      <sheetData sheetId="90"/>
      <sheetData sheetId="91">
        <row r="8">
          <cell r="A8" t="str">
            <v>N°</v>
          </cell>
        </row>
      </sheetData>
      <sheetData sheetId="92"/>
      <sheetData sheetId="93"/>
      <sheetData sheetId="94">
        <row r="8">
          <cell r="A8" t="str">
            <v>N°</v>
          </cell>
        </row>
      </sheetData>
      <sheetData sheetId="95"/>
      <sheetData sheetId="96">
        <row r="8">
          <cell r="A8" t="str">
            <v>N°</v>
          </cell>
        </row>
      </sheetData>
      <sheetData sheetId="97">
        <row r="8">
          <cell r="A8" t="str">
            <v>N°</v>
          </cell>
        </row>
      </sheetData>
      <sheetData sheetId="98">
        <row r="8">
          <cell r="A8" t="str">
            <v>N°</v>
          </cell>
        </row>
      </sheetData>
      <sheetData sheetId="99"/>
      <sheetData sheetId="100"/>
      <sheetData sheetId="101"/>
      <sheetData sheetId="102"/>
      <sheetData sheetId="103">
        <row r="8">
          <cell r="A8" t="str">
            <v>N°</v>
          </cell>
        </row>
      </sheetData>
      <sheetData sheetId="104"/>
      <sheetData sheetId="105"/>
      <sheetData sheetId="106">
        <row r="8">
          <cell r="A8" t="str">
            <v>N°</v>
          </cell>
        </row>
      </sheetData>
      <sheetData sheetId="107">
        <row r="8">
          <cell r="A8" t="str">
            <v>N°</v>
          </cell>
        </row>
      </sheetData>
      <sheetData sheetId="108"/>
      <sheetData sheetId="109">
        <row r="8">
          <cell r="A8" t="str">
            <v>N°</v>
          </cell>
        </row>
      </sheetData>
      <sheetData sheetId="110"/>
      <sheetData sheetId="111">
        <row r="8">
          <cell r="A8" t="str">
            <v>N°</v>
          </cell>
        </row>
      </sheetData>
      <sheetData sheetId="112" refreshError="1"/>
      <sheetData sheetId="113">
        <row r="8">
          <cell r="A8" t="str">
            <v>N°</v>
          </cell>
        </row>
      </sheetData>
      <sheetData sheetId="114"/>
      <sheetData sheetId="115"/>
      <sheetData sheetId="116">
        <row r="8">
          <cell r="A8" t="str">
            <v>N°</v>
          </cell>
        </row>
      </sheetData>
      <sheetData sheetId="117">
        <row r="8">
          <cell r="A8" t="str">
            <v>N°</v>
          </cell>
        </row>
      </sheetData>
      <sheetData sheetId="118"/>
      <sheetData sheetId="119">
        <row r="8">
          <cell r="A8" t="str">
            <v>N°</v>
          </cell>
        </row>
      </sheetData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>
        <row r="8">
          <cell r="A8" t="str">
            <v>N°</v>
          </cell>
        </row>
      </sheetData>
      <sheetData sheetId="132"/>
      <sheetData sheetId="133"/>
      <sheetData sheetId="134">
        <row r="8">
          <cell r="A8" t="str">
            <v>N°</v>
          </cell>
        </row>
      </sheetData>
      <sheetData sheetId="135"/>
      <sheetData sheetId="136"/>
      <sheetData sheetId="137">
        <row r="8">
          <cell r="A8" t="str">
            <v>N°</v>
          </cell>
        </row>
      </sheetData>
      <sheetData sheetId="138"/>
      <sheetData sheetId="139">
        <row r="8">
          <cell r="A8" t="str">
            <v>N°</v>
          </cell>
        </row>
      </sheetData>
      <sheetData sheetId="140">
        <row r="8">
          <cell r="A8" t="str">
            <v>N°</v>
          </cell>
        </row>
      </sheetData>
      <sheetData sheetId="141">
        <row r="8">
          <cell r="A8" t="str">
            <v>N°</v>
          </cell>
        </row>
      </sheetData>
      <sheetData sheetId="142"/>
      <sheetData sheetId="143"/>
      <sheetData sheetId="144"/>
      <sheetData sheetId="145"/>
      <sheetData sheetId="146">
        <row r="8">
          <cell r="A8" t="str">
            <v>N°</v>
          </cell>
        </row>
      </sheetData>
      <sheetData sheetId="147"/>
      <sheetData sheetId="148"/>
      <sheetData sheetId="149">
        <row r="8">
          <cell r="A8" t="str">
            <v>N°</v>
          </cell>
        </row>
      </sheetData>
      <sheetData sheetId="150"/>
      <sheetData sheetId="151"/>
      <sheetData sheetId="152"/>
      <sheetData sheetId="153"/>
      <sheetData sheetId="154"/>
      <sheetData sheetId="155">
        <row r="8">
          <cell r="A8" t="str">
            <v>N°</v>
          </cell>
        </row>
      </sheetData>
      <sheetData sheetId="156"/>
      <sheetData sheetId="157"/>
      <sheetData sheetId="158">
        <row r="8">
          <cell r="A8" t="str">
            <v>N°</v>
          </cell>
        </row>
      </sheetData>
      <sheetData sheetId="159"/>
      <sheetData sheetId="160"/>
      <sheetData sheetId="161"/>
      <sheetData sheetId="162"/>
      <sheetData sheetId="163"/>
      <sheetData sheetId="164">
        <row r="8">
          <cell r="A8" t="str">
            <v>N°</v>
          </cell>
        </row>
      </sheetData>
      <sheetData sheetId="165"/>
      <sheetData sheetId="166"/>
      <sheetData sheetId="167">
        <row r="8">
          <cell r="A8" t="str">
            <v>N°</v>
          </cell>
        </row>
      </sheetData>
      <sheetData sheetId="168"/>
      <sheetData sheetId="169"/>
      <sheetData sheetId="170"/>
      <sheetData sheetId="171"/>
      <sheetData sheetId="172"/>
      <sheetData sheetId="173">
        <row r="8">
          <cell r="A8" t="str">
            <v>N°</v>
          </cell>
        </row>
      </sheetData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>
        <row r="8">
          <cell r="A8" t="str">
            <v>N°</v>
          </cell>
        </row>
      </sheetData>
      <sheetData sheetId="192"/>
      <sheetData sheetId="193"/>
      <sheetData sheetId="194"/>
      <sheetData sheetId="195"/>
      <sheetData sheetId="196"/>
      <sheetData sheetId="197"/>
      <sheetData sheetId="198">
        <row r="8">
          <cell r="A8" t="str">
            <v>N°</v>
          </cell>
        </row>
      </sheetData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>
        <row r="8">
          <cell r="A8" t="str">
            <v>N°</v>
          </cell>
        </row>
      </sheetData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>
        <row r="8">
          <cell r="A8" t="str">
            <v>N°</v>
          </cell>
        </row>
      </sheetData>
      <sheetData sheetId="224"/>
      <sheetData sheetId="225">
        <row r="8">
          <cell r="A8" t="str">
            <v>N°</v>
          </cell>
        </row>
      </sheetData>
      <sheetData sheetId="226"/>
      <sheetData sheetId="227">
        <row r="8">
          <cell r="A8" t="str">
            <v>N°</v>
          </cell>
        </row>
      </sheetData>
      <sheetData sheetId="228">
        <row r="8">
          <cell r="A8" t="str">
            <v>N°</v>
          </cell>
        </row>
      </sheetData>
      <sheetData sheetId="229"/>
      <sheetData sheetId="230">
        <row r="8">
          <cell r="A8" t="str">
            <v>N°</v>
          </cell>
        </row>
      </sheetData>
      <sheetData sheetId="231"/>
      <sheetData sheetId="232">
        <row r="8">
          <cell r="A8" t="str">
            <v>N°</v>
          </cell>
        </row>
      </sheetData>
      <sheetData sheetId="233"/>
      <sheetData sheetId="234"/>
      <sheetData sheetId="235">
        <row r="8">
          <cell r="A8" t="str">
            <v>N°</v>
          </cell>
        </row>
      </sheetData>
      <sheetData sheetId="236">
        <row r="8">
          <cell r="A8" t="str">
            <v>N°</v>
          </cell>
        </row>
      </sheetData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>
        <row r="8">
          <cell r="A8" t="str">
            <v>N°</v>
          </cell>
        </row>
      </sheetData>
      <sheetData sheetId="264"/>
      <sheetData sheetId="265">
        <row r="8">
          <cell r="A8" t="str">
            <v>N°</v>
          </cell>
        </row>
      </sheetData>
      <sheetData sheetId="266"/>
      <sheetData sheetId="267"/>
      <sheetData sheetId="268"/>
      <sheetData sheetId="269"/>
      <sheetData sheetId="270">
        <row r="8">
          <cell r="A8" t="str">
            <v>N°</v>
          </cell>
        </row>
      </sheetData>
      <sheetData sheetId="271"/>
      <sheetData sheetId="272"/>
      <sheetData sheetId="273"/>
      <sheetData sheetId="274"/>
      <sheetData sheetId="275"/>
      <sheetData sheetId="276"/>
      <sheetData sheetId="277">
        <row r="8">
          <cell r="A8" t="str">
            <v>N°</v>
          </cell>
        </row>
      </sheetData>
      <sheetData sheetId="278"/>
      <sheetData sheetId="279">
        <row r="8">
          <cell r="A8" t="str">
            <v>N°</v>
          </cell>
        </row>
      </sheetData>
      <sheetData sheetId="280"/>
      <sheetData sheetId="281">
        <row r="8">
          <cell r="A8" t="str">
            <v>N°</v>
          </cell>
        </row>
      </sheetData>
      <sheetData sheetId="282">
        <row r="8">
          <cell r="A8" t="str">
            <v>N°</v>
          </cell>
        </row>
      </sheetData>
      <sheetData sheetId="283"/>
      <sheetData sheetId="284">
        <row r="8">
          <cell r="A8" t="str">
            <v>N°</v>
          </cell>
        </row>
      </sheetData>
      <sheetData sheetId="285"/>
      <sheetData sheetId="286">
        <row r="8">
          <cell r="A8" t="str">
            <v>N°</v>
          </cell>
        </row>
      </sheetData>
      <sheetData sheetId="287"/>
      <sheetData sheetId="288"/>
      <sheetData sheetId="289">
        <row r="8">
          <cell r="A8" t="str">
            <v>N°</v>
          </cell>
        </row>
      </sheetData>
      <sheetData sheetId="290"/>
      <sheetData sheetId="291"/>
      <sheetData sheetId="292">
        <row r="8">
          <cell r="A8" t="str">
            <v>N°</v>
          </cell>
        </row>
      </sheetData>
      <sheetData sheetId="293"/>
      <sheetData sheetId="294"/>
      <sheetData sheetId="295">
        <row r="8">
          <cell r="A8" t="str">
            <v>N°</v>
          </cell>
        </row>
      </sheetData>
      <sheetData sheetId="296"/>
      <sheetData sheetId="297">
        <row r="8">
          <cell r="A8" t="str">
            <v>N°</v>
          </cell>
        </row>
      </sheetData>
      <sheetData sheetId="298"/>
      <sheetData sheetId="299">
        <row r="8">
          <cell r="A8" t="str">
            <v>N°</v>
          </cell>
        </row>
      </sheetData>
      <sheetData sheetId="300">
        <row r="8">
          <cell r="A8" t="str">
            <v>N°</v>
          </cell>
        </row>
      </sheetData>
      <sheetData sheetId="301"/>
      <sheetData sheetId="302">
        <row r="8">
          <cell r="A8" t="str">
            <v>N°</v>
          </cell>
        </row>
      </sheetData>
      <sheetData sheetId="303"/>
      <sheetData sheetId="304">
        <row r="8">
          <cell r="A8" t="str">
            <v>N°</v>
          </cell>
        </row>
      </sheetData>
      <sheetData sheetId="305"/>
      <sheetData sheetId="306"/>
      <sheetData sheetId="307">
        <row r="8">
          <cell r="A8" t="str">
            <v>N°</v>
          </cell>
        </row>
      </sheetData>
      <sheetData sheetId="308">
        <row r="8">
          <cell r="A8" t="str">
            <v>N°</v>
          </cell>
        </row>
      </sheetData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>
        <row r="8">
          <cell r="A8" t="str">
            <v>N°</v>
          </cell>
        </row>
      </sheetData>
      <sheetData sheetId="323"/>
      <sheetData sheetId="324">
        <row r="8">
          <cell r="A8" t="str">
            <v>N°</v>
          </cell>
        </row>
      </sheetData>
      <sheetData sheetId="325"/>
      <sheetData sheetId="326">
        <row r="8">
          <cell r="A8" t="str">
            <v>N°</v>
          </cell>
        </row>
      </sheetData>
      <sheetData sheetId="327">
        <row r="8">
          <cell r="A8" t="str">
            <v>N°</v>
          </cell>
        </row>
      </sheetData>
      <sheetData sheetId="328"/>
      <sheetData sheetId="329">
        <row r="8">
          <cell r="A8" t="str">
            <v>N°</v>
          </cell>
        </row>
      </sheetData>
      <sheetData sheetId="330"/>
      <sheetData sheetId="331">
        <row r="8">
          <cell r="A8" t="str">
            <v>N°</v>
          </cell>
        </row>
      </sheetData>
      <sheetData sheetId="332"/>
      <sheetData sheetId="333"/>
      <sheetData sheetId="334">
        <row r="8">
          <cell r="A8" t="str">
            <v>N°</v>
          </cell>
        </row>
      </sheetData>
      <sheetData sheetId="335">
        <row r="8">
          <cell r="A8" t="str">
            <v>N°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>
        <row r="8">
          <cell r="A8" t="str">
            <v>N°</v>
          </cell>
        </row>
      </sheetData>
      <sheetData sheetId="350"/>
      <sheetData sheetId="351">
        <row r="8">
          <cell r="A8" t="str">
            <v>N°</v>
          </cell>
        </row>
      </sheetData>
      <sheetData sheetId="352"/>
      <sheetData sheetId="353">
        <row r="8">
          <cell r="A8" t="str">
            <v>N°</v>
          </cell>
        </row>
      </sheetData>
      <sheetData sheetId="354">
        <row r="8">
          <cell r="A8" t="str">
            <v>N°</v>
          </cell>
        </row>
      </sheetData>
      <sheetData sheetId="355"/>
      <sheetData sheetId="356">
        <row r="8">
          <cell r="A8" t="str">
            <v>N°</v>
          </cell>
        </row>
      </sheetData>
      <sheetData sheetId="357"/>
      <sheetData sheetId="358">
        <row r="8">
          <cell r="A8" t="str">
            <v>N°</v>
          </cell>
        </row>
      </sheetData>
      <sheetData sheetId="359"/>
      <sheetData sheetId="360"/>
      <sheetData sheetId="361">
        <row r="8">
          <cell r="A8" t="str">
            <v>N°</v>
          </cell>
        </row>
      </sheetData>
      <sheetData sheetId="362">
        <row r="8">
          <cell r="A8" t="str">
            <v>N°</v>
          </cell>
        </row>
      </sheetData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>
        <row r="8">
          <cell r="A8" t="str">
            <v>N°</v>
          </cell>
        </row>
      </sheetData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>
        <row r="8">
          <cell r="A8" t="str">
            <v>N°</v>
          </cell>
        </row>
      </sheetData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>
        <row r="8">
          <cell r="A8" t="str">
            <v>N°</v>
          </cell>
        </row>
      </sheetData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>
        <row r="8">
          <cell r="A8" t="str">
            <v>N°</v>
          </cell>
        </row>
      </sheetData>
      <sheetData sheetId="455"/>
      <sheetData sheetId="456"/>
      <sheetData sheetId="457"/>
      <sheetData sheetId="458"/>
      <sheetData sheetId="459"/>
      <sheetData sheetId="460"/>
      <sheetData sheetId="461"/>
      <sheetData sheetId="462">
        <row r="8">
          <cell r="A8" t="str">
            <v>N°</v>
          </cell>
        </row>
      </sheetData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>
        <row r="8">
          <cell r="A8" t="str">
            <v>N°</v>
          </cell>
        </row>
      </sheetData>
      <sheetData sheetId="482"/>
      <sheetData sheetId="483"/>
      <sheetData sheetId="484"/>
      <sheetData sheetId="485"/>
      <sheetData sheetId="486"/>
      <sheetData sheetId="487"/>
      <sheetData sheetId="488"/>
      <sheetData sheetId="489">
        <row r="8">
          <cell r="A8" t="str">
            <v>N°</v>
          </cell>
        </row>
      </sheetData>
      <sheetData sheetId="490"/>
      <sheetData sheetId="491"/>
      <sheetData sheetId="492"/>
      <sheetData sheetId="493"/>
      <sheetData sheetId="494"/>
      <sheetData sheetId="495"/>
      <sheetData sheetId="496"/>
      <sheetData sheetId="497">
        <row r="8">
          <cell r="A8" t="str">
            <v>N°</v>
          </cell>
        </row>
      </sheetData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PRG01"/>
    </sheetNames>
    <sheetDataSet>
      <sheetData sheetId="0"/>
      <sheetData sheetId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Macro_colbrook"/>
      <sheetName val="Macro_Newton"/>
    </sheetNames>
    <sheetDataSet>
      <sheetData sheetId="0" refreshError="1">
        <row r="1">
          <cell r="A1" t="str">
            <v>Hardy-Cross</v>
          </cell>
        </row>
      </sheetData>
      <sheetData sheetId="1" refreshError="1">
        <row r="2">
          <cell r="A2" t="str">
            <v>Newton</v>
          </cell>
        </row>
      </sheetData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Feuil2"/>
      <sheetName val="Feuil3"/>
      <sheetName val="Macro_colbrook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</sheetNames>
    <sheetDataSet>
      <sheetData sheetId="0" refreshError="1">
        <row r="1">
          <cell r="A1" t="str">
            <v>Hardy-Cross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_Pression"/>
      <sheetName val="Macro_Hardy_Cross"/>
      <sheetName val="Macro_Newton"/>
      <sheetName val="Macro_cons"/>
      <sheetName val="Macro_Epaisseur"/>
      <sheetName val="Macro_Long"/>
      <sheetName val="Macro-colbrook"/>
      <sheetName val="DESC_ILOT9"/>
      <sheetName val="DESC_ILOT10"/>
      <sheetName val="DESC_ILOT9-10 "/>
      <sheetName val="DESC_ILOT9-10 1604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">
          <cell r="A1" t="str">
            <v>Pression</v>
          </cell>
        </row>
      </sheetData>
      <sheetData sheetId="8" refreshError="1">
        <row r="1">
          <cell r="A1" t="str">
            <v>Hardy-Cross</v>
          </cell>
        </row>
      </sheetData>
      <sheetData sheetId="9" refreshError="1">
        <row r="2">
          <cell r="A2" t="str">
            <v>Newton</v>
          </cell>
        </row>
      </sheetData>
      <sheetData sheetId="10" refreshError="1">
        <row r="1">
          <cell r="A1" t="str">
            <v>Cons</v>
          </cell>
        </row>
      </sheetData>
      <sheetData sheetId="11" refreshError="1">
        <row r="1">
          <cell r="A1" t="str">
            <v>Epaisseur-conuite</v>
          </cell>
        </row>
      </sheetData>
      <sheetData sheetId="12" refreshError="1">
        <row r="1">
          <cell r="A1" t="str">
            <v>Long-Total</v>
          </cell>
        </row>
      </sheetData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ق4"/>
      <sheetName val="ق3"/>
      <sheetName val="ق2"/>
    </sheetNames>
    <sheetDataSet>
      <sheetData sheetId="0"/>
      <sheetData sheetId="1"/>
      <sheetData sheetId="2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_press"/>
      <sheetName val="Macro_cons"/>
      <sheetName val="Macro_Diam_interne"/>
      <sheetName val="Macro_Dexterne"/>
      <sheetName val="Macro_Epaisseur"/>
      <sheetName val="Macro_Long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Macro-Hardy-Cross"/>
      <sheetName val="Macro-Pression"/>
      <sheetName val="DefinitionPrix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Macro_colbrook"/>
      <sheetName val="aep"/>
      <sheetName val="B_P"/>
      <sheetName val="D_E"/>
      <sheetName val="Soumission_(2)"/>
      <sheetName val="GESTION_ao"/>
      <sheetName val="Feuil1_(2)"/>
      <sheetName val="PG"/>
      <sheetName val="Avanc %"/>
      <sheetName val="BORDEREAU"/>
      <sheetName val="Appros"/>
      <sheetName val="Avanc  par bloc VVT"/>
      <sheetName val="AN2"/>
      <sheetName val="Fourniture"/>
      <sheetName val="Calcul"/>
      <sheetName val="Z.Fnche"/>
      <sheetName val="Module1"/>
      <sheetName val="Feuil2"/>
      <sheetName val="Feuil3"/>
      <sheetName val="Macro_Newton"/>
      <sheetName val="Echéancier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DATA"/>
      <sheetName val="Rep pop"/>
      <sheetName val="0DONNEESDEBASES"/>
      <sheetName val="S_P13"/>
      <sheetName val="GC_150m3_MGHASSINE3"/>
      <sheetName val="Réservoir_200m3_G83"/>
      <sheetName val="B_P1"/>
      <sheetName val="D_E1"/>
      <sheetName val="Soumission_(2)1"/>
      <sheetName val="GESTION_ao1"/>
      <sheetName val="Feuil1_(2)1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acheSR3NZ"/>
      <sheetName val="AvalCredoc"/>
      <sheetName val="Escompte"/>
      <sheetName val="B_P3"/>
      <sheetName val="D_E3"/>
      <sheetName val="Soumission_(2)3"/>
      <sheetName val="GESTION_ao3"/>
      <sheetName val="Feuil1_(2)3"/>
      <sheetName val="B_P2"/>
      <sheetName val="D_E2"/>
      <sheetName val="Soumission_(2)2"/>
      <sheetName val="GESTION_ao2"/>
      <sheetName val="Feuil1_(2)2"/>
      <sheetName val="S_P14"/>
      <sheetName val="GC_150m3_MGHASSINE4"/>
      <sheetName val="Réservoir_200m3_G84"/>
      <sheetName val="Avanc_%"/>
      <sheetName val="Avanc__par_bloc_VVT"/>
      <sheetName val="Z_Fnche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"/>
      <sheetName val="Table1"/>
      <sheetName val="B_P4"/>
      <sheetName val="D_E4"/>
      <sheetName val="Soumission_(2)4"/>
      <sheetName val="GESTION_ao4"/>
      <sheetName val="Feuil1_(2)4"/>
      <sheetName val="S_P15"/>
      <sheetName val="GC_150m3_MGHASSINE5"/>
      <sheetName val="Réservoir_200m3_G85"/>
      <sheetName val="Avanc_%1"/>
      <sheetName val="Avanc__par_bloc_VVT1"/>
      <sheetName val="Z_Fnche1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1"/>
      <sheetName val="S_P16"/>
      <sheetName val="GC_150m3_MGHASSINE6"/>
      <sheetName val="Réservoir_200m3_G86"/>
      <sheetName val="Avanc_%2"/>
      <sheetName val="Avanc__par_bloc_VVT2"/>
      <sheetName val="Z_Fnche2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2"/>
      <sheetName val="S_P17"/>
      <sheetName val="GC_150m3_MGHASSINE7"/>
      <sheetName val="Réservoir_200m3_G87"/>
      <sheetName val="Avanc_%3"/>
      <sheetName val="Avanc__par_bloc_VVT3"/>
      <sheetName val="Z_Fnche3"/>
      <sheetName val="B_P5"/>
      <sheetName val="D_E5"/>
      <sheetName val="Soumission_(2)5"/>
      <sheetName val="GESTION_ao5"/>
      <sheetName val="Feuil1_(2)5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3"/>
      <sheetName val="S_P18"/>
      <sheetName val="GC_150m3_MGHASSINE8"/>
      <sheetName val="Réservoir_200m3_G88"/>
      <sheetName val="Avanc_%4"/>
      <sheetName val="Avanc__par_bloc_VVT4"/>
      <sheetName val="Z_Fnche4"/>
      <sheetName val="B_P6"/>
      <sheetName val="D_E6"/>
      <sheetName val="Soumission_(2)6"/>
      <sheetName val="GESTION_ao6"/>
      <sheetName val="Feuil1_(2)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Rep_pop4"/>
      <sheetName val="S_P19"/>
      <sheetName val="GC_150m3_MGHASSINE9"/>
      <sheetName val="Réservoir_200m3_G89"/>
      <sheetName val="Avanc_%5"/>
      <sheetName val="Avanc__par_bloc_VVT5"/>
      <sheetName val="Z_Fnche5"/>
      <sheetName val="B_P7"/>
      <sheetName val="D_E7"/>
      <sheetName val="Soumission_(2)7"/>
      <sheetName val="GESTION_ao7"/>
      <sheetName val="Feuil1_(2)7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Rep_pop5"/>
      <sheetName val="B_P8"/>
      <sheetName val="D_E8"/>
      <sheetName val="Soumission_(2)8"/>
      <sheetName val="GESTION_ao8"/>
      <sheetName val="Feuil1_(2)8"/>
      <sheetName val="B_P9"/>
      <sheetName val="D_E9"/>
      <sheetName val="Soumission_(2)9"/>
      <sheetName val="GESTION_ao9"/>
      <sheetName val="Feuil1_(2)9"/>
      <sheetName val="Qeu"/>
      <sheetName val="S_P110"/>
      <sheetName val="GC_150m3_MGHASSINE10"/>
      <sheetName val="Réservoir_200m3_G810"/>
      <sheetName val="Avanc_%6"/>
      <sheetName val="Avanc__par_bloc_VVT6"/>
      <sheetName val="Z_Fnche6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6"/>
      <sheetName val="S_P113"/>
      <sheetName val="GC_150m3_MGHASSINE13"/>
      <sheetName val="Réservoir_200m3_G813"/>
      <sheetName val="B_P11"/>
      <sheetName val="D_E11"/>
      <sheetName val="Soumission_(2)11"/>
      <sheetName val="GESTION_ao11"/>
      <sheetName val="Feuil1_(2)11"/>
      <sheetName val="Avanc_%9"/>
      <sheetName val="Avanc__par_bloc_VVT9"/>
      <sheetName val="Z_Fnche9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Rep_pop9"/>
      <sheetName val="S_P111"/>
      <sheetName val="GC_150m3_MGHASSINE11"/>
      <sheetName val="Réservoir_200m3_G811"/>
      <sheetName val="Avanc_%7"/>
      <sheetName val="Avanc__par_bloc_VVT7"/>
      <sheetName val="Z_Fnche7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Rep_pop7"/>
      <sheetName val="S_P112"/>
      <sheetName val="GC_150m3_MGHASSINE12"/>
      <sheetName val="Réservoir_200m3_G812"/>
      <sheetName val="B_P10"/>
      <sheetName val="D_E10"/>
      <sheetName val="Soumission_(2)10"/>
      <sheetName val="GESTION_ao10"/>
      <sheetName val="Feuil1_(2)10"/>
      <sheetName val="Avanc_%8"/>
      <sheetName val="Avanc__par_bloc_VVT8"/>
      <sheetName val="Z_Fnche8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Rep_pop8"/>
      <sheetName val="et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DECOMPTE DEFINITIF"/>
      <sheetName val="DECOMPTE N°3 et Dernier"/>
      <sheetName val="DECOMPTE N°1"/>
      <sheetName val="ASSIMILATION SIT N°1"/>
      <sheetName val="P,GARDE"/>
      <sheetName val="recprovisoir"/>
      <sheetName val="DECOMPTE N°2"/>
      <sheetName val="PROGMETR"/>
      <sheetName val="ELECTRICITE"/>
      <sheetName val="MENUISERIE"/>
      <sheetName val="PREVISIONEL"/>
      <sheetName val="CPS"/>
      <sheetName val="DECOMPTE_DEFINITIF"/>
      <sheetName val="DECOMPTE_N°3_et_Dernier"/>
      <sheetName val="DECOMPTE_N°1"/>
      <sheetName val="ASSIMILATION_SIT_N°1"/>
      <sheetName val="DECOMPTE_N°2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ق11"/>
      <sheetName val="ق 10"/>
      <sheetName val="ق9"/>
      <sheetName val="ق5(الاحداثات)"/>
      <sheetName val="Macro1"/>
      <sheetName val="IMPEXT1"/>
      <sheetName val="ق_10"/>
      <sheetName val="ق_1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ق11"/>
      <sheetName val="ق 10"/>
      <sheetName val="ق9"/>
      <sheetName val="ق5(الاحداثات)"/>
      <sheetName val="Macro1"/>
      <sheetName val="IMPEXT1"/>
      <sheetName val="ق_10"/>
      <sheetName val="ق_1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.P1"/>
      <sheetName val="S.P2"/>
      <sheetName val="S.P3"/>
      <sheetName val="S.P4"/>
      <sheetName val="S.P5"/>
      <sheetName val="S.P6"/>
      <sheetName val="Feuil1"/>
      <sheetName val="Feuil2"/>
      <sheetName val="Feuil3"/>
      <sheetName val="S_P1"/>
      <sheetName val="Macro-Diam-interne"/>
      <sheetName val="Macro-Epaisseur"/>
      <sheetName val="Macro-Dexterne"/>
      <sheetName val="Macro-Long"/>
      <sheetName val="Macro-press"/>
      <sheetName val="Macro-cons"/>
      <sheetName val="Macro-colbrook"/>
      <sheetName val="S_P11"/>
      <sheetName val="S_P2"/>
      <sheetName val="S_P3"/>
      <sheetName val="S_P4"/>
      <sheetName val="S_P5"/>
      <sheetName val="S_P6"/>
      <sheetName val="Macro-Hardy-Cross"/>
      <sheetName val="Macro-Newton"/>
      <sheetName val="Macro-Pression"/>
    </sheetNames>
    <sheetDataSet>
      <sheetData sheetId="0" refreshError="1">
        <row r="7">
          <cell r="E7" t="str">
            <v>Dirhams</v>
          </cell>
          <cell r="F7" t="str">
            <v>Yens</v>
          </cell>
          <cell r="G7" t="str">
            <v>Dirhams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  <sheetName val="ETUDE_MGHASSINE"/>
      <sheetName val="GC_150m3_MGHASSINE"/>
      <sheetName val="Réservoir_Hamraoua"/>
      <sheetName val="ETUDE_MGHASSINE2"/>
      <sheetName val="GC_150m3_MGHASSINE2"/>
      <sheetName val="Réservoir_Hamraoua2"/>
      <sheetName val="ETUDE_MGHASSINE1"/>
      <sheetName val="GC_150m3_MGHASSINE1"/>
      <sheetName val="Réservoir_Hamraoua1"/>
      <sheetName val="Macro-Long"/>
      <sheetName val="ETUDE_MGHASSINE3"/>
      <sheetName val="GC_150m3_MGHASSINE3"/>
      <sheetName val="Réservoir_Hamraoua3"/>
      <sheetName val="S.P1"/>
      <sheetName val="BacheSR3NZ"/>
    </sheetNames>
    <sheetDataSet>
      <sheetData sheetId="0"/>
      <sheetData sheetId="1"/>
      <sheetData sheetId="2"/>
      <sheetData sheetId="3" refreshError="1">
        <row r="14">
          <cell r="J14">
            <v>0.7</v>
          </cell>
        </row>
        <row r="20">
          <cell r="J20">
            <v>3.7</v>
          </cell>
        </row>
        <row r="33">
          <cell r="J33">
            <v>5</v>
          </cell>
        </row>
        <row r="38">
          <cell r="J38">
            <v>0.4</v>
          </cell>
        </row>
      </sheetData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 (2)"/>
      <sheetName val="Feuil1_(2)"/>
      <sheetName val="Feuil1_(2)1"/>
    </sheetNames>
    <sheetDataSet>
      <sheetData sheetId="0"/>
      <sheetData sheetId="1"/>
      <sheetData sheetId="2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ح2"/>
      <sheetName val="pop_94_04"/>
      <sheetName val="ق4"/>
    </sheetNames>
    <sheetDataSet>
      <sheetData sheetId="0"/>
      <sheetData sheetId="1" refreshError="1"/>
      <sheetData sheetId="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PRG01"/>
    </sheetNames>
    <sheetDataSet>
      <sheetData sheetId="0"/>
      <sheetData sheetId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PITULATION"/>
      <sheetName val="SOPROFEL "/>
      <sheetName val="MARAISSA"/>
      <sheetName val="BIOBEST"/>
      <sheetName val="GARIFEX"/>
      <sheetName val="GARIFEX 2"/>
      <sheetName val="Palais Royal"/>
      <sheetName val="C.EL GUERDANE"/>
      <sheetName val="COPAG 2003"/>
      <sheetName val="COPAG"/>
      <sheetName val="COPAG EXON definitif"/>
      <sheetName val="COPAG EXON definitif (2)"/>
      <sheetName val="Feuil1"/>
      <sheetName val="COPAG  TTC Definitif"/>
      <sheetName val="COPAG TTC prov"/>
      <sheetName val="COPAG EXO prov"/>
      <sheetName val="AALAF"/>
      <sheetName val="AIT IZZA"/>
      <sheetName val="ATLAS"/>
      <sheetName val="FARAJ"/>
      <sheetName val="FRIGO"/>
      <sheetName val="LAITERIE"/>
      <sheetName val="OGER INT.Terrass."/>
      <sheetName val="OGER INT. Marché"/>
      <sheetName val="SAUDI OGER V "/>
      <sheetName val="SAUDI OGER VII"/>
      <sheetName val="SAUDI OGER VII (2)"/>
      <sheetName val="SAUDI OGER Fournitures"/>
      <sheetName val="SAUDI OGER VIII"/>
      <sheetName val="F 115.092002 "/>
      <sheetName val="STE SAREA Client"/>
      <sheetName val="STE SAREA FOURNISSEUR"/>
      <sheetName val="ABOUTAREK"/>
      <sheetName val="JACQETTY"/>
      <sheetName val="ERAC SUD"/>
      <sheetName val="ERAC TENSIFT Kelaa"/>
      <sheetName val="ERAC TENSIFT Tounsi-"/>
      <sheetName val="ERAC TENSIFT RIAD 2° T"/>
      <sheetName val="ERAC TENSIFT   AL AFAQ"/>
      <sheetName val="Feuil2"/>
      <sheetName val="SIALCO"/>
      <sheetName val="MOUSSAOUI"/>
      <sheetName val="MOUSSAOUI (2)"/>
      <sheetName val="MOUISSET"/>
      <sheetName val="MOUISSET (2)"/>
      <sheetName val="SOMM 2000"/>
      <sheetName val="SOMM 2001"/>
      <sheetName val="SOMM TRESOR VERT"/>
      <sheetName val="SOMM 2002"/>
      <sheetName val="SOMM RECAP 2002"/>
      <sheetName val="SPSM 2003"/>
      <sheetName val="SOMM 2003"/>
      <sheetName val="SAIZ"/>
      <sheetName val="BOUMEHDI"/>
      <sheetName val="EL FALI"/>
      <sheetName val="REGIS"/>
      <sheetName val="EQUIPEMENT 1"/>
      <sheetName val="EQUIPEMENT 2"/>
      <sheetName val="EQUIPEMENT AO 49.2002"/>
      <sheetName val="EQUIPEMENT TA 60"/>
      <sheetName val="EQUIPEMENT TA 62"/>
      <sheetName val="EQUIPEMENT TA 67"/>
      <sheetName val="C.R.TAZEMOURT"/>
      <sheetName val="C.R.BOUNFAR"/>
      <sheetName val="MUNICIPALITE BIOUGRA 1"/>
      <sheetName val="MUNICIPALITE BIOUGRA 2"/>
      <sheetName val="C.R.DRARGUA"/>
      <sheetName val="TATAROUST"/>
      <sheetName val="SYNGENTA SEMENCES"/>
      <sheetName val="C.SIDI BIBI"/>
      <sheetName val="LAKJAA"/>
      <sheetName val="C.R.AOURIR"/>
      <sheetName val="C.U.Ait Melloul M 2"/>
      <sheetName val="C.U.Ait Melloul M 3"/>
      <sheetName val="WILAYA."/>
      <sheetName val="WILAYA.VO"/>
      <sheetName val="Wilaya"/>
      <sheetName val="Etat des marchés au 31 juillet "/>
      <sheetName val="Feuil3"/>
      <sheetName val="Etat des marchés au 31 juil (2)"/>
      <sheetName val="SOPROFEL_"/>
      <sheetName val="GARIFEX_2"/>
      <sheetName val="Palais_Royal"/>
      <sheetName val="C_EL_GUERDANE"/>
      <sheetName val="COPAG_2003"/>
      <sheetName val="COPAG_EXON_definitif"/>
      <sheetName val="COPAG_EXON_definitif_(2)"/>
      <sheetName val="COPAG__TTC_Definitif"/>
      <sheetName val="COPAG_TTC_prov"/>
      <sheetName val="COPAG_EXO_prov"/>
      <sheetName val="AIT_IZZA"/>
      <sheetName val="OGER_INT_Terrass_"/>
      <sheetName val="OGER_INT__Marché"/>
      <sheetName val="SAUDI_OGER_V_"/>
      <sheetName val="SAUDI_OGER_VII"/>
      <sheetName val="SAUDI_OGER_VII_(2)"/>
      <sheetName val="SAUDI_OGER_Fournitures"/>
      <sheetName val="SAUDI_OGER_VIII"/>
      <sheetName val="F_115_092002_"/>
      <sheetName val="STE_SAREA_Client"/>
      <sheetName val="STE_SAREA_FOURNISSEUR"/>
      <sheetName val="ERAC_SUD"/>
      <sheetName val="ERAC_TENSIFT_Kelaa"/>
      <sheetName val="ERAC_TENSIFT_Tounsi-"/>
      <sheetName val="ERAC_TENSIFT_RIAD_2°_T"/>
      <sheetName val="ERAC_TENSIFT___AL_AFAQ"/>
      <sheetName val="MOUSSAOUI_(2)"/>
      <sheetName val="MOUISSET_(2)"/>
      <sheetName val="SOMM_2000"/>
      <sheetName val="SOMM_2001"/>
      <sheetName val="SOMM_TRESOR_VERT"/>
      <sheetName val="SOMM_2002"/>
      <sheetName val="SOMM_RECAP_2002"/>
      <sheetName val="SPSM_2003"/>
      <sheetName val="SOMM_2003"/>
      <sheetName val="EL_FALI"/>
      <sheetName val="EQUIPEMENT_1"/>
      <sheetName val="EQUIPEMENT_2"/>
      <sheetName val="EQUIPEMENT_AO_49_2002"/>
      <sheetName val="EQUIPEMENT_TA_60"/>
      <sheetName val="EQUIPEMENT_TA_62"/>
      <sheetName val="EQUIPEMENT_TA_67"/>
      <sheetName val="C_R_TAZEMOURT"/>
      <sheetName val="C_R_BOUNFAR"/>
      <sheetName val="MUNICIPALITE_BIOUGRA_1"/>
      <sheetName val="MUNICIPALITE_BIOUGRA_2"/>
      <sheetName val="C_R_DRARGUA"/>
      <sheetName val="SYNGENTA_SEMENCES"/>
      <sheetName val="C_SIDI_BIBI"/>
      <sheetName val="C_R_AOURIR"/>
      <sheetName val="C_U_Ait_Melloul_M_2"/>
      <sheetName val="C_U_Ait_Melloul_M_3"/>
      <sheetName val="WILAYA_"/>
      <sheetName val="WILAYA_VO"/>
      <sheetName val="Etat_des_marchés_au_31_juillet_"/>
      <sheetName val="Etat_des_marchés_au_31_juil_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I1">
            <v>519664.44000000006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PRG01"/>
    </sheetNames>
    <sheetDataSet>
      <sheetData sheetId="0"/>
      <sheetData sheetId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TACH détaill 02 DER"/>
      <sheetName val="Classeur2"/>
    </sheetNames>
    <definedNames>
      <definedName name="Loan_Start" refersTo="#REF!"/>
    </definedNames>
    <sheetDataSet>
      <sheetData sheetId="0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200801001 SPSM"/>
      <sheetName val="F200801002 SPSM "/>
      <sheetName val="F200801003 LAMAMOUNIA"/>
      <sheetName val="F200802004 SPSM"/>
      <sheetName val="F200802005 ALOMRANE AGA"/>
      <sheetName val="F200802006 SMAET"/>
      <sheetName val="F200802007 SMAET"/>
      <sheetName val="F200802008 riad chichaoua "/>
      <sheetName val="F200802009 SPSM "/>
      <sheetName val="F200803010 ALOMRANE AGA"/>
      <sheetName val="F200803011 ALOMRANE AGA"/>
      <sheetName val="F200803012 riad chichaoua"/>
      <sheetName val="F200803013 ALOMRANE AGA"/>
      <sheetName val="F200804014 COPAG"/>
      <sheetName val="F200804015 COPAG"/>
      <sheetName val="F200804016 COPAG"/>
      <sheetName val="F200804017 COPAG"/>
      <sheetName val="F200804018 COPAG"/>
      <sheetName val="F200804019 COPAG"/>
      <sheetName val="F200804020 LAMAMOUNIA"/>
      <sheetName val="F200804021ALOMRANE"/>
      <sheetName val="F200804022 SAUDI OGER"/>
      <sheetName val="F200804023 SAUDI OGER"/>
      <sheetName val="F200804024 SPSM "/>
      <sheetName val="F 200804025 SPSM "/>
      <sheetName val="F 200804026 NAJMAOUI"/>
      <sheetName val="F 200805026 al omrane"/>
      <sheetName val="F200805027 ALOMRANE AGA"/>
      <sheetName val="F200805028 ALOMRANE AGA "/>
      <sheetName val="F200805029 ALOMRANE AGA "/>
      <sheetName val="F200805030 ALOMRANE AGA"/>
      <sheetName val="F200805031 SPSM"/>
      <sheetName val="F200805032 AL OMRANE"/>
      <sheetName val="F200805033 SPSM "/>
      <sheetName val="F200805034 SMAET"/>
      <sheetName val="F200805035 SMAET"/>
      <sheetName val="F200805036 SMAET"/>
      <sheetName val="F200805037 SMAET"/>
      <sheetName val="F200805038 SMAET"/>
      <sheetName val="F200805039 SMAET"/>
      <sheetName val="F200805040 SMAET"/>
      <sheetName val="F200805041 PRIMARIOS"/>
      <sheetName val="F200806042 PRIMARIOS"/>
      <sheetName val="F200806043 SMAET"/>
      <sheetName val="F200806044 SPSM "/>
      <sheetName val="F200806045 SPSM "/>
      <sheetName val="F200807046 AL OMRANE AG "/>
      <sheetName val="F 200807047 AL OMRANE AG"/>
      <sheetName val="F200807048 LAMAMOUNIA"/>
      <sheetName val="F200807049 LAMAMOUNIA"/>
      <sheetName val="F200807050 SPSM "/>
      <sheetName val="F200808051 SPSM  "/>
      <sheetName val="F200808052 SPSM"/>
      <sheetName val="F200808053 SPSM "/>
      <sheetName val="F200808054 SPSM "/>
      <sheetName val="F 200808055 copag"/>
      <sheetName val="F 200808056 copag"/>
      <sheetName val="F 200808057 copag"/>
      <sheetName val="F  200808058 copag"/>
      <sheetName val="F  200808059 copag"/>
      <sheetName val="F  200808060 copag"/>
      <sheetName val="F200803061 ALOMRANE AGA"/>
      <sheetName val="F 200808062 copag"/>
      <sheetName val="F 200808063 copag"/>
      <sheetName val="F 200808064 copag"/>
      <sheetName val="F200809065 AL OMRANE AG "/>
      <sheetName val="F200809066 AL OMRANE AG "/>
      <sheetName val="F200809067 COPAG. "/>
      <sheetName val="F 200809068 COPAG"/>
      <sheetName val="F200809068 COPAG ANNULE"/>
      <sheetName val="F200809069 COPAG "/>
      <sheetName val="F200809070 COPAG "/>
      <sheetName val="F200809071riad chichaoua"/>
      <sheetName val="F200809071 COPAG  "/>
      <sheetName val="F200809072 AL OMRANE ANNULE "/>
      <sheetName val="F200809073 SPSM"/>
      <sheetName val="F200809074 SPSM "/>
      <sheetName val="F200809075 COPAG "/>
      <sheetName val="F20081076 COPAG "/>
      <sheetName val="F20081077 COPAG "/>
      <sheetName val="F20081078 COPAG "/>
      <sheetName val="F20081079 Timoulay "/>
      <sheetName val="F 20081080 FST"/>
      <sheetName val="F200810081 SMAET "/>
      <sheetName val="F200810082 SMAET "/>
      <sheetName val="F200810083 SMAET "/>
      <sheetName val="F200810084 PRIMARIOS"/>
      <sheetName val="S1 (2)"/>
      <sheetName val="F200810085 COPAG"/>
      <sheetName val="F200810086 COPAG"/>
      <sheetName val="F200810087 COPAG"/>
      <sheetName val="F200810088 COPAG"/>
      <sheetName val="F200810089 COPAG"/>
      <sheetName val="F200810090 COPAG"/>
      <sheetName val="F200810091 SPSM "/>
      <sheetName val="F200810092 SPSM "/>
      <sheetName val="F200810093 AL OMRANE AG "/>
      <sheetName val="F200810094 AL OMRANE AG "/>
      <sheetName val="F 200810095 AL OMRANE AG"/>
      <sheetName val="F200811096 LAMAMOUNIA"/>
      <sheetName val="F 200811097 copag"/>
      <sheetName val="F 200811098 copag"/>
      <sheetName val="F 200811099 copag"/>
      <sheetName val="F 200811100 copag"/>
      <sheetName val="F 200811101 copag"/>
      <sheetName val="F 200811102 copag"/>
      <sheetName val="F 200811103 copag"/>
      <sheetName val="F 200811104 copag"/>
      <sheetName val="F 200811105 copag"/>
      <sheetName val="F 200811106 copag"/>
      <sheetName val="F200811107 SPSM "/>
      <sheetName val="F200811108 SPSM "/>
      <sheetName val="F200811109 SPSM "/>
      <sheetName val="F200812110 SPSM "/>
      <sheetName val="F200812111 SPSM "/>
      <sheetName val="F200812112 LAMAMOUNIA"/>
      <sheetName val="F200812113 COPAG"/>
      <sheetName val="F200812114 COPAG"/>
      <sheetName val="F200812115 COPAG"/>
      <sheetName val="F200812116 COPAG"/>
      <sheetName val="F200812117 COPAG"/>
      <sheetName val="F200812118 COPAG "/>
      <sheetName val="F200812119 COPAG"/>
      <sheetName val="F200812120 COPAG"/>
      <sheetName val="F200812121 COPAG"/>
      <sheetName val="F200812122 COPAG"/>
      <sheetName val="F200812123 COPAG"/>
      <sheetName val="F200812124 COPAG"/>
      <sheetName val="F200812125 COPAG"/>
      <sheetName val="F200812126 COPAG"/>
      <sheetName val="F200812127 COPAG"/>
      <sheetName val="F200812128 COPAG"/>
      <sheetName val="F200812129 COPAG"/>
      <sheetName val="F200812130 OMRANE"/>
      <sheetName val="F200812131 riad chichaoua"/>
      <sheetName val="F 200812131 AL OMRANE MARR"/>
      <sheetName val="F200812132 STE MAZARIA"/>
      <sheetName val="F200812133 STE MAZARIA "/>
      <sheetName val="F200812134 STE MAZARIA "/>
      <sheetName val="F200812134 STE MAZARIA  (3)"/>
      <sheetName val="F200812135 SMAET"/>
      <sheetName val="F200812136 GAZAFRIC "/>
      <sheetName val="F200812137 GAZAFRIC  "/>
      <sheetName val="F200812138 GAZAFRIC "/>
      <sheetName val="F200812139 GAZAFRIC "/>
      <sheetName val="F200812140 GAZAFRIC "/>
      <sheetName val="F200812141 GAZAFRIC  "/>
      <sheetName val="F200812142 GAZAFRIC  "/>
      <sheetName val="F200812143 GAZAFRIC "/>
      <sheetName val="F 200812144 GAZAFRIC"/>
      <sheetName val="F 200812145 GAZAFRIC "/>
      <sheetName val="F 2008012146 GAZAFRIC "/>
      <sheetName val="F 200812147 GAZAFRIC "/>
      <sheetName val="F 200812148 GAZAFRIC  "/>
      <sheetName val="F 200812149 GAZAFRIC"/>
      <sheetName val="F 200812150 GAZAFRIC "/>
      <sheetName val="F 200812151 GAZAFRIC"/>
      <sheetName val="F 200812152 AZIZ MUSTA2"/>
      <sheetName val="F 200812153 AZIZ MUSTA"/>
      <sheetName val="F 200812154 RIAD CHICHAOUA"/>
      <sheetName val="liste Bilan 2008"/>
      <sheetName val="liste Bilan 2008 (3)"/>
      <sheetName val="F 200810096 AL OMRANE instance"/>
      <sheetName val="ZONE ATELIER SOUDEUR"/>
      <sheetName val="AIMAD"/>
      <sheetName val="F200811109 COPAG"/>
      <sheetName val="F200811109 COPAG (2)"/>
      <sheetName val="F200812134 STE MAZARIA  (2)"/>
      <sheetName val="F200802008 VIDE"/>
      <sheetName val="F200803012 VIDE "/>
      <sheetName val="F200809068 COPAG "/>
      <sheetName val="liste Bilan 2008 (2)"/>
      <sheetName val="FACTURATION 2008"/>
    </sheetNames>
    <definedNames>
      <definedName name="Interest_Rate" sheetId="148"/>
      <definedName name="Loan_Amount" sheetId="148"/>
      <definedName name="Loan_Start" sheetId="148"/>
      <definedName name="Loan_Years" sheetId="148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MB1"/>
      <sheetName val="DMBMJ"/>
      <sheetName val="DMBMJ (2)"/>
      <sheetName val="DMBMJ_(2)"/>
      <sheetName val="DMBMJ_(2)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_PER"/>
      <sheetName val="OP_PER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اطعام العادي 2"/>
      <sheetName val="الاطعام_العادي_2"/>
      <sheetName val="الاطعام_العادي_21"/>
    </sheetNames>
    <sheetDataSet>
      <sheetData sheetId="0" refreshError="1"/>
      <sheetData sheetId="1"/>
      <sheetData sheetId="2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_c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  <sheetData sheetId="1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PRG01"/>
    </sheetNames>
    <sheetDataSet>
      <sheetData sheetId="0"/>
      <sheetData sheetId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voir"/>
      <sheetName val="Plan"/>
      <sheetName val="ClassPlan"/>
      <sheetName val="AN - OD"/>
      <sheetName val="TriMul"/>
      <sheetName val="Bque1J"/>
      <sheetName val="Bque2J"/>
      <sheetName val="CaisseJ"/>
      <sheetName val="Base"/>
      <sheetName val="Rappr"/>
      <sheetName val="Bque1"/>
      <sheetName val="Bque2"/>
      <sheetName val="Caisse"/>
      <sheetName val="GrandLivre"/>
      <sheetName val="AN"/>
      <sheetName val="Cloture"/>
      <sheetName val="Balance"/>
      <sheetName val="En tête"/>
      <sheetName val="Sommaire"/>
      <sheetName val="BilanActif"/>
      <sheetName val="BilanPassif"/>
      <sheetName val="Cte Résultat"/>
      <sheetName val="RésultatCharge"/>
      <sheetName val="RésultatProduits"/>
      <sheetName val="Immob"/>
      <sheetName val="PRG01"/>
      <sheetName val="A_voir1"/>
      <sheetName val="AN_-_OD1"/>
      <sheetName val="En_tête1"/>
      <sheetName val="Cte_Résultat1"/>
      <sheetName val="A_voir"/>
      <sheetName val="AN_-_OD"/>
      <sheetName val="En_tête"/>
      <sheetName val="Cte_Résultat"/>
      <sheetName val="A_voir2"/>
      <sheetName val="AN_-_OD2"/>
      <sheetName val="En_tête2"/>
      <sheetName val="Cte_Résultat2"/>
      <sheetName val="A_voir3"/>
      <sheetName val="AN_-_OD3"/>
      <sheetName val="En_tête3"/>
      <sheetName val="Cte_Résultat3"/>
      <sheetName val="A_voir4"/>
      <sheetName val="AN_-_OD4"/>
      <sheetName val="En_tête4"/>
      <sheetName val="Cte_Résultat4"/>
      <sheetName val="A_voir5"/>
      <sheetName val="AN_-_OD5"/>
      <sheetName val="En_tête5"/>
      <sheetName val="Cte_Résultat5"/>
      <sheetName val="A_voir7"/>
      <sheetName val="AN_-_OD7"/>
      <sheetName val="En_tête7"/>
      <sheetName val="Cte_Résultat7"/>
      <sheetName val="A_voir6"/>
      <sheetName val="AN_-_OD6"/>
      <sheetName val="En_tête6"/>
      <sheetName val="Cte_Résultat6"/>
      <sheetName val="A_voir9"/>
      <sheetName val="AN_-_OD9"/>
      <sheetName val="En_tête9"/>
      <sheetName val="Cte_Résultat9"/>
      <sheetName val="A_voir8"/>
      <sheetName val="AN_-_OD8"/>
      <sheetName val="En_tête8"/>
      <sheetName val="Cte_Résultat8"/>
      <sheetName val="A_voir10"/>
      <sheetName val="AN_-_OD10"/>
      <sheetName val="En_tête10"/>
      <sheetName val="Cte_Résultat10"/>
      <sheetName val="A_voir11"/>
      <sheetName val="AN_-_OD11"/>
      <sheetName val="En_tête11"/>
      <sheetName val="Cte_Résultat11"/>
      <sheetName val="A_voir12"/>
      <sheetName val="AN_-_OD12"/>
      <sheetName val="En_tête12"/>
      <sheetName val="Cte_Résultat12"/>
      <sheetName val="A_voir13"/>
      <sheetName val="AN_-_OD13"/>
      <sheetName val="En_tête13"/>
      <sheetName val="Cte_Résultat13"/>
      <sheetName val="A_voir22"/>
      <sheetName val="AN_-_OD22"/>
      <sheetName val="En_tête22"/>
      <sheetName val="Cte_Résultat22"/>
      <sheetName val="A_voir16"/>
      <sheetName val="AN_-_OD16"/>
      <sheetName val="En_tête16"/>
      <sheetName val="Cte_Résultat16"/>
      <sheetName val="A_voir14"/>
      <sheetName val="AN_-_OD14"/>
      <sheetName val="En_tête14"/>
      <sheetName val="Cte_Résultat14"/>
      <sheetName val="A_voir15"/>
      <sheetName val="AN_-_OD15"/>
      <sheetName val="En_tête15"/>
      <sheetName val="Cte_Résultat15"/>
      <sheetName val="A_voir19"/>
      <sheetName val="AN_-_OD19"/>
      <sheetName val="En_tête19"/>
      <sheetName val="Cte_Résultat19"/>
      <sheetName val="A_voir18"/>
      <sheetName val="AN_-_OD18"/>
      <sheetName val="En_tête18"/>
      <sheetName val="Cte_Résultat18"/>
      <sheetName val="A_voir17"/>
      <sheetName val="AN_-_OD17"/>
      <sheetName val="En_tête17"/>
      <sheetName val="Cte_Résultat17"/>
      <sheetName val="A_voir20"/>
      <sheetName val="AN_-_OD20"/>
      <sheetName val="En_tête20"/>
      <sheetName val="Cte_Résultat20"/>
      <sheetName val="A_voir21"/>
      <sheetName val="AN_-_OD21"/>
      <sheetName val="En_tête21"/>
      <sheetName val="Cte_Résultat21"/>
      <sheetName val="ح2"/>
      <sheetName val="A_voir23"/>
      <sheetName val="AN_-_OD23"/>
      <sheetName val="En_tête23"/>
      <sheetName val="Cte_Résultat23"/>
      <sheetName val="A_voir29"/>
      <sheetName val="AN_-_OD29"/>
      <sheetName val="En_tête29"/>
      <sheetName val="Cte_Résultat29"/>
      <sheetName val="A_voir24"/>
      <sheetName val="AN_-_OD24"/>
      <sheetName val="En_tête24"/>
      <sheetName val="Cte_Résultat24"/>
      <sheetName val="A_voir25"/>
      <sheetName val="AN_-_OD25"/>
      <sheetName val="En_tête25"/>
      <sheetName val="Cte_Résultat25"/>
      <sheetName val="A_voir26"/>
      <sheetName val="AN_-_OD26"/>
      <sheetName val="En_tête26"/>
      <sheetName val="Cte_Résultat26"/>
      <sheetName val="A_voir27"/>
      <sheetName val="AN_-_OD27"/>
      <sheetName val="En_tête27"/>
      <sheetName val="Cte_Résultat27"/>
      <sheetName val="A_voir28"/>
      <sheetName val="AN_-_OD28"/>
      <sheetName val="En_tête28"/>
      <sheetName val="Cte_Résultat28"/>
      <sheetName val="personnaliser"/>
      <sheetName val="Feuil1"/>
      <sheetName val="A_voir32"/>
      <sheetName val="AN_-_OD32"/>
      <sheetName val="En_tête32"/>
      <sheetName val="Cte_Résultat32"/>
      <sheetName val="A_voir30"/>
      <sheetName val="AN_-_OD30"/>
      <sheetName val="En_tête30"/>
      <sheetName val="Cte_Résultat30"/>
      <sheetName val="A_voir31"/>
      <sheetName val="AN_-_OD31"/>
      <sheetName val="En_tête31"/>
      <sheetName val="Cte_Résultat31"/>
      <sheetName val="A_voir34"/>
      <sheetName val="AN_-_OD34"/>
      <sheetName val="En_tête34"/>
      <sheetName val="Cte_Résultat34"/>
      <sheetName val="A_voir33"/>
      <sheetName val="AN_-_OD33"/>
      <sheetName val="En_tête33"/>
      <sheetName val="Cte_Résultat33"/>
      <sheetName val="A_voir35"/>
      <sheetName val="AN_-_OD35"/>
      <sheetName val="En_tête35"/>
      <sheetName val="Cte_Résultat35"/>
      <sheetName val="A_voir36"/>
      <sheetName val="AN_-_OD36"/>
      <sheetName val="En_tête36"/>
      <sheetName val="Cte_Résultat36"/>
      <sheetName val="A_voir37"/>
      <sheetName val="AN_-_OD37"/>
      <sheetName val="En_tête37"/>
      <sheetName val="Cte_Résultat37"/>
      <sheetName val="A_voir38"/>
      <sheetName val="AN_-_OD38"/>
      <sheetName val="En_tête38"/>
      <sheetName val="Cte_Résultat38"/>
      <sheetName val="A_voir39"/>
      <sheetName val="AN_-_OD39"/>
      <sheetName val="En_tête39"/>
      <sheetName val="Cte_Résultat39"/>
      <sheetName val="A_voir40"/>
      <sheetName val="AN_-_OD40"/>
      <sheetName val="En_tête40"/>
      <sheetName val="Cte_Résultat40"/>
    </sheetNames>
    <sheetDataSet>
      <sheetData sheetId="0">
        <row r="7">
          <cell r="L7">
            <v>0</v>
          </cell>
        </row>
      </sheetData>
      <sheetData sheetId="1">
        <row r="7">
          <cell r="L7" t="str">
            <v/>
          </cell>
          <cell r="N7" t="str">
            <v/>
          </cell>
          <cell r="P7" t="str">
            <v/>
          </cell>
        </row>
        <row r="8">
          <cell r="L8" t="str">
            <v/>
          </cell>
          <cell r="N8" t="str">
            <v/>
          </cell>
          <cell r="P8" t="str">
            <v/>
          </cell>
        </row>
        <row r="9">
          <cell r="L9" t="str">
            <v/>
          </cell>
          <cell r="N9" t="str">
            <v/>
          </cell>
          <cell r="P9" t="str">
            <v/>
          </cell>
        </row>
        <row r="10">
          <cell r="L10" t="str">
            <v/>
          </cell>
          <cell r="N10" t="str">
            <v/>
          </cell>
          <cell r="P10" t="str">
            <v/>
          </cell>
        </row>
        <row r="11">
          <cell r="L11" t="str">
            <v/>
          </cell>
          <cell r="N11" t="str">
            <v/>
          </cell>
          <cell r="P11" t="str">
            <v/>
          </cell>
        </row>
        <row r="12">
          <cell r="L12" t="str">
            <v/>
          </cell>
          <cell r="N12" t="str">
            <v/>
          </cell>
          <cell r="P12" t="str">
            <v/>
          </cell>
        </row>
        <row r="13">
          <cell r="L13" t="str">
            <v/>
          </cell>
          <cell r="N13" t="str">
            <v/>
          </cell>
          <cell r="P13" t="str">
            <v/>
          </cell>
        </row>
        <row r="14">
          <cell r="L14" t="str">
            <v/>
          </cell>
          <cell r="N14" t="str">
            <v/>
          </cell>
          <cell r="P14" t="str">
            <v/>
          </cell>
        </row>
        <row r="15">
          <cell r="L15" t="str">
            <v/>
          </cell>
          <cell r="N15" t="str">
            <v/>
          </cell>
          <cell r="P15" t="str">
            <v/>
          </cell>
        </row>
        <row r="16">
          <cell r="L16" t="str">
            <v/>
          </cell>
          <cell r="N16" t="str">
            <v/>
          </cell>
          <cell r="P16" t="str">
            <v/>
          </cell>
        </row>
        <row r="17">
          <cell r="L17" t="str">
            <v/>
          </cell>
          <cell r="N17" t="str">
            <v/>
          </cell>
          <cell r="P17" t="str">
            <v/>
          </cell>
        </row>
        <row r="18">
          <cell r="L18" t="str">
            <v/>
          </cell>
          <cell r="N18" t="str">
            <v/>
          </cell>
          <cell r="P18" t="str">
            <v/>
          </cell>
        </row>
        <row r="19">
          <cell r="L19" t="str">
            <v/>
          </cell>
          <cell r="N19" t="str">
            <v/>
          </cell>
          <cell r="P19" t="str">
            <v/>
          </cell>
        </row>
        <row r="20">
          <cell r="L20" t="str">
            <v/>
          </cell>
          <cell r="N20" t="str">
            <v/>
          </cell>
          <cell r="P20" t="str">
            <v/>
          </cell>
        </row>
        <row r="21">
          <cell r="L21" t="str">
            <v/>
          </cell>
          <cell r="N21" t="str">
            <v/>
          </cell>
          <cell r="P21" t="str">
            <v/>
          </cell>
        </row>
        <row r="22">
          <cell r="L22" t="str">
            <v/>
          </cell>
          <cell r="N22" t="str">
            <v/>
          </cell>
          <cell r="P22" t="str">
            <v/>
          </cell>
        </row>
        <row r="23">
          <cell r="L23" t="str">
            <v/>
          </cell>
          <cell r="N23" t="str">
            <v/>
          </cell>
          <cell r="P23" t="str">
            <v/>
          </cell>
        </row>
        <row r="24">
          <cell r="L24" t="str">
            <v/>
          </cell>
          <cell r="N24" t="str">
            <v/>
          </cell>
          <cell r="P24" t="str">
            <v/>
          </cell>
        </row>
        <row r="25">
          <cell r="L25" t="str">
            <v/>
          </cell>
          <cell r="N25" t="str">
            <v/>
          </cell>
          <cell r="P25" t="str">
            <v/>
          </cell>
        </row>
        <row r="26">
          <cell r="L26" t="str">
            <v/>
          </cell>
          <cell r="N26" t="str">
            <v/>
          </cell>
          <cell r="P26" t="str">
            <v/>
          </cell>
        </row>
        <row r="27">
          <cell r="L27" t="str">
            <v/>
          </cell>
          <cell r="N27" t="str">
            <v/>
          </cell>
          <cell r="P27" t="str">
            <v/>
          </cell>
        </row>
        <row r="28">
          <cell r="L28" t="str">
            <v/>
          </cell>
          <cell r="N28" t="str">
            <v/>
          </cell>
          <cell r="P28" t="str">
            <v/>
          </cell>
        </row>
        <row r="29">
          <cell r="L29" t="str">
            <v/>
          </cell>
          <cell r="N29" t="str">
            <v/>
          </cell>
          <cell r="P29" t="str">
            <v/>
          </cell>
        </row>
        <row r="30">
          <cell r="L30" t="str">
            <v/>
          </cell>
          <cell r="N30" t="str">
            <v/>
          </cell>
          <cell r="P30" t="str">
            <v/>
          </cell>
        </row>
        <row r="31">
          <cell r="L31" t="str">
            <v/>
          </cell>
          <cell r="N31" t="str">
            <v/>
          </cell>
          <cell r="P31" t="str">
            <v/>
          </cell>
        </row>
        <row r="32">
          <cell r="L32" t="str">
            <v/>
          </cell>
          <cell r="N32" t="str">
            <v/>
          </cell>
          <cell r="P32" t="str">
            <v/>
          </cell>
        </row>
        <row r="33">
          <cell r="L33" t="str">
            <v/>
          </cell>
          <cell r="N33" t="str">
            <v/>
          </cell>
          <cell r="P33" t="str">
            <v/>
          </cell>
        </row>
        <row r="34">
          <cell r="L34" t="str">
            <v/>
          </cell>
          <cell r="N34" t="str">
            <v/>
          </cell>
          <cell r="P34" t="str">
            <v/>
          </cell>
        </row>
        <row r="35">
          <cell r="L35" t="str">
            <v/>
          </cell>
          <cell r="N35" t="str">
            <v/>
          </cell>
          <cell r="P35" t="str">
            <v/>
          </cell>
        </row>
        <row r="36">
          <cell r="L36" t="str">
            <v/>
          </cell>
          <cell r="N36" t="str">
            <v/>
          </cell>
          <cell r="P36" t="str">
            <v/>
          </cell>
        </row>
        <row r="37">
          <cell r="L37" t="str">
            <v/>
          </cell>
          <cell r="N37" t="str">
            <v/>
          </cell>
          <cell r="P37" t="str">
            <v/>
          </cell>
        </row>
        <row r="38">
          <cell r="L38" t="str">
            <v/>
          </cell>
          <cell r="N38" t="str">
            <v/>
          </cell>
          <cell r="P38" t="str">
            <v/>
          </cell>
        </row>
        <row r="39">
          <cell r="L39" t="str">
            <v/>
          </cell>
          <cell r="N39" t="str">
            <v/>
          </cell>
          <cell r="P39" t="str">
            <v/>
          </cell>
        </row>
        <row r="40">
          <cell r="L40" t="str">
            <v/>
          </cell>
          <cell r="N40" t="str">
            <v/>
          </cell>
          <cell r="P40" t="str">
            <v/>
          </cell>
        </row>
        <row r="41">
          <cell r="L41" t="str">
            <v/>
          </cell>
          <cell r="N41" t="str">
            <v/>
          </cell>
          <cell r="P41" t="str">
            <v/>
          </cell>
        </row>
        <row r="42">
          <cell r="L42" t="str">
            <v/>
          </cell>
          <cell r="N42" t="str">
            <v/>
          </cell>
          <cell r="P42" t="str">
            <v/>
          </cell>
        </row>
        <row r="43">
          <cell r="L43" t="str">
            <v/>
          </cell>
          <cell r="N43" t="str">
            <v/>
          </cell>
          <cell r="P43" t="str">
            <v/>
          </cell>
        </row>
        <row r="44">
          <cell r="L44" t="str">
            <v/>
          </cell>
          <cell r="N44" t="str">
            <v/>
          </cell>
          <cell r="P44" t="str">
            <v/>
          </cell>
        </row>
        <row r="45">
          <cell r="L45" t="str">
            <v/>
          </cell>
          <cell r="N45" t="str">
            <v/>
          </cell>
          <cell r="P45" t="str">
            <v/>
          </cell>
        </row>
        <row r="46">
          <cell r="L46" t="str">
            <v/>
          </cell>
          <cell r="N46" t="str">
            <v/>
          </cell>
          <cell r="P46" t="str">
            <v/>
          </cell>
        </row>
        <row r="47">
          <cell r="L47" t="str">
            <v/>
          </cell>
          <cell r="N47" t="str">
            <v/>
          </cell>
          <cell r="P47" t="str">
            <v/>
          </cell>
        </row>
        <row r="48">
          <cell r="L48" t="str">
            <v/>
          </cell>
          <cell r="N48" t="str">
            <v/>
          </cell>
          <cell r="P48" t="str">
            <v/>
          </cell>
        </row>
        <row r="49">
          <cell r="L49" t="str">
            <v/>
          </cell>
          <cell r="N49" t="str">
            <v/>
          </cell>
          <cell r="P49" t="str">
            <v/>
          </cell>
        </row>
        <row r="50">
          <cell r="L50" t="str">
            <v/>
          </cell>
          <cell r="N50" t="str">
            <v/>
          </cell>
          <cell r="P50" t="str">
            <v/>
          </cell>
        </row>
        <row r="51">
          <cell r="L51" t="str">
            <v/>
          </cell>
          <cell r="N51" t="str">
            <v/>
          </cell>
          <cell r="P51" t="str">
            <v/>
          </cell>
        </row>
        <row r="52">
          <cell r="L52" t="str">
            <v/>
          </cell>
          <cell r="N52" t="str">
            <v/>
          </cell>
          <cell r="P52" t="str">
            <v/>
          </cell>
        </row>
        <row r="53">
          <cell r="L53" t="str">
            <v/>
          </cell>
          <cell r="N53" t="str">
            <v/>
          </cell>
          <cell r="P53" t="str">
            <v/>
          </cell>
        </row>
        <row r="54">
          <cell r="L54" t="str">
            <v/>
          </cell>
          <cell r="N54" t="str">
            <v/>
          </cell>
          <cell r="P54" t="str">
            <v/>
          </cell>
        </row>
        <row r="55">
          <cell r="L55" t="str">
            <v/>
          </cell>
          <cell r="N55" t="str">
            <v/>
          </cell>
          <cell r="P55" t="str">
            <v/>
          </cell>
        </row>
        <row r="56">
          <cell r="L56" t="str">
            <v/>
          </cell>
          <cell r="N56" t="str">
            <v/>
          </cell>
          <cell r="P56" t="str">
            <v/>
          </cell>
        </row>
        <row r="57">
          <cell r="L57" t="str">
            <v/>
          </cell>
          <cell r="N57" t="str">
            <v/>
          </cell>
          <cell r="P57" t="str">
            <v/>
          </cell>
        </row>
        <row r="58">
          <cell r="L58" t="str">
            <v/>
          </cell>
          <cell r="N58" t="str">
            <v/>
          </cell>
          <cell r="P58" t="str">
            <v/>
          </cell>
        </row>
        <row r="59">
          <cell r="L59" t="str">
            <v/>
          </cell>
          <cell r="N59" t="str">
            <v/>
          </cell>
          <cell r="P59" t="str">
            <v/>
          </cell>
        </row>
        <row r="60">
          <cell r="L60" t="str">
            <v/>
          </cell>
          <cell r="N60" t="str">
            <v/>
          </cell>
          <cell r="P60" t="str">
            <v/>
          </cell>
        </row>
        <row r="61">
          <cell r="L61" t="str">
            <v/>
          </cell>
          <cell r="N61" t="str">
            <v/>
          </cell>
          <cell r="P61" t="str">
            <v/>
          </cell>
        </row>
        <row r="62">
          <cell r="L62" t="str">
            <v/>
          </cell>
          <cell r="N62" t="str">
            <v/>
          </cell>
          <cell r="P62" t="str">
            <v/>
          </cell>
        </row>
        <row r="63">
          <cell r="L63" t="str">
            <v/>
          </cell>
          <cell r="N63" t="str">
            <v/>
          </cell>
          <cell r="P63" t="str">
            <v/>
          </cell>
        </row>
        <row r="64">
          <cell r="L64" t="str">
            <v/>
          </cell>
          <cell r="N64" t="str">
            <v/>
          </cell>
          <cell r="P64" t="str">
            <v/>
          </cell>
        </row>
        <row r="65">
          <cell r="L65" t="str">
            <v/>
          </cell>
          <cell r="N65" t="str">
            <v/>
          </cell>
          <cell r="P65" t="str">
            <v/>
          </cell>
        </row>
        <row r="66">
          <cell r="L66" t="str">
            <v/>
          </cell>
          <cell r="N66" t="str">
            <v/>
          </cell>
          <cell r="P66" t="str">
            <v/>
          </cell>
        </row>
        <row r="67">
          <cell r="L67" t="str">
            <v/>
          </cell>
          <cell r="N67" t="str">
            <v/>
          </cell>
          <cell r="P67" t="str">
            <v/>
          </cell>
        </row>
        <row r="68">
          <cell r="L68" t="str">
            <v/>
          </cell>
          <cell r="N68" t="str">
            <v/>
          </cell>
          <cell r="P68" t="str">
            <v/>
          </cell>
        </row>
        <row r="69">
          <cell r="L69" t="str">
            <v/>
          </cell>
          <cell r="N69" t="str">
            <v/>
          </cell>
          <cell r="P69" t="str">
            <v/>
          </cell>
        </row>
        <row r="70">
          <cell r="L70" t="str">
            <v/>
          </cell>
          <cell r="N70" t="str">
            <v/>
          </cell>
          <cell r="P70" t="str">
            <v/>
          </cell>
        </row>
        <row r="71">
          <cell r="L71" t="str">
            <v/>
          </cell>
          <cell r="N71" t="str">
            <v/>
          </cell>
          <cell r="P71" t="str">
            <v/>
          </cell>
        </row>
        <row r="72">
          <cell r="L72" t="str">
            <v/>
          </cell>
          <cell r="N72" t="str">
            <v/>
          </cell>
          <cell r="P72" t="str">
            <v/>
          </cell>
        </row>
        <row r="73">
          <cell r="L73" t="str">
            <v/>
          </cell>
          <cell r="N73" t="str">
            <v/>
          </cell>
          <cell r="P73" t="str">
            <v/>
          </cell>
        </row>
        <row r="74">
          <cell r="L74" t="str">
            <v/>
          </cell>
          <cell r="N74" t="str">
            <v/>
          </cell>
          <cell r="P74" t="str">
            <v/>
          </cell>
        </row>
        <row r="75">
          <cell r="L75" t="str">
            <v/>
          </cell>
          <cell r="N75" t="str">
            <v/>
          </cell>
          <cell r="P75" t="str">
            <v/>
          </cell>
        </row>
        <row r="76">
          <cell r="L76" t="str">
            <v/>
          </cell>
          <cell r="N76" t="str">
            <v/>
          </cell>
          <cell r="P76" t="str">
            <v/>
          </cell>
        </row>
        <row r="77">
          <cell r="L77" t="str">
            <v/>
          </cell>
          <cell r="N77" t="str">
            <v/>
          </cell>
          <cell r="P77" t="str">
            <v/>
          </cell>
        </row>
        <row r="78">
          <cell r="L78" t="str">
            <v/>
          </cell>
          <cell r="N78" t="str">
            <v/>
          </cell>
          <cell r="P78" t="str">
            <v/>
          </cell>
        </row>
        <row r="79">
          <cell r="L79" t="str">
            <v/>
          </cell>
          <cell r="N79" t="str">
            <v/>
          </cell>
          <cell r="P79" t="str">
            <v/>
          </cell>
        </row>
        <row r="80">
          <cell r="L80" t="str">
            <v/>
          </cell>
          <cell r="N80" t="str">
            <v/>
          </cell>
          <cell r="P80" t="str">
            <v/>
          </cell>
        </row>
        <row r="81">
          <cell r="L81" t="str">
            <v/>
          </cell>
          <cell r="N81" t="str">
            <v/>
          </cell>
          <cell r="P81" t="str">
            <v/>
          </cell>
        </row>
        <row r="82">
          <cell r="L82" t="str">
            <v/>
          </cell>
          <cell r="N82" t="str">
            <v/>
          </cell>
          <cell r="P82" t="str">
            <v/>
          </cell>
        </row>
        <row r="83">
          <cell r="L83" t="str">
            <v/>
          </cell>
          <cell r="N83" t="str">
            <v/>
          </cell>
          <cell r="P83" t="str">
            <v/>
          </cell>
        </row>
        <row r="84">
          <cell r="L84" t="str">
            <v/>
          </cell>
          <cell r="N84" t="str">
            <v/>
          </cell>
          <cell r="P84" t="str">
            <v/>
          </cell>
        </row>
        <row r="85">
          <cell r="L85" t="str">
            <v/>
          </cell>
          <cell r="N85" t="str">
            <v/>
          </cell>
          <cell r="P85" t="str">
            <v/>
          </cell>
        </row>
        <row r="86">
          <cell r="L86" t="str">
            <v/>
          </cell>
          <cell r="N86" t="str">
            <v/>
          </cell>
          <cell r="P86" t="str">
            <v/>
          </cell>
        </row>
        <row r="87">
          <cell r="L87" t="str">
            <v/>
          </cell>
          <cell r="N87" t="str">
            <v/>
          </cell>
          <cell r="P87" t="str">
            <v/>
          </cell>
        </row>
        <row r="88">
          <cell r="L88" t="str">
            <v/>
          </cell>
          <cell r="N88" t="str">
            <v/>
          </cell>
          <cell r="P88" t="str">
            <v/>
          </cell>
        </row>
        <row r="89">
          <cell r="L89" t="str">
            <v/>
          </cell>
          <cell r="N89" t="str">
            <v/>
          </cell>
          <cell r="P89" t="str">
            <v/>
          </cell>
        </row>
        <row r="90">
          <cell r="L90" t="str">
            <v/>
          </cell>
          <cell r="N90" t="str">
            <v/>
          </cell>
          <cell r="P90" t="str">
            <v/>
          </cell>
        </row>
        <row r="91">
          <cell r="L91" t="str">
            <v/>
          </cell>
          <cell r="N91" t="str">
            <v/>
          </cell>
          <cell r="P91" t="str">
            <v/>
          </cell>
        </row>
        <row r="92">
          <cell r="L92" t="str">
            <v/>
          </cell>
          <cell r="N92" t="str">
            <v/>
          </cell>
          <cell r="P92" t="str">
            <v/>
          </cell>
        </row>
        <row r="93">
          <cell r="L93" t="str">
            <v/>
          </cell>
          <cell r="N93" t="str">
            <v/>
          </cell>
          <cell r="P93" t="str">
            <v/>
          </cell>
        </row>
        <row r="94">
          <cell r="L94" t="str">
            <v/>
          </cell>
          <cell r="N94" t="str">
            <v/>
          </cell>
          <cell r="P94" t="str">
            <v/>
          </cell>
        </row>
        <row r="95">
          <cell r="L95" t="str">
            <v/>
          </cell>
          <cell r="N95" t="str">
            <v/>
          </cell>
          <cell r="P95" t="str">
            <v/>
          </cell>
        </row>
        <row r="96">
          <cell r="L96" t="str">
            <v/>
          </cell>
          <cell r="N96" t="str">
            <v/>
          </cell>
          <cell r="P96" t="str">
            <v/>
          </cell>
        </row>
        <row r="97">
          <cell r="L97" t="str">
            <v/>
          </cell>
          <cell r="N97" t="str">
            <v/>
          </cell>
          <cell r="P97" t="str">
            <v/>
          </cell>
        </row>
        <row r="98">
          <cell r="L98" t="str">
            <v/>
          </cell>
          <cell r="N98" t="str">
            <v/>
          </cell>
          <cell r="P98" t="str">
            <v/>
          </cell>
        </row>
        <row r="99">
          <cell r="L99" t="str">
            <v/>
          </cell>
          <cell r="N99" t="str">
            <v/>
          </cell>
          <cell r="P99" t="str">
            <v/>
          </cell>
        </row>
        <row r="100">
          <cell r="L100" t="str">
            <v/>
          </cell>
          <cell r="N100" t="str">
            <v/>
          </cell>
          <cell r="P100" t="str">
            <v/>
          </cell>
        </row>
        <row r="101">
          <cell r="L101" t="str">
            <v/>
          </cell>
          <cell r="N101" t="str">
            <v/>
          </cell>
          <cell r="P101" t="str">
            <v/>
          </cell>
        </row>
        <row r="102">
          <cell r="L102" t="str">
            <v/>
          </cell>
          <cell r="N102" t="str">
            <v/>
          </cell>
          <cell r="P102" t="str">
            <v/>
          </cell>
        </row>
        <row r="103">
          <cell r="L103" t="str">
            <v/>
          </cell>
          <cell r="N103" t="str">
            <v/>
          </cell>
          <cell r="P103" t="str">
            <v/>
          </cell>
        </row>
        <row r="104">
          <cell r="L104" t="str">
            <v/>
          </cell>
          <cell r="N104" t="str">
            <v/>
          </cell>
          <cell r="P104" t="str">
            <v/>
          </cell>
        </row>
        <row r="105">
          <cell r="L105" t="str">
            <v/>
          </cell>
          <cell r="N105" t="str">
            <v/>
          </cell>
          <cell r="P105" t="str">
            <v/>
          </cell>
        </row>
        <row r="106">
          <cell r="L106" t="str">
            <v/>
          </cell>
          <cell r="N106" t="str">
            <v/>
          </cell>
          <cell r="P106" t="str">
            <v/>
          </cell>
        </row>
        <row r="107">
          <cell r="L107" t="str">
            <v/>
          </cell>
          <cell r="N107" t="str">
            <v/>
          </cell>
          <cell r="P107" t="str">
            <v/>
          </cell>
        </row>
        <row r="108">
          <cell r="L108" t="str">
            <v/>
          </cell>
          <cell r="N108" t="str">
            <v/>
          </cell>
          <cell r="P108" t="str">
            <v/>
          </cell>
        </row>
        <row r="109">
          <cell r="L109" t="str">
            <v/>
          </cell>
          <cell r="N109" t="str">
            <v/>
          </cell>
          <cell r="P109" t="str">
            <v/>
          </cell>
        </row>
        <row r="110">
          <cell r="L110" t="str">
            <v/>
          </cell>
          <cell r="N110" t="str">
            <v/>
          </cell>
          <cell r="P110" t="str">
            <v/>
          </cell>
        </row>
        <row r="111">
          <cell r="L111" t="str">
            <v/>
          </cell>
          <cell r="N111" t="str">
            <v/>
          </cell>
          <cell r="P111" t="str">
            <v/>
          </cell>
        </row>
        <row r="112">
          <cell r="L112" t="str">
            <v/>
          </cell>
          <cell r="N112" t="str">
            <v/>
          </cell>
          <cell r="P112" t="str">
            <v/>
          </cell>
        </row>
        <row r="113">
          <cell r="L113" t="str">
            <v/>
          </cell>
          <cell r="N113" t="str">
            <v/>
          </cell>
          <cell r="P113" t="str">
            <v/>
          </cell>
        </row>
        <row r="114">
          <cell r="L114" t="str">
            <v/>
          </cell>
          <cell r="N114" t="str">
            <v/>
          </cell>
          <cell r="P114" t="str">
            <v/>
          </cell>
        </row>
        <row r="115">
          <cell r="L115" t="str">
            <v/>
          </cell>
          <cell r="N115" t="str">
            <v/>
          </cell>
          <cell r="P115" t="str">
            <v/>
          </cell>
        </row>
        <row r="116">
          <cell r="L116" t="str">
            <v/>
          </cell>
          <cell r="N116" t="str">
            <v/>
          </cell>
          <cell r="P116" t="str">
            <v/>
          </cell>
        </row>
        <row r="117">
          <cell r="L117" t="str">
            <v/>
          </cell>
          <cell r="N117" t="str">
            <v/>
          </cell>
          <cell r="P117" t="str">
            <v/>
          </cell>
        </row>
        <row r="118">
          <cell r="L118" t="str">
            <v/>
          </cell>
          <cell r="N118" t="str">
            <v/>
          </cell>
          <cell r="P118" t="str">
            <v/>
          </cell>
        </row>
        <row r="119">
          <cell r="L119" t="str">
            <v/>
          </cell>
          <cell r="N119" t="str">
            <v/>
          </cell>
          <cell r="P119" t="str">
            <v/>
          </cell>
        </row>
        <row r="120">
          <cell r="L120" t="str">
            <v/>
          </cell>
          <cell r="N120" t="str">
            <v/>
          </cell>
          <cell r="P120" t="str">
            <v/>
          </cell>
        </row>
        <row r="121">
          <cell r="L121" t="str">
            <v/>
          </cell>
          <cell r="N121" t="str">
            <v/>
          </cell>
          <cell r="P121" t="str">
            <v/>
          </cell>
        </row>
        <row r="122">
          <cell r="L122" t="str">
            <v/>
          </cell>
          <cell r="N122" t="str">
            <v/>
          </cell>
          <cell r="P122" t="str">
            <v/>
          </cell>
        </row>
        <row r="123">
          <cell r="L123" t="str">
            <v/>
          </cell>
          <cell r="N123" t="str">
            <v/>
          </cell>
          <cell r="P123" t="str">
            <v/>
          </cell>
        </row>
        <row r="124">
          <cell r="L124" t="str">
            <v/>
          </cell>
          <cell r="N124" t="str">
            <v/>
          </cell>
          <cell r="P124" t="str">
            <v/>
          </cell>
        </row>
        <row r="125">
          <cell r="L125" t="str">
            <v/>
          </cell>
          <cell r="N125" t="str">
            <v/>
          </cell>
          <cell r="P125" t="str">
            <v/>
          </cell>
        </row>
        <row r="126">
          <cell r="L126" t="str">
            <v/>
          </cell>
          <cell r="N126" t="str">
            <v/>
          </cell>
          <cell r="P126" t="str">
            <v/>
          </cell>
        </row>
        <row r="127">
          <cell r="L127" t="str">
            <v/>
          </cell>
          <cell r="N127" t="str">
            <v/>
          </cell>
          <cell r="P127" t="str">
            <v/>
          </cell>
        </row>
        <row r="128">
          <cell r="L128" t="str">
            <v/>
          </cell>
          <cell r="N128" t="str">
            <v/>
          </cell>
          <cell r="P128" t="str">
            <v/>
          </cell>
        </row>
        <row r="129">
          <cell r="L129" t="str">
            <v/>
          </cell>
          <cell r="N129" t="str">
            <v/>
          </cell>
          <cell r="P129" t="str">
            <v/>
          </cell>
        </row>
        <row r="130">
          <cell r="L130" t="str">
            <v/>
          </cell>
          <cell r="N130" t="str">
            <v/>
          </cell>
          <cell r="P130" t="str">
            <v/>
          </cell>
        </row>
        <row r="131">
          <cell r="L131" t="str">
            <v/>
          </cell>
          <cell r="N131" t="str">
            <v/>
          </cell>
          <cell r="P131" t="str">
            <v/>
          </cell>
        </row>
        <row r="132">
          <cell r="L132" t="str">
            <v/>
          </cell>
          <cell r="N132" t="str">
            <v/>
          </cell>
          <cell r="P132" t="str">
            <v/>
          </cell>
        </row>
        <row r="133">
          <cell r="L133" t="str">
            <v/>
          </cell>
          <cell r="N133" t="str">
            <v/>
          </cell>
          <cell r="P133" t="str">
            <v/>
          </cell>
        </row>
        <row r="134">
          <cell r="L134" t="str">
            <v/>
          </cell>
          <cell r="N134" t="str">
            <v/>
          </cell>
          <cell r="P134" t="str">
            <v/>
          </cell>
        </row>
        <row r="135">
          <cell r="L135" t="str">
            <v/>
          </cell>
          <cell r="N135" t="str">
            <v/>
          </cell>
          <cell r="P135" t="str">
            <v/>
          </cell>
        </row>
        <row r="136">
          <cell r="L136" t="str">
            <v/>
          </cell>
          <cell r="N136" t="str">
            <v/>
          </cell>
          <cell r="P136" t="str">
            <v/>
          </cell>
        </row>
        <row r="137">
          <cell r="L137" t="str">
            <v/>
          </cell>
          <cell r="N137" t="str">
            <v/>
          </cell>
          <cell r="P137" t="str">
            <v/>
          </cell>
        </row>
        <row r="138">
          <cell r="L138" t="str">
            <v/>
          </cell>
          <cell r="N138" t="str">
            <v/>
          </cell>
          <cell r="P138" t="str">
            <v/>
          </cell>
        </row>
        <row r="139">
          <cell r="L139" t="str">
            <v/>
          </cell>
          <cell r="N139" t="str">
            <v/>
          </cell>
          <cell r="P139" t="str">
            <v/>
          </cell>
        </row>
        <row r="140">
          <cell r="L140" t="str">
            <v/>
          </cell>
          <cell r="N140" t="str">
            <v/>
          </cell>
          <cell r="P140" t="str">
            <v/>
          </cell>
        </row>
        <row r="141">
          <cell r="L141" t="str">
            <v/>
          </cell>
          <cell r="N141" t="str">
            <v/>
          </cell>
          <cell r="P141" t="str">
            <v/>
          </cell>
        </row>
        <row r="142">
          <cell r="L142" t="str">
            <v/>
          </cell>
          <cell r="N142" t="str">
            <v/>
          </cell>
          <cell r="P142" t="str">
            <v/>
          </cell>
        </row>
        <row r="143">
          <cell r="L143" t="str">
            <v/>
          </cell>
          <cell r="N143" t="str">
            <v/>
          </cell>
          <cell r="P143" t="str">
            <v/>
          </cell>
        </row>
        <row r="144">
          <cell r="L144" t="str">
            <v/>
          </cell>
          <cell r="N144" t="str">
            <v/>
          </cell>
          <cell r="P144" t="str">
            <v/>
          </cell>
        </row>
        <row r="145">
          <cell r="L145" t="str">
            <v/>
          </cell>
          <cell r="N145" t="str">
            <v/>
          </cell>
          <cell r="P145" t="str">
            <v/>
          </cell>
        </row>
        <row r="146">
          <cell r="L146" t="str">
            <v/>
          </cell>
          <cell r="N146" t="str">
            <v/>
          </cell>
          <cell r="P146" t="str">
            <v/>
          </cell>
        </row>
        <row r="147">
          <cell r="L147" t="str">
            <v/>
          </cell>
          <cell r="N147" t="str">
            <v/>
          </cell>
          <cell r="P147" t="str">
            <v/>
          </cell>
        </row>
        <row r="148">
          <cell r="L148" t="str">
            <v/>
          </cell>
          <cell r="N148" t="str">
            <v/>
          </cell>
          <cell r="P148" t="str">
            <v/>
          </cell>
        </row>
        <row r="149">
          <cell r="L149" t="str">
            <v/>
          </cell>
          <cell r="N149" t="str">
            <v/>
          </cell>
          <cell r="P149" t="str">
            <v/>
          </cell>
        </row>
        <row r="150">
          <cell r="L150" t="str">
            <v/>
          </cell>
          <cell r="N150" t="str">
            <v/>
          </cell>
          <cell r="P150" t="str">
            <v/>
          </cell>
        </row>
        <row r="151">
          <cell r="L151" t="str">
            <v/>
          </cell>
          <cell r="N151" t="str">
            <v/>
          </cell>
          <cell r="P151" t="str">
            <v/>
          </cell>
        </row>
        <row r="152">
          <cell r="L152" t="str">
            <v/>
          </cell>
          <cell r="N152" t="str">
            <v/>
          </cell>
          <cell r="P152" t="str">
            <v/>
          </cell>
        </row>
        <row r="153">
          <cell r="L153" t="str">
            <v/>
          </cell>
          <cell r="N153" t="str">
            <v/>
          </cell>
          <cell r="P153" t="str">
            <v/>
          </cell>
        </row>
        <row r="154">
          <cell r="L154" t="str">
            <v/>
          </cell>
          <cell r="N154" t="str">
            <v/>
          </cell>
          <cell r="P154" t="str">
            <v/>
          </cell>
        </row>
        <row r="155">
          <cell r="L155" t="str">
            <v/>
          </cell>
          <cell r="N155" t="str">
            <v/>
          </cell>
          <cell r="P155" t="str">
            <v/>
          </cell>
        </row>
        <row r="156">
          <cell r="L156" t="str">
            <v/>
          </cell>
          <cell r="N156" t="str">
            <v/>
          </cell>
          <cell r="P156" t="str">
            <v/>
          </cell>
        </row>
        <row r="157">
          <cell r="L157" t="str">
            <v/>
          </cell>
          <cell r="N157" t="str">
            <v/>
          </cell>
          <cell r="P157" t="str">
            <v/>
          </cell>
        </row>
        <row r="158">
          <cell r="L158" t="str">
            <v/>
          </cell>
          <cell r="N158" t="str">
            <v/>
          </cell>
          <cell r="P158" t="str">
            <v/>
          </cell>
        </row>
        <row r="159">
          <cell r="L159" t="str">
            <v/>
          </cell>
          <cell r="N159" t="str">
            <v/>
          </cell>
          <cell r="P159" t="str">
            <v/>
          </cell>
        </row>
        <row r="160">
          <cell r="L160" t="str">
            <v/>
          </cell>
          <cell r="N160" t="str">
            <v/>
          </cell>
          <cell r="P160" t="str">
            <v/>
          </cell>
        </row>
        <row r="161">
          <cell r="L161" t="str">
            <v/>
          </cell>
          <cell r="N161" t="str">
            <v/>
          </cell>
          <cell r="P161" t="str">
            <v/>
          </cell>
        </row>
        <row r="162">
          <cell r="L162" t="str">
            <v/>
          </cell>
          <cell r="N162" t="str">
            <v/>
          </cell>
          <cell r="P162" t="str">
            <v/>
          </cell>
        </row>
        <row r="163">
          <cell r="L163" t="str">
            <v/>
          </cell>
          <cell r="N163" t="str">
            <v/>
          </cell>
          <cell r="P163" t="str">
            <v/>
          </cell>
        </row>
        <row r="164">
          <cell r="L164" t="str">
            <v/>
          </cell>
          <cell r="N164" t="str">
            <v/>
          </cell>
          <cell r="P164" t="str">
            <v/>
          </cell>
        </row>
        <row r="165">
          <cell r="L165" t="str">
            <v/>
          </cell>
          <cell r="N165" t="str">
            <v/>
          </cell>
          <cell r="P165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7">
          <cell r="L7">
            <v>0</v>
          </cell>
        </row>
      </sheetData>
      <sheetData sheetId="67"/>
      <sheetData sheetId="68"/>
      <sheetData sheetId="69"/>
      <sheetData sheetId="70">
        <row r="7">
          <cell r="L7">
            <v>0</v>
          </cell>
        </row>
      </sheetData>
      <sheetData sheetId="71"/>
      <sheetData sheetId="72"/>
      <sheetData sheetId="73"/>
      <sheetData sheetId="74">
        <row r="7">
          <cell r="L7">
            <v>0</v>
          </cell>
        </row>
      </sheetData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>
        <row r="7">
          <cell r="L7">
            <v>0</v>
          </cell>
        </row>
      </sheetData>
      <sheetData sheetId="83"/>
      <sheetData sheetId="84">
        <row r="7">
          <cell r="L7">
            <v>0</v>
          </cell>
        </row>
      </sheetData>
      <sheetData sheetId="85"/>
      <sheetData sheetId="86">
        <row r="7">
          <cell r="L7">
            <v>0</v>
          </cell>
        </row>
      </sheetData>
      <sheetData sheetId="87"/>
      <sheetData sheetId="88">
        <row r="7">
          <cell r="L7">
            <v>0</v>
          </cell>
        </row>
      </sheetData>
      <sheetData sheetId="89"/>
      <sheetData sheetId="90">
        <row r="7">
          <cell r="L7">
            <v>0</v>
          </cell>
        </row>
      </sheetData>
      <sheetData sheetId="91"/>
      <sheetData sheetId="92">
        <row r="7">
          <cell r="L7">
            <v>0</v>
          </cell>
        </row>
      </sheetData>
      <sheetData sheetId="93"/>
      <sheetData sheetId="94">
        <row r="7">
          <cell r="L7">
            <v>0</v>
          </cell>
        </row>
      </sheetData>
      <sheetData sheetId="95"/>
      <sheetData sheetId="96">
        <row r="7">
          <cell r="L7">
            <v>0</v>
          </cell>
        </row>
      </sheetData>
      <sheetData sheetId="97"/>
      <sheetData sheetId="98">
        <row r="7">
          <cell r="L7">
            <v>0</v>
          </cell>
        </row>
      </sheetData>
      <sheetData sheetId="99"/>
      <sheetData sheetId="100">
        <row r="7">
          <cell r="L7">
            <v>0</v>
          </cell>
        </row>
      </sheetData>
      <sheetData sheetId="101"/>
      <sheetData sheetId="102">
        <row r="7">
          <cell r="L7">
            <v>0</v>
          </cell>
        </row>
      </sheetData>
      <sheetData sheetId="103"/>
      <sheetData sheetId="104">
        <row r="7">
          <cell r="L7">
            <v>0</v>
          </cell>
        </row>
      </sheetData>
      <sheetData sheetId="105"/>
      <sheetData sheetId="106">
        <row r="7">
          <cell r="L7">
            <v>0</v>
          </cell>
        </row>
      </sheetData>
      <sheetData sheetId="107"/>
      <sheetData sheetId="108">
        <row r="7">
          <cell r="L7">
            <v>0</v>
          </cell>
        </row>
      </sheetData>
      <sheetData sheetId="109"/>
      <sheetData sheetId="110">
        <row r="7">
          <cell r="L7">
            <v>0</v>
          </cell>
        </row>
      </sheetData>
      <sheetData sheetId="111"/>
      <sheetData sheetId="112">
        <row r="7">
          <cell r="L7">
            <v>0</v>
          </cell>
        </row>
      </sheetData>
      <sheetData sheetId="113"/>
      <sheetData sheetId="114">
        <row r="7">
          <cell r="L7">
            <v>0</v>
          </cell>
        </row>
      </sheetData>
      <sheetData sheetId="115"/>
      <sheetData sheetId="116">
        <row r="7">
          <cell r="L7">
            <v>0</v>
          </cell>
        </row>
      </sheetData>
      <sheetData sheetId="117"/>
      <sheetData sheetId="118" refreshError="1"/>
      <sheetData sheetId="119">
        <row r="7">
          <cell r="L7">
            <v>0</v>
          </cell>
        </row>
      </sheetData>
      <sheetData sheetId="120"/>
      <sheetData sheetId="121">
        <row r="7">
          <cell r="L7">
            <v>0</v>
          </cell>
        </row>
      </sheetData>
      <sheetData sheetId="122"/>
      <sheetData sheetId="123"/>
      <sheetData sheetId="124"/>
      <sheetData sheetId="125"/>
      <sheetData sheetId="126"/>
      <sheetData sheetId="127">
        <row r="7">
          <cell r="L7">
            <v>0</v>
          </cell>
        </row>
      </sheetData>
      <sheetData sheetId="128"/>
      <sheetData sheetId="129">
        <row r="7">
          <cell r="L7">
            <v>0</v>
          </cell>
        </row>
      </sheetData>
      <sheetData sheetId="130"/>
      <sheetData sheetId="131">
        <row r="7">
          <cell r="L7">
            <v>0</v>
          </cell>
        </row>
      </sheetData>
      <sheetData sheetId="132"/>
      <sheetData sheetId="133">
        <row r="7">
          <cell r="L7">
            <v>0</v>
          </cell>
        </row>
      </sheetData>
      <sheetData sheetId="134"/>
      <sheetData sheetId="135">
        <row r="7">
          <cell r="L7">
            <v>0</v>
          </cell>
        </row>
      </sheetData>
      <sheetData sheetId="136"/>
      <sheetData sheetId="137">
        <row r="7">
          <cell r="L7">
            <v>0</v>
          </cell>
        </row>
      </sheetData>
      <sheetData sheetId="138"/>
      <sheetData sheetId="139">
        <row r="7">
          <cell r="L7">
            <v>0</v>
          </cell>
        </row>
      </sheetData>
      <sheetData sheetId="140"/>
      <sheetData sheetId="141">
        <row r="7">
          <cell r="L7">
            <v>0</v>
          </cell>
        </row>
      </sheetData>
      <sheetData sheetId="142"/>
      <sheetData sheetId="143">
        <row r="7">
          <cell r="L7">
            <v>0</v>
          </cell>
        </row>
      </sheetData>
      <sheetData sheetId="144"/>
      <sheetData sheetId="145">
        <row r="7">
          <cell r="L7">
            <v>0</v>
          </cell>
        </row>
      </sheetData>
      <sheetData sheetId="146"/>
      <sheetData sheetId="147"/>
      <sheetData sheetId="148" refreshError="1"/>
      <sheetData sheetId="149">
        <row r="7">
          <cell r="L7">
            <v>0</v>
          </cell>
        </row>
      </sheetData>
      <sheetData sheetId="150"/>
      <sheetData sheetId="151"/>
      <sheetData sheetId="152"/>
      <sheetData sheetId="153">
        <row r="7">
          <cell r="L7">
            <v>0</v>
          </cell>
        </row>
      </sheetData>
      <sheetData sheetId="154"/>
      <sheetData sheetId="155"/>
      <sheetData sheetId="156"/>
      <sheetData sheetId="157">
        <row r="7">
          <cell r="L7">
            <v>0</v>
          </cell>
        </row>
      </sheetData>
      <sheetData sheetId="158"/>
      <sheetData sheetId="159"/>
      <sheetData sheetId="160"/>
      <sheetData sheetId="161">
        <row r="7">
          <cell r="L7">
            <v>0</v>
          </cell>
        </row>
      </sheetData>
      <sheetData sheetId="162"/>
      <sheetData sheetId="163"/>
      <sheetData sheetId="164"/>
      <sheetData sheetId="165">
        <row r="7">
          <cell r="L7">
            <v>0</v>
          </cell>
        </row>
      </sheetData>
      <sheetData sheetId="166"/>
      <sheetData sheetId="167"/>
      <sheetData sheetId="168"/>
      <sheetData sheetId="169">
        <row r="7">
          <cell r="L7">
            <v>0</v>
          </cell>
        </row>
      </sheetData>
      <sheetData sheetId="170"/>
      <sheetData sheetId="171"/>
      <sheetData sheetId="172"/>
      <sheetData sheetId="173">
        <row r="7">
          <cell r="L7">
            <v>0</v>
          </cell>
        </row>
      </sheetData>
      <sheetData sheetId="174"/>
      <sheetData sheetId="175"/>
      <sheetData sheetId="176"/>
      <sheetData sheetId="177">
        <row r="7">
          <cell r="L7">
            <v>0</v>
          </cell>
        </row>
      </sheetData>
      <sheetData sheetId="178"/>
      <sheetData sheetId="179"/>
      <sheetData sheetId="180"/>
      <sheetData sheetId="181">
        <row r="7">
          <cell r="L7">
            <v>0</v>
          </cell>
        </row>
      </sheetData>
      <sheetData sheetId="182"/>
      <sheetData sheetId="183"/>
      <sheetData sheetId="184"/>
      <sheetData sheetId="185">
        <row r="7">
          <cell r="L7">
            <v>0</v>
          </cell>
        </row>
      </sheetData>
      <sheetData sheetId="186"/>
      <sheetData sheetId="187"/>
      <sheetData sheetId="188"/>
      <sheetData sheetId="189">
        <row r="7">
          <cell r="L7">
            <v>0</v>
          </cell>
        </row>
      </sheetData>
      <sheetData sheetId="190"/>
      <sheetData sheetId="191"/>
      <sheetData sheetId="192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PRG01"/>
    </sheetNames>
    <sheetDataSet>
      <sheetData sheetId="0"/>
      <sheetData sheetId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he 100 m3_SRET"/>
      <sheetName val="SRET"/>
      <sheetName val="loge G_SRET"/>
      <sheetName val="Bache 50 m3_SR1"/>
      <sheetName val="SR1 "/>
      <sheetName val="loge G_SR1"/>
      <sheetName val="Bache 50 m3_SR2"/>
      <sheetName val="SR2"/>
      <sheetName val="loge G_SR2"/>
      <sheetName val="Bache 50 m3_SR3"/>
      <sheetName val="SR3"/>
      <sheetName val="loge G_SR3"/>
      <sheetName val="Bache 50 m3_SR4"/>
      <sheetName val="SR4"/>
      <sheetName val="loge G_SR4"/>
      <sheetName val="Réservoir170m3"/>
      <sheetName val="loge G_Réserv"/>
      <sheetName val="Récap"/>
      <sheetName val="Approvisi. Génie-Civil"/>
      <sheetName val="Bache_100_m3_SRET"/>
      <sheetName val="loge_G_SRET"/>
      <sheetName val="Bache_50_m3_SR1"/>
      <sheetName val="SR1_"/>
      <sheetName val="loge_G_SR1"/>
      <sheetName val="Bache_50_m3_SR2"/>
      <sheetName val="loge_G_SR2"/>
      <sheetName val="Bache_50_m3_SR3"/>
      <sheetName val="loge_G_SR3"/>
      <sheetName val="Bache_50_m3_SR4"/>
      <sheetName val="loge_G_SR4"/>
      <sheetName val="loge_G_Réserv"/>
      <sheetName val="Approvisi__Génie-Civil"/>
      <sheetName val="Macro-cons"/>
    </sheetNames>
    <sheetDataSet>
      <sheetData sheetId="0"/>
      <sheetData sheetId="1"/>
      <sheetData sheetId="2"/>
      <sheetData sheetId="3" refreshError="1">
        <row r="11">
          <cell r="H11">
            <v>0.9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-NZAla"/>
      <sheetName val="NZALAT+B.AMMAR"/>
      <sheetName val="B.AMMAR "/>
      <sheetName val="Appr-Mghassine"/>
      <sheetName val="Mghassine"/>
      <sheetName val="Hamraoua"/>
      <sheetName val="Appr- SIDI ALI"/>
      <sheetName val="Sidi Ali"/>
      <sheetName val="Récap"/>
      <sheetName val="anc"/>
      <sheetName val="Bache 50 m3_SR1"/>
      <sheetName val="NZALAT+B_AMMAR"/>
      <sheetName val="B_AMMAR_"/>
      <sheetName val="Appr-_SIDI_ALI"/>
      <sheetName val="Sidi_Ali"/>
      <sheetName val="Bache_50_m3_SR1"/>
      <sheetName val="calculs"/>
      <sheetName val="VR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3">
          <cell r="C3">
            <v>100</v>
          </cell>
        </row>
      </sheetData>
      <sheetData sheetId="9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DECOMPTE N°1"/>
      <sheetName val="recprovisoir"/>
      <sheetName val="CPS"/>
      <sheetName val="PROGMETR"/>
      <sheetName val="DECOMPTE_N°1"/>
    </sheetNames>
    <sheetDataSet>
      <sheetData sheetId="0" refreshError="1"/>
      <sheetData sheetId="1"/>
      <sheetData sheetId="2"/>
      <sheetData sheetId="3"/>
      <sheetData sheetId="4"/>
      <sheetData sheetId="5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2">
          <cell r="A12">
            <v>0.02</v>
          </cell>
        </row>
      </sheetData>
      <sheetData sheetId="15" refreshError="1"/>
      <sheetData sheetId="16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ق7"/>
      <sheetName val="ق6"/>
      <sheetName val="ق5"/>
      <sheetName val="ق 4مكرر"/>
      <sheetName val="Macro1"/>
      <sheetName val="ق2"/>
      <sheetName val="ق 1 مكرر"/>
      <sheetName val="elev01"/>
      <sheetName val="السكنيات حسب الممتلكات"/>
      <sheetName val="log"/>
      <sheetName val="برنامج الحجرات02(العمالة)"/>
      <sheetName val="الحجرات المستعارة"/>
      <sheetName val="المطاعم حسب مكتب التغدية"/>
      <sheetName val="pop2001_douar"/>
      <sheetName val="ق4"/>
      <sheetName val="ق3"/>
      <sheetName val="ق 2 مكرر"/>
      <sheetName val="ق 1"/>
      <sheetName val="pop_94_04"/>
      <sheetName val="TAUX URBAIN"/>
      <sheetName val="المطاعم"/>
      <sheetName val="المكتبات"/>
      <sheetName val="ق11"/>
      <sheetName val="ق 10"/>
      <sheetName val="ق9"/>
      <sheetName val="ق8"/>
      <sheetName val="برنامج 2003"/>
      <sheetName val="d_pim"/>
      <sheetName val="infra_rural"/>
      <sheetName val="struct01"/>
      <sheetName val="elev00"/>
      <sheetName val="تصحيح التلامي"/>
      <sheetName val="طلبات الجماعات"/>
      <sheetName val="ق_4مكرر"/>
      <sheetName val="ق_1_مكرر"/>
      <sheetName val="السكنيات_حسب_الممتلكات"/>
      <sheetName val="برنامج_الحجرات02(العمالة)"/>
      <sheetName val="الحجرات_المستعارة"/>
      <sheetName val="المطاعم_حسب_مكتب_التغدية"/>
      <sheetName val="ق_2_مكرر"/>
      <sheetName val="ق_1"/>
      <sheetName val="TAUX_URBAIN"/>
      <sheetName val="ق_10"/>
      <sheetName val="برنامج_2003"/>
      <sheetName val="تصحيح_التلامي"/>
      <sheetName val="طلبات_الجماعات"/>
      <sheetName val="ق_4مكرر1"/>
      <sheetName val="ق_1_مكرر1"/>
      <sheetName val="السكنيات_حسب_الممتلكات1"/>
      <sheetName val="برنامج_الحجرات02(العمالة)1"/>
      <sheetName val="الحجرات_المستعارة1"/>
      <sheetName val="المطاعم_حسب_مكتب_التغدية1"/>
      <sheetName val="ق_2_مكرر1"/>
      <sheetName val="ق_11"/>
      <sheetName val="TAUX_URBAIN1"/>
      <sheetName val="ق_101"/>
      <sheetName val="برنامج_20031"/>
      <sheetName val="تصحيح_التلامي1"/>
      <sheetName val="طلبات_الجماعات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 (2)"/>
      <sheetName val="Plan"/>
      <sheetName val="Feuil1_(2)1"/>
      <sheetName val="Feuil1_(2)"/>
      <sheetName val="Feuil1_(2)2"/>
      <sheetName val="Feuil1_(2)3"/>
      <sheetName val="Feuil1_(2)4"/>
      <sheetName val="Feuil1_(2)5"/>
      <sheetName val="Feuil1_(2)7"/>
      <sheetName val="Feuil1_(2)6"/>
      <sheetName val="Feuil1_(2)8"/>
      <sheetName val="Feuil1_(2)18"/>
      <sheetName val="Feuil1_(2)12"/>
      <sheetName val="Feuil1_(2)9"/>
      <sheetName val="Feuil1_(2)10"/>
      <sheetName val="Feuil1_(2)11"/>
      <sheetName val="Feuil1_(2)15"/>
      <sheetName val="Feuil1_(2)14"/>
      <sheetName val="Feuil1_(2)13"/>
      <sheetName val="Feuil1_(2)16"/>
      <sheetName val="Feuil1_(2)17"/>
      <sheetName val="Feuil1_(2)19"/>
      <sheetName val="Feuil1_(2)33"/>
      <sheetName val="Feuil1_(2)20"/>
      <sheetName val="Feuil1_(2)24"/>
      <sheetName val="Feuil1_(2)23"/>
      <sheetName val="Feuil1_(2)21"/>
      <sheetName val="Feuil1_(2)22"/>
      <sheetName val="Feuil1_(2)26"/>
      <sheetName val="Feuil1_(2)25"/>
      <sheetName val="Feuil1_(2)27"/>
      <sheetName val="Feuil1_(2)28"/>
      <sheetName val="Feuil1_(2)29"/>
      <sheetName val="Feuil1_(2)30"/>
      <sheetName val="Feuil1_(2)32"/>
      <sheetName val="Feuil1_(2)31"/>
      <sheetName val="ح2"/>
      <sheetName val="impext1"/>
      <sheetName val="ق6"/>
      <sheetName val="Feuil1_(2)36"/>
      <sheetName val="Feuil1_(2)34"/>
      <sheetName val="Feuil1_(2)35"/>
      <sheetName val="Feuil1_(2)38"/>
      <sheetName val="Feuil1_(2)37"/>
      <sheetName val="Feuil1_(2)39"/>
      <sheetName val="Feuil1_(2)40"/>
      <sheetName val="Feuil1_(2)41"/>
      <sheetName val="Feuil1_(2)42"/>
      <sheetName val="Feuil1_(2)43"/>
      <sheetName val="Feuil1_(2)44"/>
    </sheetNames>
    <sheetDataSet>
      <sheetData sheetId="0" refreshError="1">
        <row r="7">
          <cell r="BL7">
            <v>89.505507382235763</v>
          </cell>
          <cell r="BM7">
            <v>618.83759081321773</v>
          </cell>
          <cell r="BN7">
            <v>13.94891024138739</v>
          </cell>
          <cell r="BO7">
            <v>91.539723459104749</v>
          </cell>
          <cell r="BP7">
            <v>618.25638621982648</v>
          </cell>
          <cell r="BQ7">
            <v>620</v>
          </cell>
          <cell r="BR7">
            <v>0</v>
          </cell>
          <cell r="BS7">
            <v>65</v>
          </cell>
        </row>
        <row r="8">
          <cell r="BL8">
            <v>12.704007499414107</v>
          </cell>
          <cell r="BM8">
            <v>87.835012889618</v>
          </cell>
          <cell r="BN8">
            <v>1.9798453245840169</v>
          </cell>
          <cell r="BO8">
            <v>12.99273494258261</v>
          </cell>
          <cell r="BP8">
            <v>87.752519334426992</v>
          </cell>
          <cell r="BQ8">
            <v>88</v>
          </cell>
          <cell r="BR8">
            <v>0</v>
          </cell>
          <cell r="BS8">
            <v>6.2305555555555561</v>
          </cell>
        </row>
        <row r="9">
          <cell r="BL9">
            <v>6.9294586360440595</v>
          </cell>
          <cell r="BM9">
            <v>47.910007030700733</v>
          </cell>
          <cell r="BN9">
            <v>1.0799156315912821</v>
          </cell>
          <cell r="BO9">
            <v>7.0869463323177886</v>
          </cell>
          <cell r="BP9">
            <v>47.865010546051096</v>
          </cell>
          <cell r="BQ9">
            <v>48</v>
          </cell>
          <cell r="BR9">
            <v>0.7</v>
          </cell>
          <cell r="BS9">
            <v>2.3083333333333336</v>
          </cell>
        </row>
        <row r="10">
          <cell r="BL10">
            <v>2.0210921021795172</v>
          </cell>
          <cell r="BM10">
            <v>13.973752050621046</v>
          </cell>
          <cell r="BN10">
            <v>0.31497539254745727</v>
          </cell>
          <cell r="BO10">
            <v>2.0670260135926881</v>
          </cell>
          <cell r="BP10">
            <v>13.960628075931568</v>
          </cell>
          <cell r="BQ10">
            <v>14</v>
          </cell>
          <cell r="BR10">
            <v>1</v>
          </cell>
          <cell r="BS10">
            <v>0.92222222222222217</v>
          </cell>
        </row>
        <row r="11">
          <cell r="BL11">
            <v>6.6407311928755552</v>
          </cell>
          <cell r="BM11">
            <v>45.913756737754859</v>
          </cell>
          <cell r="BN11">
            <v>1.0349191469416452</v>
          </cell>
          <cell r="BO11">
            <v>6.7916569018045463</v>
          </cell>
          <cell r="BP11">
            <v>45.870635106632292</v>
          </cell>
          <cell r="BQ11">
            <v>46</v>
          </cell>
          <cell r="BR11">
            <v>1</v>
          </cell>
          <cell r="BS11">
            <v>0.92222222222222217</v>
          </cell>
        </row>
        <row r="12">
          <cell r="BL12">
            <v>8.8061870166393241</v>
          </cell>
          <cell r="BM12">
            <v>60.885633934848833</v>
          </cell>
          <cell r="BN12">
            <v>1.3723927818139208</v>
          </cell>
          <cell r="BO12">
            <v>9.0063276306538551</v>
          </cell>
          <cell r="BP12">
            <v>60.828450902273254</v>
          </cell>
          <cell r="BQ12">
            <v>61</v>
          </cell>
          <cell r="BR12">
            <v>1</v>
          </cell>
          <cell r="BS12">
            <v>2.3083333333333336</v>
          </cell>
        </row>
        <row r="13">
          <cell r="BL13">
            <v>2.1654558237637684</v>
          </cell>
          <cell r="BM13">
            <v>14.971877197093978</v>
          </cell>
          <cell r="BN13">
            <v>0.33747363487227566</v>
          </cell>
          <cell r="BO13">
            <v>2.2146707288493088</v>
          </cell>
          <cell r="BP13">
            <v>14.957815795640967</v>
          </cell>
          <cell r="BQ13">
            <v>15</v>
          </cell>
          <cell r="BR13">
            <v>2</v>
          </cell>
          <cell r="BS13">
            <v>1.3833333333333335</v>
          </cell>
        </row>
        <row r="14">
          <cell r="BL14">
            <v>5.1970939770330435</v>
          </cell>
          <cell r="BM14">
            <v>35.932505273025541</v>
          </cell>
          <cell r="BN14">
            <v>0.80993672369346148</v>
          </cell>
          <cell r="BO14">
            <v>5.315209749238341</v>
          </cell>
          <cell r="BP14">
            <v>35.898757909538318</v>
          </cell>
          <cell r="BQ14">
            <v>36</v>
          </cell>
          <cell r="BR14">
            <v>2</v>
          </cell>
          <cell r="BS14">
            <v>0.92222222222222217</v>
          </cell>
        </row>
        <row r="15">
          <cell r="BL15">
            <v>7.9400046871338166</v>
          </cell>
          <cell r="BM15">
            <v>54.896883056011248</v>
          </cell>
          <cell r="BN15">
            <v>1.2374033278650105</v>
          </cell>
          <cell r="BO15">
            <v>8.1204593391141309</v>
          </cell>
          <cell r="BP15">
            <v>54.845324584016872</v>
          </cell>
          <cell r="BQ15">
            <v>55</v>
          </cell>
          <cell r="BR15">
            <v>0</v>
          </cell>
          <cell r="BS15">
            <v>10.73</v>
          </cell>
        </row>
        <row r="16">
          <cell r="BL16">
            <v>5.4858214202015461</v>
          </cell>
          <cell r="BM16">
            <v>37.928755565971407</v>
          </cell>
          <cell r="BN16">
            <v>0.85493320834309827</v>
          </cell>
          <cell r="BO16">
            <v>5.6104991797515824</v>
          </cell>
          <cell r="BP16">
            <v>37.893133348957114</v>
          </cell>
          <cell r="BQ16">
            <v>38</v>
          </cell>
          <cell r="BR16">
            <v>1</v>
          </cell>
          <cell r="BS16">
            <v>0</v>
          </cell>
        </row>
        <row r="17">
          <cell r="BL17">
            <v>2.5985469885165218</v>
          </cell>
          <cell r="BM17">
            <v>17.96625263651277</v>
          </cell>
          <cell r="BN17">
            <v>0.40496836184673074</v>
          </cell>
          <cell r="BO17">
            <v>2.6576048746191705</v>
          </cell>
          <cell r="BP17">
            <v>17.949378954769159</v>
          </cell>
          <cell r="BQ17">
            <v>18</v>
          </cell>
          <cell r="BR17">
            <v>1</v>
          </cell>
          <cell r="BS17">
            <v>0</v>
          </cell>
        </row>
        <row r="18">
          <cell r="BL18">
            <v>4.0421842043590344</v>
          </cell>
          <cell r="BM18">
            <v>27.947504101242092</v>
          </cell>
          <cell r="BN18">
            <v>0.62995078509491453</v>
          </cell>
          <cell r="BO18">
            <v>4.1340520271853762</v>
          </cell>
          <cell r="BP18">
            <v>27.921256151863137</v>
          </cell>
          <cell r="BQ18">
            <v>28</v>
          </cell>
          <cell r="BR18">
            <v>1</v>
          </cell>
          <cell r="BS18">
            <v>0</v>
          </cell>
        </row>
        <row r="19">
          <cell r="BL19">
            <v>4.0421842043590344</v>
          </cell>
          <cell r="BM19">
            <v>27.947504101242092</v>
          </cell>
          <cell r="BN19">
            <v>0.62995078509491453</v>
          </cell>
          <cell r="BO19">
            <v>4.1340520271853762</v>
          </cell>
          <cell r="BP19">
            <v>27.921256151863137</v>
          </cell>
          <cell r="BQ19">
            <v>28</v>
          </cell>
          <cell r="BR19">
            <v>2</v>
          </cell>
          <cell r="BS19">
            <v>6.44</v>
          </cell>
        </row>
        <row r="20">
          <cell r="BL20">
            <v>1.7323646590110149</v>
          </cell>
          <cell r="BM20">
            <v>11.977501757675183</v>
          </cell>
          <cell r="BN20">
            <v>0.26997890789782053</v>
          </cell>
          <cell r="BO20">
            <v>1.7717365830794471</v>
          </cell>
          <cell r="BP20">
            <v>11.966252636512774</v>
          </cell>
          <cell r="BQ20">
            <v>12</v>
          </cell>
          <cell r="BR20">
            <v>3</v>
          </cell>
          <cell r="BS20">
            <v>4.83</v>
          </cell>
        </row>
        <row r="21">
          <cell r="BL21">
            <v>6.7850949144598074</v>
          </cell>
          <cell r="BM21">
            <v>46.911881884227796</v>
          </cell>
          <cell r="BN21">
            <v>1.0574173892664636</v>
          </cell>
          <cell r="BO21">
            <v>6.9393016170611679</v>
          </cell>
          <cell r="BP21">
            <v>46.867822826341694</v>
          </cell>
          <cell r="BQ21">
            <v>47</v>
          </cell>
          <cell r="BR21">
            <v>0</v>
          </cell>
          <cell r="BS21">
            <v>0.93571428571428572</v>
          </cell>
        </row>
        <row r="22">
          <cell r="BL22">
            <v>31.182563862198265</v>
          </cell>
          <cell r="BM22">
            <v>215.59503163815327</v>
          </cell>
          <cell r="BN22">
            <v>4.8596203421607687</v>
          </cell>
          <cell r="BO22">
            <v>31.891258495430048</v>
          </cell>
          <cell r="BP22">
            <v>215.39254745722991</v>
          </cell>
          <cell r="BQ22">
            <v>216</v>
          </cell>
          <cell r="BR22">
            <v>1</v>
          </cell>
          <cell r="BS22">
            <v>6.5642857142857141</v>
          </cell>
        </row>
        <row r="23">
          <cell r="BL23">
            <v>10.827279118818842</v>
          </cell>
          <cell r="BM23">
            <v>74.859385985469885</v>
          </cell>
          <cell r="BN23">
            <v>1.687368174361378</v>
          </cell>
          <cell r="BO23">
            <v>11.073353644246543</v>
          </cell>
          <cell r="BP23">
            <v>74.789078978204827</v>
          </cell>
          <cell r="BQ23">
            <v>75</v>
          </cell>
          <cell r="BR23">
            <v>1</v>
          </cell>
          <cell r="BS23">
            <v>5.628571428571429</v>
          </cell>
        </row>
        <row r="24">
          <cell r="BL24">
            <v>10.538551675650339</v>
          </cell>
          <cell r="BM24">
            <v>72.863135692524025</v>
          </cell>
          <cell r="BN24">
            <v>1.6423716897117415</v>
          </cell>
          <cell r="BO24">
            <v>10.778064213733304</v>
          </cell>
          <cell r="BP24">
            <v>72.794703538786038</v>
          </cell>
          <cell r="BQ24">
            <v>73</v>
          </cell>
          <cell r="BR24">
            <v>2</v>
          </cell>
          <cell r="BS24">
            <v>1.8785714285714286</v>
          </cell>
        </row>
        <row r="25">
          <cell r="BL25">
            <v>8.5174595734708216</v>
          </cell>
          <cell r="BM25">
            <v>58.889383641902974</v>
          </cell>
          <cell r="BN25">
            <v>1.3273962971642841</v>
          </cell>
          <cell r="BO25">
            <v>8.7110382001406137</v>
          </cell>
          <cell r="BP25">
            <v>58.834075462854464</v>
          </cell>
          <cell r="BQ25">
            <v>59</v>
          </cell>
          <cell r="BR25">
            <v>4</v>
          </cell>
          <cell r="BS25">
            <v>0</v>
          </cell>
        </row>
        <row r="26">
          <cell r="BL26">
            <v>10.827279118818842</v>
          </cell>
          <cell r="BM26">
            <v>74.859385985469885</v>
          </cell>
          <cell r="BN26">
            <v>1.687368174361378</v>
          </cell>
          <cell r="BO26">
            <v>11.073353644246543</v>
          </cell>
          <cell r="BP26">
            <v>74.789078978204827</v>
          </cell>
          <cell r="BQ26">
            <v>75</v>
          </cell>
          <cell r="BR26">
            <v>0</v>
          </cell>
          <cell r="BS26">
            <v>6.440689655172414</v>
          </cell>
        </row>
        <row r="27">
          <cell r="BL27">
            <v>16.457464260604638</v>
          </cell>
          <cell r="BM27">
            <v>113.78626669791421</v>
          </cell>
          <cell r="BN27">
            <v>2.5647996250292948</v>
          </cell>
          <cell r="BO27">
            <v>16.831497539254745</v>
          </cell>
          <cell r="BP27">
            <v>113.67940004687134</v>
          </cell>
          <cell r="BQ27">
            <v>114</v>
          </cell>
          <cell r="BR27">
            <v>1</v>
          </cell>
          <cell r="BS27">
            <v>7.2448275862068972</v>
          </cell>
        </row>
        <row r="28">
          <cell r="BL28">
            <v>14.003280993672368</v>
          </cell>
          <cell r="BM28">
            <v>96.818139207874381</v>
          </cell>
          <cell r="BN28">
            <v>2.1823295055073824</v>
          </cell>
          <cell r="BO28">
            <v>14.321537379892197</v>
          </cell>
          <cell r="BP28">
            <v>96.727208811811579</v>
          </cell>
          <cell r="BQ28">
            <v>97</v>
          </cell>
          <cell r="BR28">
            <v>1</v>
          </cell>
          <cell r="BS28">
            <v>0</v>
          </cell>
        </row>
        <row r="29">
          <cell r="BL29">
            <v>11.8378251699086</v>
          </cell>
          <cell r="BM29">
            <v>81.846262010780407</v>
          </cell>
          <cell r="BN29">
            <v>1.8448558706351066</v>
          </cell>
          <cell r="BO29">
            <v>12.106866651042887</v>
          </cell>
          <cell r="BP29">
            <v>81.769393016170611</v>
          </cell>
          <cell r="BQ29">
            <v>82</v>
          </cell>
          <cell r="BR29">
            <v>1</v>
          </cell>
          <cell r="BS29">
            <v>0</v>
          </cell>
        </row>
        <row r="30">
          <cell r="BL30">
            <v>5.3414576986172948</v>
          </cell>
          <cell r="BM30">
            <v>36.930630419498478</v>
          </cell>
          <cell r="BN30">
            <v>0.83243496601827993</v>
          </cell>
          <cell r="BO30">
            <v>5.4628544644949626</v>
          </cell>
          <cell r="BP30">
            <v>36.89594562924772</v>
          </cell>
          <cell r="BQ30">
            <v>37</v>
          </cell>
          <cell r="BR30">
            <v>1</v>
          </cell>
          <cell r="BS30">
            <v>0</v>
          </cell>
        </row>
        <row r="31">
          <cell r="BL31">
            <v>10.105460510897586</v>
          </cell>
          <cell r="BM31">
            <v>69.868760253105236</v>
          </cell>
          <cell r="BN31">
            <v>1.5748769627372863</v>
          </cell>
          <cell r="BO31">
            <v>10.335130067963442</v>
          </cell>
          <cell r="BP31">
            <v>69.803140379657847</v>
          </cell>
          <cell r="BQ31">
            <v>70</v>
          </cell>
          <cell r="BR31">
            <v>1.5</v>
          </cell>
          <cell r="BS31">
            <v>5.6327586206896552</v>
          </cell>
        </row>
        <row r="32">
          <cell r="BL32">
            <v>8.9505507382235745</v>
          </cell>
          <cell r="BM32">
            <v>61.88375908132177</v>
          </cell>
          <cell r="BN32">
            <v>1.3948910241387391</v>
          </cell>
          <cell r="BO32">
            <v>9.1539723459104749</v>
          </cell>
          <cell r="BP32">
            <v>61.825638621982655</v>
          </cell>
          <cell r="BQ32">
            <v>62</v>
          </cell>
          <cell r="BR32">
            <v>2</v>
          </cell>
          <cell r="BS32">
            <v>7.2448275862068972</v>
          </cell>
        </row>
        <row r="33">
          <cell r="BL33">
            <v>11.549097726740095</v>
          </cell>
          <cell r="BM33">
            <v>79.850011717834533</v>
          </cell>
          <cell r="BN33">
            <v>1.7998593859854697</v>
          </cell>
          <cell r="BO33">
            <v>11.811577220529646</v>
          </cell>
          <cell r="BP33">
            <v>79.775017576751807</v>
          </cell>
          <cell r="BQ33">
            <v>80</v>
          </cell>
          <cell r="BR33">
            <v>2</v>
          </cell>
          <cell r="BS33">
            <v>0</v>
          </cell>
        </row>
        <row r="34">
          <cell r="BL34">
            <v>35.080384344973041</v>
          </cell>
          <cell r="BM34">
            <v>242.54441059292242</v>
          </cell>
          <cell r="BN34">
            <v>5.4670728849308645</v>
          </cell>
          <cell r="BO34">
            <v>35.877665807358795</v>
          </cell>
          <cell r="BP34">
            <v>242.31661588938363</v>
          </cell>
          <cell r="BQ34">
            <v>243</v>
          </cell>
          <cell r="BR34">
            <v>2</v>
          </cell>
          <cell r="BS34">
            <v>0</v>
          </cell>
        </row>
        <row r="35">
          <cell r="BL35">
            <v>11.260370283571596</v>
          </cell>
          <cell r="BM35">
            <v>77.853761424888688</v>
          </cell>
          <cell r="BN35">
            <v>1.7548629013358332</v>
          </cell>
          <cell r="BO35">
            <v>11.516287790016404</v>
          </cell>
          <cell r="BP35">
            <v>77.780642137333018</v>
          </cell>
          <cell r="BQ35">
            <v>78</v>
          </cell>
          <cell r="BR35">
            <v>2</v>
          </cell>
          <cell r="BS35">
            <v>0</v>
          </cell>
        </row>
        <row r="36">
          <cell r="BL36">
            <v>8.3730958518865712</v>
          </cell>
          <cell r="BM36">
            <v>57.891258495430044</v>
          </cell>
          <cell r="BN36">
            <v>1.3048980548394657</v>
          </cell>
          <cell r="BO36">
            <v>8.5633934848839939</v>
          </cell>
          <cell r="BP36">
            <v>57.83688774314507</v>
          </cell>
          <cell r="BQ36">
            <v>58</v>
          </cell>
          <cell r="BR36">
            <v>2</v>
          </cell>
          <cell r="BS36">
            <v>0</v>
          </cell>
        </row>
        <row r="37">
          <cell r="BL37">
            <v>3.8978204827747831</v>
          </cell>
          <cell r="BM37">
            <v>26.949378954769159</v>
          </cell>
          <cell r="BN37">
            <v>0.60745254277009608</v>
          </cell>
          <cell r="BO37">
            <v>3.986407311928756</v>
          </cell>
          <cell r="BP37">
            <v>26.924068432153739</v>
          </cell>
          <cell r="BQ37">
            <v>27</v>
          </cell>
          <cell r="BR37">
            <v>2</v>
          </cell>
          <cell r="BS37">
            <v>0</v>
          </cell>
        </row>
        <row r="38">
          <cell r="BL38">
            <v>5.4858214202015461</v>
          </cell>
          <cell r="BM38">
            <v>37.928755565971407</v>
          </cell>
          <cell r="BN38">
            <v>0.85493320834309827</v>
          </cell>
          <cell r="BO38">
            <v>5.6104991797515824</v>
          </cell>
          <cell r="BP38">
            <v>37.893133348957114</v>
          </cell>
          <cell r="BQ38">
            <v>38</v>
          </cell>
          <cell r="BR38">
            <v>2.5</v>
          </cell>
          <cell r="BS38">
            <v>1.2062068965517241</v>
          </cell>
        </row>
        <row r="39">
          <cell r="BL39">
            <v>5.3414576986172948</v>
          </cell>
          <cell r="BM39">
            <v>36.930630419498478</v>
          </cell>
          <cell r="BN39">
            <v>0.83243496601827993</v>
          </cell>
          <cell r="BO39">
            <v>5.4628544644949626</v>
          </cell>
          <cell r="BP39">
            <v>36.89594562924772</v>
          </cell>
          <cell r="BQ39">
            <v>37</v>
          </cell>
          <cell r="BR39">
            <v>3</v>
          </cell>
          <cell r="BS39">
            <v>2.4162068965517243</v>
          </cell>
        </row>
        <row r="40">
          <cell r="BL40">
            <v>11.982188891492852</v>
          </cell>
          <cell r="BM40">
            <v>82.844387157253351</v>
          </cell>
          <cell r="BN40">
            <v>1.8673541129599251</v>
          </cell>
          <cell r="BO40">
            <v>12.254511366299509</v>
          </cell>
          <cell r="BP40">
            <v>82.766580735880012</v>
          </cell>
          <cell r="BQ40">
            <v>83</v>
          </cell>
          <cell r="BR40">
            <v>3.5</v>
          </cell>
          <cell r="BS40">
            <v>2.8182758620689654</v>
          </cell>
        </row>
        <row r="41">
          <cell r="BL41">
            <v>7.7956409655495662</v>
          </cell>
          <cell r="BM41">
            <v>53.898757909538318</v>
          </cell>
          <cell r="BN41">
            <v>1.2149050855401922</v>
          </cell>
          <cell r="BO41">
            <v>7.9728146238575119</v>
          </cell>
          <cell r="BP41">
            <v>53.848136864307477</v>
          </cell>
          <cell r="BQ41">
            <v>54</v>
          </cell>
          <cell r="BR41">
            <v>0</v>
          </cell>
          <cell r="BS41">
            <v>4.5925373134328362</v>
          </cell>
        </row>
        <row r="42">
          <cell r="BL42">
            <v>14.292008436840872</v>
          </cell>
          <cell r="BM42">
            <v>98.814389500820255</v>
          </cell>
          <cell r="BN42">
            <v>2.2273259901570195</v>
          </cell>
          <cell r="BO42">
            <v>14.616826810405438</v>
          </cell>
          <cell r="BP42">
            <v>98.721584251230382</v>
          </cell>
          <cell r="BQ42">
            <v>99</v>
          </cell>
          <cell r="BR42">
            <v>1</v>
          </cell>
          <cell r="BS42">
            <v>0</v>
          </cell>
        </row>
        <row r="43">
          <cell r="BL43">
            <v>3.0316381532692755</v>
          </cell>
          <cell r="BM43">
            <v>20.960628075931567</v>
          </cell>
          <cell r="BN43">
            <v>0.47246308882118582</v>
          </cell>
          <cell r="BO43">
            <v>3.1005390203890317</v>
          </cell>
          <cell r="BP43">
            <v>20.94094211389735</v>
          </cell>
          <cell r="BQ43">
            <v>21</v>
          </cell>
          <cell r="BR43">
            <v>1</v>
          </cell>
          <cell r="BS43">
            <v>3.674029850746269</v>
          </cell>
        </row>
        <row r="44">
          <cell r="BL44">
            <v>6.0632763065385511</v>
          </cell>
          <cell r="BM44">
            <v>41.921256151863133</v>
          </cell>
          <cell r="BN44">
            <v>0.94492617764237163</v>
          </cell>
          <cell r="BO44">
            <v>6.2010780407780635</v>
          </cell>
          <cell r="BP44">
            <v>41.8818842277947</v>
          </cell>
          <cell r="BQ44">
            <v>42</v>
          </cell>
          <cell r="BR44">
            <v>1</v>
          </cell>
          <cell r="BS44">
            <v>3.674029850746269</v>
          </cell>
        </row>
        <row r="45">
          <cell r="BL45">
            <v>15.158190766346378</v>
          </cell>
          <cell r="BM45">
            <v>104.80314037965783</v>
          </cell>
          <cell r="BN45">
            <v>2.3623154441059291</v>
          </cell>
          <cell r="BO45">
            <v>15.502695101945159</v>
          </cell>
          <cell r="BP45">
            <v>104.70471056948675</v>
          </cell>
          <cell r="BQ45">
            <v>105</v>
          </cell>
          <cell r="BR45">
            <v>1</v>
          </cell>
          <cell r="BS45">
            <v>3.2173134328358208</v>
          </cell>
        </row>
        <row r="46">
          <cell r="BL46">
            <v>3.6090930396062806</v>
          </cell>
          <cell r="BM46">
            <v>24.953128661823296</v>
          </cell>
          <cell r="BN46">
            <v>0.5624560581204594</v>
          </cell>
          <cell r="BO46">
            <v>3.6911178814155146</v>
          </cell>
          <cell r="BP46">
            <v>24.929692992734942</v>
          </cell>
          <cell r="BQ46">
            <v>25</v>
          </cell>
          <cell r="BR46">
            <v>1.5</v>
          </cell>
          <cell r="BS46">
            <v>0</v>
          </cell>
        </row>
        <row r="47">
          <cell r="BL47">
            <v>6.2076400281228024</v>
          </cell>
          <cell r="BM47">
            <v>42.91938129833607</v>
          </cell>
          <cell r="BN47">
            <v>0.96742441996719009</v>
          </cell>
          <cell r="BO47">
            <v>6.3487227560346851</v>
          </cell>
          <cell r="BP47">
            <v>42.879071947504102</v>
          </cell>
          <cell r="BQ47">
            <v>43</v>
          </cell>
          <cell r="BR47">
            <v>1.5</v>
          </cell>
          <cell r="BS47">
            <v>6.8913432835820903</v>
          </cell>
        </row>
        <row r="48">
          <cell r="BL48">
            <v>10.827279118818842</v>
          </cell>
          <cell r="BM48">
            <v>74.859385985469885</v>
          </cell>
          <cell r="BN48">
            <v>1.687368174361378</v>
          </cell>
          <cell r="BO48">
            <v>11.073353644246543</v>
          </cell>
          <cell r="BP48">
            <v>74.789078978204827</v>
          </cell>
          <cell r="BQ48">
            <v>75</v>
          </cell>
          <cell r="BR48">
            <v>1.5</v>
          </cell>
          <cell r="BS48">
            <v>1.3802985074626868</v>
          </cell>
        </row>
        <row r="49">
          <cell r="BL49">
            <v>4.908366533864541</v>
          </cell>
          <cell r="BM49">
            <v>33.936254980079681</v>
          </cell>
          <cell r="BN49">
            <v>0.76494023904382469</v>
          </cell>
          <cell r="BO49">
            <v>5.0199203187250996</v>
          </cell>
          <cell r="BP49">
            <v>33.904382470119522</v>
          </cell>
          <cell r="BQ49">
            <v>34</v>
          </cell>
          <cell r="BR49">
            <v>1.5</v>
          </cell>
          <cell r="BS49">
            <v>2.7555223880597013</v>
          </cell>
        </row>
        <row r="50">
          <cell r="BL50">
            <v>16.890555425357395</v>
          </cell>
          <cell r="BM50">
            <v>116.78064213733303</v>
          </cell>
          <cell r="BN50">
            <v>2.6322943520037501</v>
          </cell>
          <cell r="BO50">
            <v>17.274431685024609</v>
          </cell>
          <cell r="BP50">
            <v>116.67096320599954</v>
          </cell>
          <cell r="BQ50">
            <v>117</v>
          </cell>
          <cell r="BR50">
            <v>1.5</v>
          </cell>
          <cell r="BS50">
            <v>4.1358208955223885</v>
          </cell>
        </row>
        <row r="51">
          <cell r="BL51">
            <v>23.386922896648699</v>
          </cell>
          <cell r="BM51">
            <v>161.69627372861495</v>
          </cell>
          <cell r="BN51">
            <v>3.6447152566205765</v>
          </cell>
          <cell r="BO51">
            <v>23.918443871572531</v>
          </cell>
          <cell r="BP51">
            <v>161.54441059292242</v>
          </cell>
          <cell r="BQ51">
            <v>162</v>
          </cell>
          <cell r="BR51">
            <v>2</v>
          </cell>
          <cell r="BS51">
            <v>3.674029850746269</v>
          </cell>
        </row>
        <row r="52">
          <cell r="BL52">
            <v>14.869463323177875</v>
          </cell>
          <cell r="BM52">
            <v>102.80689008671197</v>
          </cell>
          <cell r="BN52">
            <v>2.3173189594562924</v>
          </cell>
          <cell r="BO52">
            <v>15.207405671431919</v>
          </cell>
          <cell r="BP52">
            <v>102.71033513006796</v>
          </cell>
          <cell r="BQ52">
            <v>103</v>
          </cell>
          <cell r="BR52">
            <v>5</v>
          </cell>
          <cell r="BS52">
            <v>0</v>
          </cell>
        </row>
        <row r="53">
          <cell r="BL53">
            <v>24.397468947738457</v>
          </cell>
          <cell r="BM53">
            <v>168.68314975392548</v>
          </cell>
          <cell r="BN53">
            <v>3.8022029528943055</v>
          </cell>
          <cell r="BO53">
            <v>24.951956878368879</v>
          </cell>
          <cell r="BP53">
            <v>168.52472463088822</v>
          </cell>
          <cell r="BQ53">
            <v>169</v>
          </cell>
          <cell r="BR53">
            <v>0</v>
          </cell>
          <cell r="BS53">
            <v>6.2549333333333337</v>
          </cell>
        </row>
        <row r="54">
          <cell r="BL54">
            <v>11.8378251699086</v>
          </cell>
          <cell r="BM54">
            <v>81.846262010780407</v>
          </cell>
          <cell r="BN54">
            <v>1.8448558706351066</v>
          </cell>
          <cell r="BO54">
            <v>12.106866651042887</v>
          </cell>
          <cell r="BP54">
            <v>81.769393016170611</v>
          </cell>
          <cell r="BQ54">
            <v>82</v>
          </cell>
          <cell r="BR54">
            <v>1.5</v>
          </cell>
          <cell r="BS54">
            <v>1.4720000000000002</v>
          </cell>
        </row>
        <row r="55">
          <cell r="BL55">
            <v>22.665104288727441</v>
          </cell>
          <cell r="BM55">
            <v>156.70564799625029</v>
          </cell>
          <cell r="BN55">
            <v>3.5322240449964846</v>
          </cell>
          <cell r="BO55">
            <v>23.180220295289427</v>
          </cell>
          <cell r="BP55">
            <v>156.55847199437542</v>
          </cell>
          <cell r="BQ55">
            <v>157</v>
          </cell>
          <cell r="BR55">
            <v>1.5</v>
          </cell>
          <cell r="BS55">
            <v>3.6778666666666666</v>
          </cell>
        </row>
        <row r="56">
          <cell r="BL56">
            <v>6.7850949144598074</v>
          </cell>
          <cell r="BM56">
            <v>46.911881884227796</v>
          </cell>
          <cell r="BN56">
            <v>1.0574173892664636</v>
          </cell>
          <cell r="BO56">
            <v>6.9393016170611679</v>
          </cell>
          <cell r="BP56">
            <v>46.867822826341694</v>
          </cell>
          <cell r="BQ56">
            <v>47</v>
          </cell>
          <cell r="BR56">
            <v>2</v>
          </cell>
          <cell r="BS56">
            <v>1.1050666666666666</v>
          </cell>
        </row>
        <row r="57">
          <cell r="BL57">
            <v>3.8978204827747831</v>
          </cell>
          <cell r="BM57">
            <v>26.949378954769159</v>
          </cell>
          <cell r="BN57">
            <v>0.60745254277009608</v>
          </cell>
          <cell r="BO57">
            <v>3.986407311928756</v>
          </cell>
          <cell r="BP57">
            <v>26.924068432153739</v>
          </cell>
          <cell r="BQ57">
            <v>27</v>
          </cell>
          <cell r="BR57">
            <v>2.5</v>
          </cell>
          <cell r="BS57">
            <v>3.6778666666666666</v>
          </cell>
        </row>
        <row r="58">
          <cell r="BL58">
            <v>5.3414576986172948</v>
          </cell>
          <cell r="BM58">
            <v>36.930630419498478</v>
          </cell>
          <cell r="BN58">
            <v>0.83243496601827993</v>
          </cell>
          <cell r="BO58">
            <v>5.4628544644949626</v>
          </cell>
          <cell r="BP58">
            <v>36.89594562924772</v>
          </cell>
          <cell r="BQ58">
            <v>37</v>
          </cell>
          <cell r="BR58">
            <v>3</v>
          </cell>
          <cell r="BS58">
            <v>2.9440000000000004</v>
          </cell>
        </row>
        <row r="59">
          <cell r="BL59">
            <v>89.505507382235763</v>
          </cell>
          <cell r="BM59">
            <v>618.83759081321773</v>
          </cell>
          <cell r="BN59">
            <v>13.94891024138739</v>
          </cell>
          <cell r="BO59">
            <v>91.539723459104749</v>
          </cell>
          <cell r="BP59">
            <v>618.25638621982648</v>
          </cell>
          <cell r="BQ59">
            <v>620</v>
          </cell>
          <cell r="BR59">
            <v>3</v>
          </cell>
          <cell r="BS59">
            <v>12.872533333333335</v>
          </cell>
        </row>
        <row r="60"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R60">
            <v>0</v>
          </cell>
          <cell r="BS60">
            <v>13</v>
          </cell>
        </row>
        <row r="62">
          <cell r="BL62">
            <v>22.665104288727441</v>
          </cell>
          <cell r="BM62">
            <v>156.70564799625029</v>
          </cell>
          <cell r="BN62">
            <v>3.5322240449964846</v>
          </cell>
          <cell r="BO62">
            <v>23.180220295289427</v>
          </cell>
          <cell r="BP62">
            <v>156.55847199437542</v>
          </cell>
          <cell r="BQ62">
            <v>157</v>
          </cell>
          <cell r="BR62">
            <v>0</v>
          </cell>
          <cell r="BS62">
            <v>12</v>
          </cell>
        </row>
        <row r="64">
          <cell r="BL64">
            <v>14.112038140643623</v>
          </cell>
          <cell r="BM64">
            <v>89.261025029797366</v>
          </cell>
          <cell r="BN64">
            <v>2.33611442193087</v>
          </cell>
          <cell r="BO64">
            <v>14.445768772348034</v>
          </cell>
          <cell r="BP64">
            <v>89.213349225268175</v>
          </cell>
          <cell r="BQ64">
            <v>90</v>
          </cell>
          <cell r="BR64">
            <v>0</v>
          </cell>
          <cell r="BS64">
            <v>2.14</v>
          </cell>
        </row>
        <row r="65">
          <cell r="BL65">
            <v>6.1152165276122368</v>
          </cell>
          <cell r="BM65">
            <v>38.679777512912196</v>
          </cell>
          <cell r="BN65">
            <v>1.0123162495033768</v>
          </cell>
          <cell r="BO65">
            <v>6.2598331346841469</v>
          </cell>
          <cell r="BP65">
            <v>38.659117997616207</v>
          </cell>
          <cell r="BQ65">
            <v>39</v>
          </cell>
          <cell r="BR65">
            <v>0.6</v>
          </cell>
          <cell r="BS65">
            <v>4.5175000000000001</v>
          </cell>
        </row>
        <row r="66">
          <cell r="BL66">
            <v>16.307244073632635</v>
          </cell>
          <cell r="BM66">
            <v>103.14607336776587</v>
          </cell>
          <cell r="BN66">
            <v>2.6995099986756719</v>
          </cell>
          <cell r="BO66">
            <v>16.692888359157728</v>
          </cell>
          <cell r="BP66">
            <v>103.09098132697656</v>
          </cell>
          <cell r="BQ66">
            <v>104</v>
          </cell>
          <cell r="BR66">
            <v>0.6</v>
          </cell>
          <cell r="BS66">
            <v>1.665</v>
          </cell>
        </row>
        <row r="67">
          <cell r="BL67">
            <v>12.857634750364193</v>
          </cell>
          <cell r="BM67">
            <v>81.326711693815398</v>
          </cell>
          <cell r="BN67">
            <v>2.128459806648126</v>
          </cell>
          <cell r="BO67">
            <v>13.161700437028209</v>
          </cell>
          <cell r="BP67">
            <v>81.283273738577677</v>
          </cell>
          <cell r="BQ67">
            <v>82</v>
          </cell>
          <cell r="BR67">
            <v>1</v>
          </cell>
          <cell r="BS67">
            <v>0.95</v>
          </cell>
        </row>
        <row r="68">
          <cell r="BL68">
            <v>21.481658058535295</v>
          </cell>
          <cell r="BM68">
            <v>135.87511587869156</v>
          </cell>
          <cell r="BN68">
            <v>3.5560852867169905</v>
          </cell>
          <cell r="BO68">
            <v>21.989670242352005</v>
          </cell>
          <cell r="BP68">
            <v>135.80254270957488</v>
          </cell>
          <cell r="BQ68">
            <v>137</v>
          </cell>
          <cell r="BR68">
            <v>1</v>
          </cell>
          <cell r="BS68">
            <v>1.425</v>
          </cell>
        </row>
        <row r="69">
          <cell r="BL69">
            <v>7.3696199178916704</v>
          </cell>
          <cell r="BM69">
            <v>46.614090848894186</v>
          </cell>
          <cell r="BN69">
            <v>1.2199708647861209</v>
          </cell>
          <cell r="BO69">
            <v>7.5439014700039726</v>
          </cell>
          <cell r="BP69">
            <v>46.589193484306712</v>
          </cell>
          <cell r="BQ69">
            <v>47</v>
          </cell>
          <cell r="BR69">
            <v>1.1000000000000001</v>
          </cell>
          <cell r="BS69">
            <v>0.71250000000000002</v>
          </cell>
        </row>
        <row r="70">
          <cell r="BL70">
            <v>5.8016156800423788</v>
          </cell>
          <cell r="BM70">
            <v>36.6961991789167</v>
          </cell>
          <cell r="BN70">
            <v>0.96040259568269093</v>
          </cell>
          <cell r="BO70">
            <v>5.9388160508541912</v>
          </cell>
          <cell r="BP70">
            <v>36.676599125943582</v>
          </cell>
          <cell r="BQ70">
            <v>37</v>
          </cell>
          <cell r="BR70">
            <v>1.2</v>
          </cell>
          <cell r="BS70">
            <v>1.665</v>
          </cell>
        </row>
        <row r="71">
          <cell r="BL71">
            <v>4.8608131373328041</v>
          </cell>
          <cell r="BM71">
            <v>30.745464176930209</v>
          </cell>
          <cell r="BN71">
            <v>0.80466163422063297</v>
          </cell>
          <cell r="BO71">
            <v>4.975764799364323</v>
          </cell>
          <cell r="BP71">
            <v>30.729042510925705</v>
          </cell>
          <cell r="BQ71">
            <v>31</v>
          </cell>
          <cell r="BR71">
            <v>1.3</v>
          </cell>
          <cell r="BS71">
            <v>3.8025000000000002</v>
          </cell>
        </row>
        <row r="72">
          <cell r="BL72">
            <v>36.691299165673421</v>
          </cell>
          <cell r="BM72">
            <v>232.07866507747318</v>
          </cell>
          <cell r="BN72">
            <v>6.0738974970202619</v>
          </cell>
          <cell r="BO72">
            <v>37.558998808104889</v>
          </cell>
          <cell r="BP72">
            <v>231.95470798569727</v>
          </cell>
          <cell r="BQ72">
            <v>234</v>
          </cell>
          <cell r="BR72">
            <v>1.4</v>
          </cell>
          <cell r="BS72">
            <v>6.18</v>
          </cell>
        </row>
        <row r="73">
          <cell r="BL73">
            <v>11.603231360084758</v>
          </cell>
          <cell r="BM73">
            <v>73.3923983578334</v>
          </cell>
          <cell r="BN73">
            <v>1.9208051913653819</v>
          </cell>
          <cell r="BO73">
            <v>11.877632101708382</v>
          </cell>
          <cell r="BP73">
            <v>73.353198251887164</v>
          </cell>
          <cell r="BQ73">
            <v>74</v>
          </cell>
          <cell r="BR73">
            <v>1.5</v>
          </cell>
          <cell r="BS73">
            <v>1.665</v>
          </cell>
        </row>
        <row r="74">
          <cell r="BL74">
            <v>3.4496093232684411</v>
          </cell>
          <cell r="BM74">
            <v>21.819361673950468</v>
          </cell>
          <cell r="BN74">
            <v>0.57105019202754603</v>
          </cell>
          <cell r="BO74">
            <v>3.5311879221295195</v>
          </cell>
          <cell r="BP74">
            <v>21.807707588398888</v>
          </cell>
          <cell r="BQ74">
            <v>22</v>
          </cell>
          <cell r="BR74">
            <v>1.6</v>
          </cell>
          <cell r="BS74">
            <v>0</v>
          </cell>
        </row>
        <row r="75">
          <cell r="BL75">
            <v>2.8224076281287247</v>
          </cell>
          <cell r="BM75">
            <v>17.852205005959476</v>
          </cell>
          <cell r="BN75">
            <v>0.46722288438617399</v>
          </cell>
          <cell r="BO75">
            <v>2.8891537544696066</v>
          </cell>
          <cell r="BP75">
            <v>17.842669845053635</v>
          </cell>
          <cell r="BQ75">
            <v>18</v>
          </cell>
          <cell r="BR75">
            <v>1.7</v>
          </cell>
          <cell r="BS75">
            <v>0</v>
          </cell>
        </row>
        <row r="76">
          <cell r="BL76">
            <v>3.6064097470533705</v>
          </cell>
          <cell r="BM76">
            <v>22.811150840948219</v>
          </cell>
          <cell r="BN76">
            <v>0.59700701893788899</v>
          </cell>
          <cell r="BO76">
            <v>3.6916964640444974</v>
          </cell>
          <cell r="BP76">
            <v>22.7989670242352</v>
          </cell>
          <cell r="BQ76">
            <v>23</v>
          </cell>
          <cell r="BR76">
            <v>2</v>
          </cell>
          <cell r="BS76">
            <v>0</v>
          </cell>
        </row>
        <row r="77">
          <cell r="BL77">
            <v>2.8224076281287247</v>
          </cell>
          <cell r="BM77">
            <v>17.852205005959476</v>
          </cell>
          <cell r="BN77">
            <v>0.46722288438617399</v>
          </cell>
          <cell r="BO77">
            <v>2.8891537544696066</v>
          </cell>
          <cell r="BP77">
            <v>17.842669845053635</v>
          </cell>
          <cell r="BQ77">
            <v>18</v>
          </cell>
          <cell r="BR77">
            <v>2</v>
          </cell>
          <cell r="BS77">
            <v>0</v>
          </cell>
        </row>
        <row r="78">
          <cell r="BL78">
            <v>18.34564958283671</v>
          </cell>
          <cell r="BM78">
            <v>116.03933253873659</v>
          </cell>
          <cell r="BN78">
            <v>3.036948748510131</v>
          </cell>
          <cell r="BO78">
            <v>18.779499404052444</v>
          </cell>
          <cell r="BP78">
            <v>115.97735399284863</v>
          </cell>
          <cell r="BQ78">
            <v>117</v>
          </cell>
          <cell r="BR78">
            <v>2.5</v>
          </cell>
          <cell r="BS78">
            <v>3.3275000000000001</v>
          </cell>
        </row>
        <row r="79">
          <cell r="BL79">
            <v>8.7808237319560334</v>
          </cell>
          <cell r="BM79">
            <v>55.540193351873924</v>
          </cell>
          <cell r="BN79">
            <v>1.453582306979208</v>
          </cell>
          <cell r="BO79">
            <v>8.9884783472387753</v>
          </cell>
          <cell r="BP79">
            <v>55.510528406833529</v>
          </cell>
          <cell r="BQ79">
            <v>56</v>
          </cell>
          <cell r="BR79">
            <v>3</v>
          </cell>
          <cell r="BS79">
            <v>0.95</v>
          </cell>
        </row>
        <row r="80">
          <cell r="BL80">
            <v>10.505628393590255</v>
          </cell>
          <cell r="BM80">
            <v>66.449874188849165</v>
          </cell>
          <cell r="BN80">
            <v>1.7391074029929812</v>
          </cell>
          <cell r="BO80">
            <v>10.754072308303536</v>
          </cell>
          <cell r="BP80">
            <v>66.414382201032979</v>
          </cell>
          <cell r="BQ80">
            <v>67</v>
          </cell>
          <cell r="BR80">
            <v>3</v>
          </cell>
          <cell r="BS80">
            <v>0</v>
          </cell>
        </row>
        <row r="81">
          <cell r="BL81">
            <v>2.5088067805588667</v>
          </cell>
          <cell r="BM81">
            <v>15.868626671963979</v>
          </cell>
          <cell r="BN81">
            <v>0.41530923056548802</v>
          </cell>
          <cell r="BO81">
            <v>2.5681366706396505</v>
          </cell>
          <cell r="BP81">
            <v>15.86015097338101</v>
          </cell>
          <cell r="BQ81">
            <v>16</v>
          </cell>
          <cell r="BR81">
            <v>3</v>
          </cell>
          <cell r="BS81">
            <v>0</v>
          </cell>
        </row>
        <row r="82">
          <cell r="BL82">
            <v>8.1536220368163175</v>
          </cell>
          <cell r="BM82">
            <v>51.573036683882933</v>
          </cell>
          <cell r="BN82">
            <v>1.3497549993378359</v>
          </cell>
          <cell r="BO82">
            <v>8.3464441795788638</v>
          </cell>
          <cell r="BP82">
            <v>51.54549066348828</v>
          </cell>
          <cell r="BQ82">
            <v>52</v>
          </cell>
          <cell r="BR82">
            <v>3</v>
          </cell>
          <cell r="BS82">
            <v>0</v>
          </cell>
        </row>
        <row r="83">
          <cell r="BL83">
            <v>4.7040127135478746</v>
          </cell>
          <cell r="BM83">
            <v>29.753675009932461</v>
          </cell>
          <cell r="BN83">
            <v>0.77870480731029001</v>
          </cell>
          <cell r="BO83">
            <v>4.8152562574493443</v>
          </cell>
          <cell r="BP83">
            <v>29.737783075089393</v>
          </cell>
          <cell r="BQ83">
            <v>30</v>
          </cell>
          <cell r="BR83">
            <v>3</v>
          </cell>
          <cell r="BS83">
            <v>0</v>
          </cell>
        </row>
        <row r="84">
          <cell r="BL84">
            <v>13.17123559793405</v>
          </cell>
          <cell r="BM84">
            <v>83.310290027810893</v>
          </cell>
          <cell r="BN84">
            <v>2.1803734604688119</v>
          </cell>
          <cell r="BO84">
            <v>13.482717520858165</v>
          </cell>
          <cell r="BP84">
            <v>83.265792610250301</v>
          </cell>
          <cell r="BQ84">
            <v>84</v>
          </cell>
          <cell r="BR84">
            <v>0</v>
          </cell>
          <cell r="BS84">
            <v>9.3314285714285692</v>
          </cell>
        </row>
        <row r="85">
          <cell r="BL85">
            <v>29.164878823996823</v>
          </cell>
          <cell r="BM85">
            <v>184.47278506158125</v>
          </cell>
          <cell r="BN85">
            <v>4.8279698053237974</v>
          </cell>
          <cell r="BO85">
            <v>29.854588796185933</v>
          </cell>
          <cell r="BP85">
            <v>184.37425506555422</v>
          </cell>
          <cell r="BQ85">
            <v>186</v>
          </cell>
          <cell r="BR85">
            <v>1</v>
          </cell>
          <cell r="BS85">
            <v>6.6685714285714282</v>
          </cell>
        </row>
        <row r="86">
          <cell r="BL86">
            <v>10.192027546020396</v>
          </cell>
          <cell r="BM86">
            <v>64.466295854853669</v>
          </cell>
          <cell r="BN86">
            <v>1.687193749172295</v>
          </cell>
          <cell r="BO86">
            <v>10.433055224473581</v>
          </cell>
          <cell r="BP86">
            <v>64.431863329360354</v>
          </cell>
          <cell r="BQ86">
            <v>65</v>
          </cell>
          <cell r="BR86">
            <v>1.5</v>
          </cell>
          <cell r="BS86">
            <v>8</v>
          </cell>
        </row>
        <row r="87">
          <cell r="BL87">
            <v>26.812872467222885</v>
          </cell>
          <cell r="BM87">
            <v>169.59594755661502</v>
          </cell>
          <cell r="BN87">
            <v>4.4386174016686528</v>
          </cell>
          <cell r="BO87">
            <v>27.446960667461262</v>
          </cell>
          <cell r="BP87">
            <v>169.50536352800952</v>
          </cell>
          <cell r="BQ87">
            <v>171</v>
          </cell>
          <cell r="BR87">
            <v>0</v>
          </cell>
          <cell r="BS87">
            <v>11.848571428571431</v>
          </cell>
        </row>
        <row r="88">
          <cell r="BL88">
            <v>4.2336114421930864</v>
          </cell>
          <cell r="BM88">
            <v>26.778307508939211</v>
          </cell>
          <cell r="BN88">
            <v>0.70083432657926104</v>
          </cell>
          <cell r="BO88">
            <v>4.3337306317044098</v>
          </cell>
          <cell r="BP88">
            <v>26.764004767580452</v>
          </cell>
          <cell r="BQ88">
            <v>27</v>
          </cell>
          <cell r="BR88">
            <v>0.6</v>
          </cell>
          <cell r="BS88">
            <v>7.3333333333333339</v>
          </cell>
        </row>
        <row r="89">
          <cell r="BL89">
            <v>7.2128194941067409</v>
          </cell>
          <cell r="BM89">
            <v>45.622301681896438</v>
          </cell>
          <cell r="BN89">
            <v>1.194014037875778</v>
          </cell>
          <cell r="BO89">
            <v>7.3833929280889947</v>
          </cell>
          <cell r="BP89">
            <v>45.5979340484704</v>
          </cell>
          <cell r="BQ89">
            <v>46</v>
          </cell>
          <cell r="BR89">
            <v>0.6</v>
          </cell>
          <cell r="BS89">
            <v>2.8180952380952382</v>
          </cell>
        </row>
        <row r="90">
          <cell r="BL90">
            <v>4.2336114421930864</v>
          </cell>
          <cell r="BM90">
            <v>26.778307508939211</v>
          </cell>
          <cell r="BN90">
            <v>0.70083432657926104</v>
          </cell>
          <cell r="BO90">
            <v>4.3337306317044098</v>
          </cell>
          <cell r="BP90">
            <v>26.764004767580452</v>
          </cell>
          <cell r="BQ90">
            <v>27</v>
          </cell>
          <cell r="BR90">
            <v>0.8</v>
          </cell>
          <cell r="BS90">
            <v>0</v>
          </cell>
        </row>
        <row r="91">
          <cell r="BL91">
            <v>12.857634750364193</v>
          </cell>
          <cell r="BM91">
            <v>81.326711693815398</v>
          </cell>
          <cell r="BN91">
            <v>2.128459806648126</v>
          </cell>
          <cell r="BO91">
            <v>13.161700437028209</v>
          </cell>
          <cell r="BP91">
            <v>81.283273738577677</v>
          </cell>
          <cell r="BQ91">
            <v>82</v>
          </cell>
          <cell r="BR91">
            <v>0</v>
          </cell>
          <cell r="BS91">
            <v>5</v>
          </cell>
        </row>
        <row r="92">
          <cell r="BL92">
            <v>21.481658058535295</v>
          </cell>
          <cell r="BM92">
            <v>135.87511587869156</v>
          </cell>
          <cell r="BN92">
            <v>3.5560852867169905</v>
          </cell>
          <cell r="BO92">
            <v>21.989670242352005</v>
          </cell>
          <cell r="BP92">
            <v>135.80254270957488</v>
          </cell>
          <cell r="BQ92">
            <v>137</v>
          </cell>
          <cell r="BR92">
            <v>0.3</v>
          </cell>
          <cell r="BS92">
            <v>6</v>
          </cell>
        </row>
        <row r="93">
          <cell r="BL93">
            <v>16.307244073632635</v>
          </cell>
          <cell r="BM93">
            <v>103.14607336776587</v>
          </cell>
          <cell r="BN93">
            <v>2.6995099986756719</v>
          </cell>
          <cell r="BO93">
            <v>16.692888359157728</v>
          </cell>
          <cell r="BP93">
            <v>103.09098132697656</v>
          </cell>
          <cell r="BQ93">
            <v>104</v>
          </cell>
          <cell r="BR93">
            <v>0.6</v>
          </cell>
          <cell r="BS93">
            <v>4</v>
          </cell>
        </row>
        <row r="94">
          <cell r="BL94">
            <v>7.3696199178916704</v>
          </cell>
          <cell r="BM94">
            <v>46.614090848894186</v>
          </cell>
          <cell r="BN94">
            <v>1.2199708647861209</v>
          </cell>
          <cell r="BO94">
            <v>7.5439014700039726</v>
          </cell>
          <cell r="BP94">
            <v>46.589193484306712</v>
          </cell>
          <cell r="BQ94">
            <v>47</v>
          </cell>
          <cell r="BR94">
            <v>0.8</v>
          </cell>
          <cell r="BS94">
            <v>5</v>
          </cell>
        </row>
        <row r="95">
          <cell r="BL95">
            <v>14.89604025956827</v>
          </cell>
          <cell r="BM95">
            <v>94.21997086478612</v>
          </cell>
          <cell r="BN95">
            <v>2.465898556482585</v>
          </cell>
          <cell r="BO95">
            <v>15.248311481922924</v>
          </cell>
          <cell r="BP95">
            <v>94.169646404449736</v>
          </cell>
          <cell r="BQ95">
            <v>95</v>
          </cell>
          <cell r="BR95">
            <v>2</v>
          </cell>
          <cell r="BS95">
            <v>0</v>
          </cell>
        </row>
        <row r="96">
          <cell r="BL96">
            <v>6.2720169513971662</v>
          </cell>
          <cell r="BM96">
            <v>39.671566679909944</v>
          </cell>
          <cell r="BN96">
            <v>1.03827307641372</v>
          </cell>
          <cell r="BO96">
            <v>6.4203416765991266</v>
          </cell>
          <cell r="BP96">
            <v>39.650377433452526</v>
          </cell>
          <cell r="BQ96">
            <v>40</v>
          </cell>
          <cell r="BR96">
            <v>3</v>
          </cell>
          <cell r="BS96">
            <v>0</v>
          </cell>
        </row>
        <row r="97">
          <cell r="BL97">
            <v>0.78400211892464577</v>
          </cell>
          <cell r="BM97">
            <v>4.958945834988743</v>
          </cell>
          <cell r="BN97">
            <v>0.129784134551715</v>
          </cell>
          <cell r="BO97">
            <v>0.80254270957489082</v>
          </cell>
          <cell r="BP97">
            <v>4.9562971791815658</v>
          </cell>
          <cell r="BQ97">
            <v>5</v>
          </cell>
          <cell r="BR97">
            <v>3</v>
          </cell>
          <cell r="BS97">
            <v>0</v>
          </cell>
        </row>
        <row r="98">
          <cell r="BL98">
            <v>22.892861872599656</v>
          </cell>
          <cell r="BM98">
            <v>144.8012183816713</v>
          </cell>
          <cell r="BN98">
            <v>3.7896967289100778</v>
          </cell>
          <cell r="BO98">
            <v>23.434247119586811</v>
          </cell>
          <cell r="BP98">
            <v>144.7238776321017</v>
          </cell>
          <cell r="BQ98">
            <v>146</v>
          </cell>
          <cell r="BR98">
            <v>3</v>
          </cell>
          <cell r="BS98">
            <v>0</v>
          </cell>
        </row>
        <row r="99">
          <cell r="BL99">
            <v>14.582439411998411</v>
          </cell>
          <cell r="BM99">
            <v>92.236392530790624</v>
          </cell>
          <cell r="BN99">
            <v>2.4139849026618987</v>
          </cell>
          <cell r="BO99">
            <v>14.927294398092966</v>
          </cell>
          <cell r="BP99">
            <v>92.187127532777112</v>
          </cell>
          <cell r="BQ99">
            <v>93</v>
          </cell>
          <cell r="BR99">
            <v>0</v>
          </cell>
          <cell r="BS99">
            <v>11.815696202531646</v>
          </cell>
        </row>
        <row r="100">
          <cell r="BL100">
            <v>18.34564958283671</v>
          </cell>
          <cell r="BM100">
            <v>116.03933253873659</v>
          </cell>
          <cell r="BN100">
            <v>3.036948748510131</v>
          </cell>
          <cell r="BO100">
            <v>18.779499404052444</v>
          </cell>
          <cell r="BP100">
            <v>115.97735399284863</v>
          </cell>
          <cell r="BQ100">
            <v>117</v>
          </cell>
          <cell r="BR100">
            <v>0.3</v>
          </cell>
          <cell r="BS100">
            <v>8.8627848101265823</v>
          </cell>
        </row>
        <row r="101">
          <cell r="BL101">
            <v>10.192027546020396</v>
          </cell>
          <cell r="BM101">
            <v>64.466295854853669</v>
          </cell>
          <cell r="BN101">
            <v>1.687193749172295</v>
          </cell>
          <cell r="BO101">
            <v>10.433055224473581</v>
          </cell>
          <cell r="BP101">
            <v>64.431863329360354</v>
          </cell>
          <cell r="BQ101">
            <v>65</v>
          </cell>
          <cell r="BR101">
            <v>0.6</v>
          </cell>
          <cell r="BS101">
            <v>3.4470886075949365</v>
          </cell>
        </row>
        <row r="102">
          <cell r="BL102">
            <v>14.268838564428554</v>
          </cell>
          <cell r="BM102">
            <v>90.252814196795129</v>
          </cell>
          <cell r="BN102">
            <v>2.3620712488412128</v>
          </cell>
          <cell r="BO102">
            <v>14.606277314263011</v>
          </cell>
          <cell r="BP102">
            <v>90.204608661104487</v>
          </cell>
          <cell r="BQ102">
            <v>91</v>
          </cell>
          <cell r="BR102">
            <v>1</v>
          </cell>
          <cell r="BS102">
            <v>3.937215189873418</v>
          </cell>
        </row>
        <row r="103">
          <cell r="BL103">
            <v>3.2928088994835125</v>
          </cell>
          <cell r="BM103">
            <v>20.827572506952723</v>
          </cell>
          <cell r="BN103">
            <v>0.54509336511720297</v>
          </cell>
          <cell r="BO103">
            <v>3.3706793802145412</v>
          </cell>
          <cell r="BP103">
            <v>20.816448152562575</v>
          </cell>
          <cell r="BQ103">
            <v>21</v>
          </cell>
          <cell r="BR103">
            <v>1</v>
          </cell>
          <cell r="BS103">
            <v>1.968607594936709</v>
          </cell>
        </row>
        <row r="104">
          <cell r="BL104">
            <v>5.8016156800423788</v>
          </cell>
          <cell r="BM104">
            <v>36.6961991789167</v>
          </cell>
          <cell r="BN104">
            <v>0.96040259568269093</v>
          </cell>
          <cell r="BO104">
            <v>5.9388160508541912</v>
          </cell>
          <cell r="BP104">
            <v>36.676599125943582</v>
          </cell>
          <cell r="BQ104">
            <v>37</v>
          </cell>
          <cell r="BR104">
            <v>1</v>
          </cell>
          <cell r="BS104">
            <v>1.968607594936709</v>
          </cell>
        </row>
        <row r="105">
          <cell r="BL105">
            <v>6.8992186465368821</v>
          </cell>
          <cell r="BM105">
            <v>43.638723347900935</v>
          </cell>
          <cell r="BN105">
            <v>1.1421003840550921</v>
          </cell>
          <cell r="BO105">
            <v>7.062375844259039</v>
          </cell>
          <cell r="BP105">
            <v>43.615415176797775</v>
          </cell>
          <cell r="BQ105">
            <v>44</v>
          </cell>
          <cell r="BR105">
            <v>1</v>
          </cell>
          <cell r="BS105">
            <v>0</v>
          </cell>
        </row>
        <row r="106">
          <cell r="BL106">
            <v>4.7040127135478746</v>
          </cell>
          <cell r="BM106">
            <v>29.753675009932461</v>
          </cell>
          <cell r="BN106">
            <v>0.77870480731029001</v>
          </cell>
          <cell r="BO106">
            <v>4.8152562574493443</v>
          </cell>
          <cell r="BP106">
            <v>29.737783075089393</v>
          </cell>
          <cell r="BQ106">
            <v>30</v>
          </cell>
          <cell r="BR106">
            <v>2</v>
          </cell>
          <cell r="BS106">
            <v>0</v>
          </cell>
        </row>
        <row r="108">
          <cell r="BL108">
            <v>13.014435174149121</v>
          </cell>
          <cell r="BM108">
            <v>82.318500860813145</v>
          </cell>
          <cell r="BN108">
            <v>2.1544166335584691</v>
          </cell>
          <cell r="BO108">
            <v>13.322208978943188</v>
          </cell>
          <cell r="BP108">
            <v>82.274533174413989</v>
          </cell>
          <cell r="BQ108">
            <v>83</v>
          </cell>
          <cell r="BR108">
            <v>0</v>
          </cell>
          <cell r="BS108">
            <v>21.282857142857139</v>
          </cell>
        </row>
        <row r="109">
          <cell r="BL109">
            <v>8.3104224606012451</v>
          </cell>
          <cell r="BM109">
            <v>52.56482585088068</v>
          </cell>
          <cell r="BN109">
            <v>1.3757118262481789</v>
          </cell>
          <cell r="BO109">
            <v>8.5069527214938425</v>
          </cell>
          <cell r="BP109">
            <v>52.536750099324593</v>
          </cell>
          <cell r="BQ109">
            <v>53</v>
          </cell>
          <cell r="BR109">
            <v>1</v>
          </cell>
          <cell r="BS109">
            <v>0.45428571428571429</v>
          </cell>
        </row>
        <row r="110">
          <cell r="BL110">
            <v>10.97602966494504</v>
          </cell>
          <cell r="BM110">
            <v>69.425241689842395</v>
          </cell>
          <cell r="BN110">
            <v>1.81697788372401</v>
          </cell>
          <cell r="BO110">
            <v>11.235597934048471</v>
          </cell>
          <cell r="BP110">
            <v>69.388160508541915</v>
          </cell>
          <cell r="BQ110">
            <v>70</v>
          </cell>
          <cell r="BR110">
            <v>1</v>
          </cell>
          <cell r="BS110">
            <v>2.2628571428571429</v>
          </cell>
        </row>
        <row r="111">
          <cell r="BL111">
            <v>5.48801483247252</v>
          </cell>
          <cell r="BM111">
            <v>34.712620844921197</v>
          </cell>
          <cell r="BN111">
            <v>0.90848894186200502</v>
          </cell>
          <cell r="BO111">
            <v>5.6177989670242354</v>
          </cell>
          <cell r="BP111">
            <v>34.694080254270958</v>
          </cell>
          <cell r="BQ111">
            <v>35</v>
          </cell>
          <cell r="BR111">
            <v>1</v>
          </cell>
          <cell r="BS111">
            <v>0</v>
          </cell>
        </row>
        <row r="112">
          <cell r="BL112">
            <v>7.0560190703218115</v>
          </cell>
          <cell r="BM112">
            <v>44.630512514898683</v>
          </cell>
          <cell r="BN112">
            <v>1.168057210965435</v>
          </cell>
          <cell r="BO112">
            <v>7.2228843861740168</v>
          </cell>
          <cell r="BP112">
            <v>44.606674612634087</v>
          </cell>
          <cell r="BQ112">
            <v>45</v>
          </cell>
          <cell r="BR112">
            <v>3</v>
          </cell>
          <cell r="BS112">
            <v>0</v>
          </cell>
        </row>
        <row r="113">
          <cell r="BL113">
            <v>28.380876705072176</v>
          </cell>
          <cell r="BM113">
            <v>179.51383922659249</v>
          </cell>
          <cell r="BN113">
            <v>4.6981856707720828</v>
          </cell>
          <cell r="BO113">
            <v>29.052046086611046</v>
          </cell>
          <cell r="BP113">
            <v>179.41795788637268</v>
          </cell>
          <cell r="BQ113">
            <v>181</v>
          </cell>
          <cell r="BR113">
            <v>0</v>
          </cell>
          <cell r="BS113">
            <v>20.346969696969694</v>
          </cell>
        </row>
        <row r="114">
          <cell r="BL114">
            <v>20.384055092040793</v>
          </cell>
          <cell r="BM114">
            <v>128.93259170970734</v>
          </cell>
          <cell r="BN114">
            <v>3.3743874983445901</v>
          </cell>
          <cell r="BO114">
            <v>20.866110448947161</v>
          </cell>
          <cell r="BP114">
            <v>128.86372665872071</v>
          </cell>
          <cell r="BQ114">
            <v>130</v>
          </cell>
          <cell r="BR114">
            <v>1.5</v>
          </cell>
          <cell r="BS114">
            <v>5.6530303030303024</v>
          </cell>
        </row>
        <row r="115">
          <cell r="BL115">
            <v>10.505628393590255</v>
          </cell>
          <cell r="BM115">
            <v>66.449874188849165</v>
          </cell>
          <cell r="BN115">
            <v>1.7391074029929812</v>
          </cell>
          <cell r="BO115">
            <v>10.754072308303536</v>
          </cell>
          <cell r="BP115">
            <v>66.414382201032979</v>
          </cell>
          <cell r="BQ115">
            <v>67</v>
          </cell>
          <cell r="BR115">
            <v>2</v>
          </cell>
          <cell r="BS115">
            <v>0</v>
          </cell>
        </row>
        <row r="116">
          <cell r="BL116">
            <v>2.8224076281287247</v>
          </cell>
          <cell r="BM116">
            <v>17.852205005959476</v>
          </cell>
          <cell r="BN116">
            <v>0.46722288438617399</v>
          </cell>
          <cell r="BO116">
            <v>2.8891537544696066</v>
          </cell>
          <cell r="BP116">
            <v>17.842669845053635</v>
          </cell>
          <cell r="BQ116">
            <v>18</v>
          </cell>
          <cell r="BR116">
            <v>3</v>
          </cell>
          <cell r="BS116">
            <v>0</v>
          </cell>
        </row>
        <row r="118">
          <cell r="BL118">
            <v>53.782545358230699</v>
          </cell>
          <cell r="BM118">
            <v>340.18368428022779</v>
          </cell>
          <cell r="BN118">
            <v>8.9031916302476475</v>
          </cell>
          <cell r="BO118">
            <v>55.054429876837503</v>
          </cell>
          <cell r="BP118">
            <v>340.00198649185535</v>
          </cell>
          <cell r="BQ118">
            <v>343</v>
          </cell>
          <cell r="BR118">
            <v>0</v>
          </cell>
          <cell r="BS118">
            <v>1.6063636363636362</v>
          </cell>
        </row>
        <row r="119">
          <cell r="BL119">
            <v>23.833664415309233</v>
          </cell>
          <cell r="BM119">
            <v>150.75195338365779</v>
          </cell>
          <cell r="BN119">
            <v>3.9454376903721355</v>
          </cell>
          <cell r="BO119">
            <v>24.397298371076676</v>
          </cell>
          <cell r="BP119">
            <v>150.67143424711958</v>
          </cell>
          <cell r="BQ119">
            <v>152</v>
          </cell>
          <cell r="BR119">
            <v>1.5</v>
          </cell>
          <cell r="BS119">
            <v>6.4281818181818178</v>
          </cell>
        </row>
        <row r="120">
          <cell r="BL120">
            <v>19.600052973116142</v>
          </cell>
          <cell r="BM120">
            <v>123.97364587471857</v>
          </cell>
          <cell r="BN120">
            <v>3.2446033637928751</v>
          </cell>
          <cell r="BO120">
            <v>20.063567739372267</v>
          </cell>
          <cell r="BP120">
            <v>123.90742947953913</v>
          </cell>
          <cell r="BQ120">
            <v>125</v>
          </cell>
          <cell r="BR120">
            <v>2</v>
          </cell>
          <cell r="BS120">
            <v>0.96545454545454534</v>
          </cell>
        </row>
        <row r="121">
          <cell r="BL121">
            <v>57.075354257714217</v>
          </cell>
          <cell r="BM121">
            <v>361.01125678718051</v>
          </cell>
          <cell r="BN121">
            <v>9.4482849953648511</v>
          </cell>
          <cell r="BO121">
            <v>58.425109257052043</v>
          </cell>
          <cell r="BP121">
            <v>360.81843464441795</v>
          </cell>
          <cell r="BQ121">
            <v>364</v>
          </cell>
          <cell r="BR121">
            <v>2</v>
          </cell>
          <cell r="BS121">
            <v>0</v>
          </cell>
        </row>
        <row r="122">
          <cell r="BL122">
            <v>15.052840683353198</v>
          </cell>
          <cell r="BM122">
            <v>95.211760031783868</v>
          </cell>
          <cell r="BN122">
            <v>2.4918553833929278</v>
          </cell>
          <cell r="BO122">
            <v>15.408820023837901</v>
          </cell>
          <cell r="BP122">
            <v>95.160905840286048</v>
          </cell>
          <cell r="BQ122">
            <v>96</v>
          </cell>
          <cell r="BR122">
            <v>0</v>
          </cell>
          <cell r="BS122">
            <v>11.813720930232558</v>
          </cell>
        </row>
        <row r="123">
          <cell r="BL123">
            <v>8.624023308171104</v>
          </cell>
          <cell r="BM123">
            <v>54.548404184876176</v>
          </cell>
          <cell r="BN123">
            <v>1.427625480068865</v>
          </cell>
          <cell r="BO123">
            <v>8.8279698053237983</v>
          </cell>
          <cell r="BP123">
            <v>54.519268970997217</v>
          </cell>
          <cell r="BQ123">
            <v>55</v>
          </cell>
          <cell r="BR123">
            <v>0.5</v>
          </cell>
          <cell r="BS123">
            <v>3.9362790697674419</v>
          </cell>
        </row>
        <row r="124">
          <cell r="BL124">
            <v>6.8992186465368821</v>
          </cell>
          <cell r="BM124">
            <v>43.638723347900935</v>
          </cell>
          <cell r="BN124">
            <v>1.1421003840550921</v>
          </cell>
          <cell r="BO124">
            <v>7.062375844259039</v>
          </cell>
          <cell r="BP124">
            <v>43.615415176797775</v>
          </cell>
          <cell r="BQ124">
            <v>44</v>
          </cell>
          <cell r="BR124">
            <v>1</v>
          </cell>
          <cell r="BS124">
            <v>5.25</v>
          </cell>
        </row>
        <row r="125">
          <cell r="BL125">
            <v>7.0560190703218115</v>
          </cell>
          <cell r="BM125">
            <v>44.630512514898683</v>
          </cell>
          <cell r="BN125">
            <v>1.168057210965435</v>
          </cell>
          <cell r="BO125">
            <v>7.2228843861740168</v>
          </cell>
          <cell r="BP125">
            <v>44.606674612634087</v>
          </cell>
          <cell r="BQ125">
            <v>45</v>
          </cell>
          <cell r="BR125">
            <v>4</v>
          </cell>
          <cell r="BS125">
            <v>0</v>
          </cell>
        </row>
        <row r="126">
          <cell r="BL126">
            <v>23.833664415309233</v>
          </cell>
          <cell r="BM126">
            <v>150.75195338365779</v>
          </cell>
          <cell r="BN126">
            <v>3.9454376903721355</v>
          </cell>
          <cell r="BO126">
            <v>24.397298371076676</v>
          </cell>
          <cell r="BP126">
            <v>150.67143424711958</v>
          </cell>
          <cell r="BQ126">
            <v>152</v>
          </cell>
          <cell r="BR126">
            <v>0</v>
          </cell>
        </row>
        <row r="127">
          <cell r="BL127">
            <v>10.505628393590255</v>
          </cell>
          <cell r="BM127">
            <v>66.449874188849165</v>
          </cell>
          <cell r="BN127">
            <v>1.7391074029929812</v>
          </cell>
          <cell r="BO127">
            <v>10.754072308303536</v>
          </cell>
          <cell r="BP127">
            <v>66.414382201032979</v>
          </cell>
          <cell r="BQ127">
            <v>67</v>
          </cell>
          <cell r="BR127">
            <v>0.6</v>
          </cell>
        </row>
        <row r="128">
          <cell r="BL128">
            <v>64.758575023175737</v>
          </cell>
          <cell r="BM128">
            <v>409.60892597007017</v>
          </cell>
          <cell r="BN128">
            <v>10.720169513971658</v>
          </cell>
          <cell r="BO128">
            <v>66.290027810885974</v>
          </cell>
          <cell r="BP128">
            <v>409.39014700039729</v>
          </cell>
          <cell r="BQ128">
            <v>413</v>
          </cell>
          <cell r="BR128">
            <v>0</v>
          </cell>
          <cell r="BS128">
            <v>33.265531914893614</v>
          </cell>
        </row>
        <row r="129">
          <cell r="BL129">
            <v>9.8784266984505376</v>
          </cell>
          <cell r="BM129">
            <v>62.482717520858166</v>
          </cell>
          <cell r="BN129">
            <v>1.6352800953516091</v>
          </cell>
          <cell r="BO129">
            <v>10.112038140643625</v>
          </cell>
          <cell r="BP129">
            <v>62.449344457687729</v>
          </cell>
          <cell r="BQ129">
            <v>63</v>
          </cell>
          <cell r="BR129">
            <v>1</v>
          </cell>
          <cell r="BS129">
            <v>1.8229787234042552</v>
          </cell>
        </row>
        <row r="130">
          <cell r="BL130">
            <v>14.739239835783341</v>
          </cell>
          <cell r="BM130">
            <v>93.228181697788372</v>
          </cell>
          <cell r="BN130">
            <v>2.4399417295722419</v>
          </cell>
          <cell r="BO130">
            <v>15.087802940007945</v>
          </cell>
          <cell r="BP130">
            <v>93.178386968613424</v>
          </cell>
          <cell r="BQ130">
            <v>94</v>
          </cell>
          <cell r="BR130">
            <v>4</v>
          </cell>
          <cell r="BS130">
            <v>0.91148936170212758</v>
          </cell>
        </row>
        <row r="131">
          <cell r="BL131">
            <v>86.867434776850757</v>
          </cell>
          <cell r="BM131">
            <v>549.45119851675281</v>
          </cell>
          <cell r="BN131">
            <v>14.380082108330022</v>
          </cell>
          <cell r="BO131">
            <v>88.921732220897894</v>
          </cell>
          <cell r="BP131">
            <v>549.15772745331742</v>
          </cell>
          <cell r="BQ131">
            <v>554</v>
          </cell>
          <cell r="BR131">
            <v>0</v>
          </cell>
          <cell r="BS131">
            <v>37.548470588235297</v>
          </cell>
        </row>
        <row r="132">
          <cell r="BL132">
            <v>14.739239835783341</v>
          </cell>
          <cell r="BM132">
            <v>93.228181697788372</v>
          </cell>
          <cell r="BN132">
            <v>2.4399417295722419</v>
          </cell>
          <cell r="BO132">
            <v>15.087802940007945</v>
          </cell>
          <cell r="BP132">
            <v>93.178386968613424</v>
          </cell>
          <cell r="BQ132">
            <v>94</v>
          </cell>
          <cell r="BR132">
            <v>3</v>
          </cell>
          <cell r="BS132">
            <v>0.4515294117647059</v>
          </cell>
        </row>
        <row r="133">
          <cell r="BL133">
            <v>52.528141967951264</v>
          </cell>
          <cell r="BM133">
            <v>332.24937094424575</v>
          </cell>
          <cell r="BN133">
            <v>8.6955370149649038</v>
          </cell>
          <cell r="BO133">
            <v>53.770361541517673</v>
          </cell>
          <cell r="BP133">
            <v>332.07191100516485</v>
          </cell>
          <cell r="BQ133">
            <v>335</v>
          </cell>
          <cell r="BR133">
            <v>0</v>
          </cell>
          <cell r="BS133">
            <v>8</v>
          </cell>
        </row>
        <row r="134">
          <cell r="BL134">
            <v>71.657793669712632</v>
          </cell>
          <cell r="BM134">
            <v>453.24764931797114</v>
          </cell>
          <cell r="BN134">
            <v>11.862269898026749</v>
          </cell>
          <cell r="BO134">
            <v>73.352403655145011</v>
          </cell>
          <cell r="BP134">
            <v>453.00556217719503</v>
          </cell>
          <cell r="BQ134">
            <v>457</v>
          </cell>
          <cell r="BR134">
            <v>0</v>
          </cell>
          <cell r="BS134">
            <v>14</v>
          </cell>
        </row>
        <row r="135">
          <cell r="BL135">
            <v>86.553833929280884</v>
          </cell>
          <cell r="BM135">
            <v>547.46762018275717</v>
          </cell>
          <cell r="BN135">
            <v>14.328168454509337</v>
          </cell>
          <cell r="BO135">
            <v>88.600715137067937</v>
          </cell>
          <cell r="BP135">
            <v>547.17520858164482</v>
          </cell>
          <cell r="BQ135">
            <v>552</v>
          </cell>
          <cell r="BR135">
            <v>0</v>
          </cell>
          <cell r="BS135">
            <v>18</v>
          </cell>
        </row>
        <row r="136">
          <cell r="BL136">
            <v>3.6064097470533705</v>
          </cell>
          <cell r="BM136">
            <v>22.811150840948219</v>
          </cell>
          <cell r="BN136">
            <v>0.59700701893788899</v>
          </cell>
          <cell r="BO136">
            <v>3.6916964640444974</v>
          </cell>
          <cell r="BP136">
            <v>22.7989670242352</v>
          </cell>
          <cell r="BQ136">
            <v>23</v>
          </cell>
          <cell r="BR136">
            <v>0</v>
          </cell>
          <cell r="BS136">
            <v>16.666226415094339</v>
          </cell>
        </row>
        <row r="137">
          <cell r="BL137">
            <v>6.585617798967025</v>
          </cell>
          <cell r="BM137">
            <v>41.655145013905447</v>
          </cell>
          <cell r="BN137">
            <v>1.0901867302344059</v>
          </cell>
          <cell r="BO137">
            <v>6.7413587604290823</v>
          </cell>
          <cell r="BP137">
            <v>41.632896305125151</v>
          </cell>
          <cell r="BQ137">
            <v>42</v>
          </cell>
          <cell r="BR137">
            <v>1.5</v>
          </cell>
          <cell r="BS137">
            <v>2.3337735849056602</v>
          </cell>
        </row>
        <row r="138">
          <cell r="BL138">
            <v>2.1952059329890083</v>
          </cell>
          <cell r="BM138">
            <v>13.885048337968481</v>
          </cell>
          <cell r="BN138">
            <v>0.363395576744802</v>
          </cell>
          <cell r="BO138">
            <v>2.2471195868096938</v>
          </cell>
          <cell r="BP138">
            <v>13.877632101708382</v>
          </cell>
          <cell r="BQ138">
            <v>14</v>
          </cell>
          <cell r="BR138">
            <v>0</v>
          </cell>
          <cell r="BS138">
            <v>11</v>
          </cell>
        </row>
        <row r="139">
          <cell r="BL139">
            <v>21.638458482320221</v>
          </cell>
          <cell r="BM139">
            <v>136.86690504568929</v>
          </cell>
          <cell r="BN139">
            <v>3.5820421136273342</v>
          </cell>
          <cell r="BO139">
            <v>22.150178784266984</v>
          </cell>
          <cell r="BP139">
            <v>136.79380214541121</v>
          </cell>
          <cell r="BQ139">
            <v>138</v>
          </cell>
          <cell r="BR139">
            <v>0</v>
          </cell>
          <cell r="BS139">
            <v>7.6506896551724139</v>
          </cell>
        </row>
        <row r="140">
          <cell r="BL140">
            <v>5.48801483247252</v>
          </cell>
          <cell r="BM140">
            <v>34.712620844921197</v>
          </cell>
          <cell r="BN140">
            <v>0.90848894186200502</v>
          </cell>
          <cell r="BO140">
            <v>5.6177989670242354</v>
          </cell>
          <cell r="BP140">
            <v>34.694080254270958</v>
          </cell>
          <cell r="BQ140">
            <v>35</v>
          </cell>
          <cell r="BR140">
            <v>1</v>
          </cell>
          <cell r="BS140">
            <v>0.95586206896551718</v>
          </cell>
        </row>
        <row r="141">
          <cell r="BL141">
            <v>5.9584161038273082</v>
          </cell>
          <cell r="BM141">
            <v>37.687988345914448</v>
          </cell>
          <cell r="BN141">
            <v>0.98635942259303389</v>
          </cell>
          <cell r="BO141">
            <v>6.0993245927691691</v>
          </cell>
          <cell r="BP141">
            <v>37.667858561779894</v>
          </cell>
          <cell r="BQ141">
            <v>38</v>
          </cell>
          <cell r="BR141">
            <v>1.5</v>
          </cell>
          <cell r="BS141">
            <v>0</v>
          </cell>
        </row>
        <row r="142">
          <cell r="BL142">
            <v>4.7040127135478746</v>
          </cell>
          <cell r="BM142">
            <v>29.753675009932461</v>
          </cell>
          <cell r="BN142">
            <v>0.77870480731029001</v>
          </cell>
          <cell r="BO142">
            <v>4.8152562574493443</v>
          </cell>
          <cell r="BP142">
            <v>29.737783075089393</v>
          </cell>
          <cell r="BQ142">
            <v>30</v>
          </cell>
          <cell r="BR142">
            <v>2</v>
          </cell>
          <cell r="BS142">
            <v>1.4337931034482758</v>
          </cell>
        </row>
        <row r="143">
          <cell r="BL143">
            <v>5.48801483247252</v>
          </cell>
          <cell r="BM143">
            <v>34.712620844921197</v>
          </cell>
          <cell r="BN143">
            <v>0.90848894186200502</v>
          </cell>
          <cell r="BO143">
            <v>5.6177989670242354</v>
          </cell>
          <cell r="BP143">
            <v>34.694080254270958</v>
          </cell>
          <cell r="BQ143">
            <v>35</v>
          </cell>
          <cell r="BR143">
            <v>2</v>
          </cell>
          <cell r="BS143">
            <v>0.95586206896551718</v>
          </cell>
        </row>
        <row r="144">
          <cell r="BL144">
            <v>26.656072043437959</v>
          </cell>
          <cell r="BM144">
            <v>168.60415838961728</v>
          </cell>
          <cell r="BN144">
            <v>4.4126605747583101</v>
          </cell>
          <cell r="BO144">
            <v>27.286452125546287</v>
          </cell>
          <cell r="BP144">
            <v>168.51410409217323</v>
          </cell>
          <cell r="BQ144">
            <v>170</v>
          </cell>
          <cell r="BR144">
            <v>0</v>
          </cell>
          <cell r="BS144">
            <v>15</v>
          </cell>
        </row>
        <row r="145">
          <cell r="BL145">
            <v>67.980853207927453</v>
          </cell>
          <cell r="BM145">
            <v>456.81894524689284</v>
          </cell>
          <cell r="BN145">
            <v>10.994625461874371</v>
          </cell>
          <cell r="BO145">
            <v>69.684245885119253</v>
          </cell>
          <cell r="BP145">
            <v>457.5932146456164</v>
          </cell>
          <cell r="BQ145">
            <v>461</v>
          </cell>
          <cell r="BR145">
            <v>0</v>
          </cell>
          <cell r="BS145">
            <v>25</v>
          </cell>
        </row>
        <row r="146">
          <cell r="BL146">
            <v>46.156197514276116</v>
          </cell>
          <cell r="BM146">
            <v>310.16123614376886</v>
          </cell>
          <cell r="BN146">
            <v>7.4648975478669799</v>
          </cell>
          <cell r="BO146">
            <v>47.312730937185087</v>
          </cell>
          <cell r="BP146">
            <v>310.68693315418204</v>
          </cell>
          <cell r="BQ146">
            <v>313</v>
          </cell>
          <cell r="BR146">
            <v>0</v>
          </cell>
          <cell r="BS146">
            <v>15.356000000000002</v>
          </cell>
        </row>
        <row r="147">
          <cell r="BL147">
            <v>8.8478333893181063</v>
          </cell>
          <cell r="BM147">
            <v>59.455828014779982</v>
          </cell>
          <cell r="BN147">
            <v>1.4309707759489421</v>
          </cell>
          <cell r="BO147">
            <v>9.0695330870003374</v>
          </cell>
          <cell r="BP147">
            <v>59.556600604635541</v>
          </cell>
          <cell r="BQ147">
            <v>60</v>
          </cell>
          <cell r="BR147">
            <v>2</v>
          </cell>
          <cell r="BS147">
            <v>4.6440000000000001</v>
          </cell>
        </row>
        <row r="148">
          <cell r="BL148">
            <v>15.336244541484717</v>
          </cell>
          <cell r="BM148">
            <v>103.05676855895196</v>
          </cell>
          <cell r="BN148">
            <v>2.4803493449781659</v>
          </cell>
          <cell r="BO148">
            <v>15.720524017467248</v>
          </cell>
          <cell r="BP148">
            <v>103.23144104803492</v>
          </cell>
          <cell r="BQ148">
            <v>104</v>
          </cell>
          <cell r="BR148">
            <v>1.5</v>
          </cell>
          <cell r="BS148">
            <v>20</v>
          </cell>
        </row>
        <row r="149">
          <cell r="BL149">
            <v>19.76016123614377</v>
          </cell>
          <cell r="BM149">
            <v>132.78468256634196</v>
          </cell>
          <cell r="BN149">
            <v>3.1958347329526369</v>
          </cell>
          <cell r="BO149">
            <v>20.255290560967417</v>
          </cell>
          <cell r="BP149">
            <v>133.0097413503527</v>
          </cell>
          <cell r="BQ149">
            <v>134</v>
          </cell>
          <cell r="BR149">
            <v>0</v>
          </cell>
          <cell r="BS149">
            <v>8</v>
          </cell>
        </row>
        <row r="150">
          <cell r="BL150">
            <v>15.336244541484717</v>
          </cell>
          <cell r="BM150">
            <v>103.05676855895196</v>
          </cell>
          <cell r="BN150">
            <v>2.4803493449781659</v>
          </cell>
          <cell r="BO150">
            <v>15.720524017467248</v>
          </cell>
          <cell r="BP150">
            <v>103.23144104803492</v>
          </cell>
          <cell r="BQ150">
            <v>104</v>
          </cell>
          <cell r="BR150">
            <v>0</v>
          </cell>
          <cell r="BS150">
            <v>15</v>
          </cell>
        </row>
        <row r="151">
          <cell r="BL151">
            <v>16.221027880416528</v>
          </cell>
          <cell r="BM151">
            <v>109.00235136042997</v>
          </cell>
          <cell r="BN151">
            <v>2.6234464225730605</v>
          </cell>
          <cell r="BO151">
            <v>16.627477326167284</v>
          </cell>
          <cell r="BP151">
            <v>109.1871011084985</v>
          </cell>
          <cell r="BQ151">
            <v>110</v>
          </cell>
          <cell r="BR151">
            <v>0</v>
          </cell>
          <cell r="BS151">
            <v>5.5571428571428578</v>
          </cell>
        </row>
        <row r="152">
          <cell r="BL152">
            <v>5.751091703056769</v>
          </cell>
          <cell r="BM152">
            <v>38.646288209606986</v>
          </cell>
          <cell r="BN152">
            <v>0.93013100436681218</v>
          </cell>
          <cell r="BO152">
            <v>5.8951965065502181</v>
          </cell>
          <cell r="BP152">
            <v>38.711790393013096</v>
          </cell>
          <cell r="BQ152">
            <v>39</v>
          </cell>
          <cell r="BR152">
            <v>2</v>
          </cell>
          <cell r="BS152">
            <v>3.3321428571428573</v>
          </cell>
        </row>
        <row r="153">
          <cell r="BL153">
            <v>5.4561639234128325</v>
          </cell>
          <cell r="BM153">
            <v>36.664427275780987</v>
          </cell>
          <cell r="BN153">
            <v>0.88243197850184751</v>
          </cell>
          <cell r="BO153">
            <v>5.5928787369835407</v>
          </cell>
          <cell r="BP153">
            <v>36.726570372858582</v>
          </cell>
          <cell r="BQ153">
            <v>37</v>
          </cell>
          <cell r="BR153">
            <v>2.5</v>
          </cell>
          <cell r="BS153">
            <v>1.1107142857142858</v>
          </cell>
        </row>
        <row r="154">
          <cell r="BL154">
            <v>58.395700369499501</v>
          </cell>
          <cell r="BM154">
            <v>392.40846489754784</v>
          </cell>
          <cell r="BN154">
            <v>9.4444071212630174</v>
          </cell>
          <cell r="BO154">
            <v>59.858918374202219</v>
          </cell>
          <cell r="BP154">
            <v>393.07356399059455</v>
          </cell>
          <cell r="BQ154">
            <v>396</v>
          </cell>
          <cell r="BR154">
            <v>0</v>
          </cell>
          <cell r="BS154">
            <v>21</v>
          </cell>
        </row>
        <row r="155">
          <cell r="BL155">
            <v>117.97111185757474</v>
          </cell>
          <cell r="BM155">
            <v>792.74437353039968</v>
          </cell>
          <cell r="BN155">
            <v>19.079610345985891</v>
          </cell>
          <cell r="BO155">
            <v>120.92710782667115</v>
          </cell>
          <cell r="BP155">
            <v>794.08800806180716</v>
          </cell>
          <cell r="BQ155">
            <v>800</v>
          </cell>
          <cell r="BR155">
            <v>1</v>
          </cell>
          <cell r="BS155">
            <v>29</v>
          </cell>
        </row>
        <row r="156">
          <cell r="BL156">
            <v>117.97111185757474</v>
          </cell>
          <cell r="BM156">
            <v>792.74437353039968</v>
          </cell>
          <cell r="BN156">
            <v>19.079610345985891</v>
          </cell>
          <cell r="BO156">
            <v>120.92710782667115</v>
          </cell>
          <cell r="BP156">
            <v>794.08800806180716</v>
          </cell>
          <cell r="BQ156">
            <v>800</v>
          </cell>
          <cell r="BR156">
            <v>0</v>
          </cell>
          <cell r="BS156">
            <v>13</v>
          </cell>
        </row>
        <row r="157">
          <cell r="BL157">
            <v>14.009069533087001</v>
          </cell>
          <cell r="BM157">
            <v>94.138394356734963</v>
          </cell>
          <cell r="BN157">
            <v>2.2657037285858248</v>
          </cell>
          <cell r="BO157">
            <v>14.3600940544172</v>
          </cell>
          <cell r="BP157">
            <v>94.297950957339609</v>
          </cell>
          <cell r="BQ157">
            <v>95</v>
          </cell>
          <cell r="BR157">
            <v>0</v>
          </cell>
          <cell r="BS157">
            <v>11</v>
          </cell>
        </row>
        <row r="158">
          <cell r="BL158">
            <v>63.114544843802484</v>
          </cell>
          <cell r="BM158">
            <v>424.11823983876383</v>
          </cell>
          <cell r="BN158">
            <v>10.207591535102452</v>
          </cell>
          <cell r="BO158">
            <v>64.696002687269072</v>
          </cell>
          <cell r="BP158">
            <v>424.83708431306684</v>
          </cell>
          <cell r="BQ158">
            <v>428</v>
          </cell>
          <cell r="BR158">
            <v>0</v>
          </cell>
          <cell r="BS158">
            <v>22</v>
          </cell>
        </row>
        <row r="159">
          <cell r="BL159">
            <v>8.3761660003807332</v>
          </cell>
          <cell r="BM159">
            <v>54.434608794974295</v>
          </cell>
          <cell r="BN159">
            <v>1.4448886350656767</v>
          </cell>
          <cell r="BO159">
            <v>8.5855701503902537</v>
          </cell>
          <cell r="BP159">
            <v>54.403198172472869</v>
          </cell>
          <cell r="BQ159">
            <v>55</v>
          </cell>
          <cell r="BR159">
            <v>1</v>
          </cell>
          <cell r="BS159">
            <v>1.8513970588235293</v>
          </cell>
        </row>
        <row r="160">
          <cell r="BL160">
            <v>7.9192842185417858</v>
          </cell>
          <cell r="BM160">
            <v>51.46544831524843</v>
          </cell>
          <cell r="BN160">
            <v>1.3660765276984581</v>
          </cell>
          <cell r="BO160">
            <v>8.1172663240053318</v>
          </cell>
          <cell r="BP160">
            <v>51.435750999428898</v>
          </cell>
          <cell r="BQ160">
            <v>52</v>
          </cell>
          <cell r="BR160">
            <v>0</v>
          </cell>
          <cell r="BS160">
            <v>0</v>
          </cell>
        </row>
        <row r="161">
          <cell r="BL161">
            <v>19.798210546354465</v>
          </cell>
          <cell r="BM161">
            <v>128.66362078812108</v>
          </cell>
          <cell r="BN161">
            <v>3.4151913192461452</v>
          </cell>
          <cell r="BO161">
            <v>20.293165810013328</v>
          </cell>
          <cell r="BP161">
            <v>128.58937749857225</v>
          </cell>
          <cell r="BQ161">
            <v>130</v>
          </cell>
          <cell r="BR161">
            <v>2</v>
          </cell>
          <cell r="BS161">
            <v>10.176617647058823</v>
          </cell>
        </row>
        <row r="162">
          <cell r="BL162">
            <v>13.249571673329527</v>
          </cell>
          <cell r="BM162">
            <v>86.105653912050258</v>
          </cell>
          <cell r="BN162">
            <v>2.2855511136493436</v>
          </cell>
          <cell r="BO162">
            <v>13.580810965162767</v>
          </cell>
          <cell r="BP162">
            <v>86.05596801827528</v>
          </cell>
          <cell r="BQ162">
            <v>87</v>
          </cell>
          <cell r="BR162">
            <v>2</v>
          </cell>
          <cell r="BS162">
            <v>0</v>
          </cell>
        </row>
        <row r="163">
          <cell r="BL163">
            <v>9.2899295640586317</v>
          </cell>
          <cell r="BM163">
            <v>60.372929754426039</v>
          </cell>
          <cell r="BN163">
            <v>1.6025128498001142</v>
          </cell>
          <cell r="BO163">
            <v>9.5221778031600994</v>
          </cell>
          <cell r="BP163">
            <v>60.338092518560821</v>
          </cell>
          <cell r="BQ163">
            <v>61</v>
          </cell>
          <cell r="BR163">
            <v>2</v>
          </cell>
          <cell r="BS163">
            <v>0</v>
          </cell>
        </row>
        <row r="164">
          <cell r="BL164">
            <v>8.985341709499334</v>
          </cell>
          <cell r="BM164">
            <v>58.393489434608796</v>
          </cell>
          <cell r="BN164">
            <v>1.549971444888635</v>
          </cell>
          <cell r="BO164">
            <v>9.2099752522368181</v>
          </cell>
          <cell r="BP164">
            <v>58.359794403198173</v>
          </cell>
          <cell r="BQ164">
            <v>59</v>
          </cell>
          <cell r="BR164">
            <v>3</v>
          </cell>
          <cell r="BS164">
            <v>6.4762500000000003</v>
          </cell>
        </row>
        <row r="165">
          <cell r="BL165">
            <v>5.7871692366266894</v>
          </cell>
          <cell r="BM165">
            <v>37.609366076527699</v>
          </cell>
          <cell r="BN165">
            <v>0.99828669331810393</v>
          </cell>
          <cell r="BO165">
            <v>5.9318484675423573</v>
          </cell>
          <cell r="BP165">
            <v>37.587664191890347</v>
          </cell>
          <cell r="BQ165">
            <v>38</v>
          </cell>
          <cell r="BR165">
            <v>3</v>
          </cell>
          <cell r="BS165">
            <v>4.6272794117647056</v>
          </cell>
        </row>
        <row r="166">
          <cell r="BL166">
            <v>7.4624024367028365</v>
          </cell>
          <cell r="BM166">
            <v>48.496287835522558</v>
          </cell>
          <cell r="BN166">
            <v>1.2872644203312391</v>
          </cell>
          <cell r="BO166">
            <v>7.6489624976204071</v>
          </cell>
          <cell r="BP166">
            <v>48.468303826384918</v>
          </cell>
          <cell r="BQ166">
            <v>49</v>
          </cell>
          <cell r="BR166">
            <v>3</v>
          </cell>
          <cell r="BS166">
            <v>6.1680882352941184</v>
          </cell>
        </row>
        <row r="167">
          <cell r="BL167">
            <v>18.732153055396914</v>
          </cell>
          <cell r="BM167">
            <v>121.73557966876071</v>
          </cell>
          <cell r="BN167">
            <v>3.231296402055968</v>
          </cell>
          <cell r="BO167">
            <v>19.20045688178184</v>
          </cell>
          <cell r="BP167">
            <v>121.66533409480297</v>
          </cell>
          <cell r="BQ167">
            <v>123</v>
          </cell>
          <cell r="BR167">
            <v>3</v>
          </cell>
          <cell r="BS167">
            <v>0</v>
          </cell>
        </row>
        <row r="168">
          <cell r="BL168">
            <v>3.1981724728726442</v>
          </cell>
          <cell r="BM168">
            <v>20.784123358081096</v>
          </cell>
          <cell r="BN168">
            <v>0.55168475157053121</v>
          </cell>
          <cell r="BO168">
            <v>3.2781267846944608</v>
          </cell>
          <cell r="BP168">
            <v>20.772130211307825</v>
          </cell>
          <cell r="BQ168">
            <v>21</v>
          </cell>
          <cell r="BR168">
            <v>3</v>
          </cell>
          <cell r="BS168">
            <v>0</v>
          </cell>
        </row>
        <row r="169">
          <cell r="BL169">
            <v>10.203693127736532</v>
          </cell>
          <cell r="BM169">
            <v>66.311250713877783</v>
          </cell>
          <cell r="BN169">
            <v>1.7601370645345518</v>
          </cell>
          <cell r="BO169">
            <v>10.458785455929945</v>
          </cell>
          <cell r="BP169">
            <v>66.272986864648772</v>
          </cell>
          <cell r="BQ169">
            <v>67</v>
          </cell>
          <cell r="BR169">
            <v>5</v>
          </cell>
          <cell r="BS169">
            <v>3.7003676470588234</v>
          </cell>
        </row>
        <row r="170">
          <cell r="BL170">
            <v>9.2899295640586317</v>
          </cell>
          <cell r="BM170">
            <v>60.372929754426039</v>
          </cell>
          <cell r="BN170">
            <v>1.6025128498001142</v>
          </cell>
          <cell r="BO170">
            <v>9.5221778031600994</v>
          </cell>
          <cell r="BP170">
            <v>60.338092518560821</v>
          </cell>
          <cell r="BQ170">
            <v>61</v>
          </cell>
          <cell r="BR170">
            <v>4</v>
          </cell>
          <cell r="BS170">
            <v>0</v>
          </cell>
        </row>
        <row r="171">
          <cell r="BL171">
            <v>12.335808109651627</v>
          </cell>
          <cell r="BM171">
            <v>80.167332952598514</v>
          </cell>
          <cell r="BN171">
            <v>2.1279268989149056</v>
          </cell>
          <cell r="BO171">
            <v>12.64420331239292</v>
          </cell>
          <cell r="BP171">
            <v>80.121073672187322</v>
          </cell>
          <cell r="BQ171">
            <v>81</v>
          </cell>
          <cell r="BR171">
            <v>0</v>
          </cell>
          <cell r="BS171">
            <v>6.156637168141593</v>
          </cell>
        </row>
        <row r="172">
          <cell r="BL172">
            <v>26.956025128498002</v>
          </cell>
          <cell r="BM172">
            <v>175.18046830382639</v>
          </cell>
          <cell r="BN172">
            <v>4.6499143346659046</v>
          </cell>
          <cell r="BO172">
            <v>27.629925756710453</v>
          </cell>
          <cell r="BP172">
            <v>175.07938320959451</v>
          </cell>
          <cell r="BQ172">
            <v>177</v>
          </cell>
          <cell r="BR172">
            <v>0.12</v>
          </cell>
          <cell r="BS172">
            <v>11.369469026548673</v>
          </cell>
        </row>
        <row r="173">
          <cell r="BL173">
            <v>28.631258328574152</v>
          </cell>
          <cell r="BM173">
            <v>186.06739006282126</v>
          </cell>
          <cell r="BN173">
            <v>4.9388920616790415</v>
          </cell>
          <cell r="BO173">
            <v>29.347039786788507</v>
          </cell>
          <cell r="BP173">
            <v>185.96002284408911</v>
          </cell>
          <cell r="BQ173">
            <v>188</v>
          </cell>
          <cell r="BR173">
            <v>1</v>
          </cell>
          <cell r="BS173">
            <v>7.5783185840707974</v>
          </cell>
        </row>
        <row r="174">
          <cell r="BL174">
            <v>11.269750618694081</v>
          </cell>
          <cell r="BM174">
            <v>73.239291833238156</v>
          </cell>
          <cell r="BN174">
            <v>1.9440319817247287</v>
          </cell>
          <cell r="BO174">
            <v>11.551494384161433</v>
          </cell>
          <cell r="BP174">
            <v>73.197030268418047</v>
          </cell>
          <cell r="BQ174">
            <v>74</v>
          </cell>
          <cell r="BR174">
            <v>1</v>
          </cell>
          <cell r="BS174">
            <v>10.421681415929205</v>
          </cell>
        </row>
        <row r="175">
          <cell r="BL175">
            <v>47.667999238530363</v>
          </cell>
          <cell r="BM175">
            <v>309.78241005139921</v>
          </cell>
          <cell r="BN175">
            <v>8.2227298686464874</v>
          </cell>
          <cell r="BO175">
            <v>48.859699219493628</v>
          </cell>
          <cell r="BP175">
            <v>309.60365505425472</v>
          </cell>
          <cell r="BQ175">
            <v>313</v>
          </cell>
          <cell r="BR175">
            <v>1.5</v>
          </cell>
          <cell r="BS175">
            <v>9.4738938053097339</v>
          </cell>
        </row>
        <row r="176">
          <cell r="BL176">
            <v>15.99086236436322</v>
          </cell>
          <cell r="BM176">
            <v>103.92061679040548</v>
          </cell>
          <cell r="BN176">
            <v>2.7584237578526554</v>
          </cell>
          <cell r="BO176">
            <v>16.390633923472301</v>
          </cell>
          <cell r="BP176">
            <v>103.86065105653911</v>
          </cell>
          <cell r="BQ176">
            <v>105</v>
          </cell>
          <cell r="BR176">
            <v>2</v>
          </cell>
          <cell r="BS176">
            <v>0</v>
          </cell>
        </row>
        <row r="178">
          <cell r="BL178">
            <v>16.600038073481823</v>
          </cell>
          <cell r="BM178">
            <v>107.87949743003999</v>
          </cell>
          <cell r="BN178">
            <v>2.8635065676756142</v>
          </cell>
          <cell r="BO178">
            <v>17.015039025318867</v>
          </cell>
          <cell r="BP178">
            <v>107.81724728726442</v>
          </cell>
          <cell r="BQ178">
            <v>109</v>
          </cell>
          <cell r="BR178">
            <v>0</v>
          </cell>
          <cell r="BS178">
            <v>9</v>
          </cell>
        </row>
        <row r="179">
          <cell r="BL179">
            <v>15.838568437083572</v>
          </cell>
          <cell r="BM179">
            <v>102.93089663049686</v>
          </cell>
          <cell r="BN179">
            <v>2.7321530553969162</v>
          </cell>
          <cell r="BO179">
            <v>16.234532648010664</v>
          </cell>
          <cell r="BP179">
            <v>102.8715019988578</v>
          </cell>
          <cell r="BQ179">
            <v>104</v>
          </cell>
          <cell r="BR179">
            <v>3</v>
          </cell>
          <cell r="BS179">
            <v>0</v>
          </cell>
        </row>
        <row r="180">
          <cell r="BL180">
            <v>47.667999238530363</v>
          </cell>
          <cell r="BM180">
            <v>309.78241005139921</v>
          </cell>
          <cell r="BN180">
            <v>8.2227298686464874</v>
          </cell>
          <cell r="BO180">
            <v>48.859699219493628</v>
          </cell>
          <cell r="BP180">
            <v>309.60365505425472</v>
          </cell>
          <cell r="BQ180">
            <v>313</v>
          </cell>
          <cell r="BR180">
            <v>0</v>
          </cell>
          <cell r="BS180">
            <v>36</v>
          </cell>
        </row>
        <row r="181">
          <cell r="BL181">
            <v>14.620217018846374</v>
          </cell>
          <cell r="BM181">
            <v>95.013135351227874</v>
          </cell>
          <cell r="BN181">
            <v>2.5219874357509995</v>
          </cell>
          <cell r="BO181">
            <v>14.985722444317535</v>
          </cell>
          <cell r="BP181">
            <v>94.958309537407203</v>
          </cell>
          <cell r="BQ181">
            <v>96</v>
          </cell>
          <cell r="BR181">
            <v>0</v>
          </cell>
          <cell r="BS181">
            <v>12</v>
          </cell>
        </row>
        <row r="183">
          <cell r="BL183">
            <v>6.3963449457452883</v>
          </cell>
          <cell r="BM183">
            <v>41.568246716162193</v>
          </cell>
          <cell r="BN183">
            <v>1.1033695031410624</v>
          </cell>
          <cell r="BO183">
            <v>6.5562535693889217</v>
          </cell>
          <cell r="BP183">
            <v>41.54426042261565</v>
          </cell>
          <cell r="BQ183">
            <v>42</v>
          </cell>
          <cell r="BR183">
            <v>0</v>
          </cell>
        </row>
        <row r="184">
          <cell r="BL184">
            <v>4.8734056729487909</v>
          </cell>
          <cell r="BM184">
            <v>31.671045117075955</v>
          </cell>
          <cell r="BN184">
            <v>0.84066247858366649</v>
          </cell>
          <cell r="BO184">
            <v>4.9952408147725116</v>
          </cell>
          <cell r="BP184">
            <v>31.6527698458024</v>
          </cell>
          <cell r="BQ184">
            <v>32</v>
          </cell>
          <cell r="BR184">
            <v>0.3</v>
          </cell>
        </row>
        <row r="185">
          <cell r="BL185">
            <v>16.295450218922518</v>
          </cell>
          <cell r="BM185">
            <v>105.90005711022272</v>
          </cell>
          <cell r="BN185">
            <v>2.8109651627641346</v>
          </cell>
          <cell r="BO185">
            <v>16.702836474395582</v>
          </cell>
          <cell r="BP185">
            <v>105.83894917190176</v>
          </cell>
          <cell r="BQ185">
            <v>107</v>
          </cell>
          <cell r="BR185">
            <v>0</v>
          </cell>
          <cell r="BS185">
            <v>6.6681632653061218</v>
          </cell>
        </row>
        <row r="186">
          <cell r="BL186">
            <v>11.574338473253379</v>
          </cell>
          <cell r="BM186">
            <v>75.218732153055399</v>
          </cell>
          <cell r="BN186">
            <v>1.9965733866362079</v>
          </cell>
          <cell r="BO186">
            <v>11.863696935084715</v>
          </cell>
          <cell r="BP186">
            <v>75.175328383780695</v>
          </cell>
          <cell r="BQ186">
            <v>76</v>
          </cell>
          <cell r="BR186">
            <v>1.5</v>
          </cell>
          <cell r="BS186">
            <v>4.6663265306122446</v>
          </cell>
        </row>
        <row r="187">
          <cell r="BL187">
            <v>12.031220255092329</v>
          </cell>
          <cell r="BM187">
            <v>78.187892632781271</v>
          </cell>
          <cell r="BN187">
            <v>2.0753854940034269</v>
          </cell>
          <cell r="BO187">
            <v>12.332000761469638</v>
          </cell>
          <cell r="BP187">
            <v>78.142775556824674</v>
          </cell>
          <cell r="BQ187">
            <v>79</v>
          </cell>
          <cell r="BR187">
            <v>1.7</v>
          </cell>
          <cell r="BS187">
            <v>2.3348979591836736</v>
          </cell>
        </row>
        <row r="188">
          <cell r="BL188">
            <v>2.5889967637540456</v>
          </cell>
          <cell r="BM188">
            <v>16.825242718446603</v>
          </cell>
          <cell r="BN188">
            <v>0.44660194174757284</v>
          </cell>
          <cell r="BO188">
            <v>2.6537216828478969</v>
          </cell>
          <cell r="BP188">
            <v>16.815533980582526</v>
          </cell>
          <cell r="BQ188">
            <v>17</v>
          </cell>
          <cell r="BR188">
            <v>2</v>
          </cell>
          <cell r="BS188">
            <v>3.3340816326530609</v>
          </cell>
        </row>
        <row r="189">
          <cell r="BL189">
            <v>41.880830001903675</v>
          </cell>
          <cell r="BM189">
            <v>272.17304397487152</v>
          </cell>
          <cell r="BN189">
            <v>7.2244431753283846</v>
          </cell>
          <cell r="BO189">
            <v>42.927850751951276</v>
          </cell>
          <cell r="BP189">
            <v>272.01599086236439</v>
          </cell>
          <cell r="BQ189">
            <v>275</v>
          </cell>
          <cell r="BR189">
            <v>0</v>
          </cell>
          <cell r="BS189">
            <v>8.2333333333333343</v>
          </cell>
        </row>
        <row r="190">
          <cell r="BL190">
            <v>17.970683418998668</v>
          </cell>
          <cell r="BM190">
            <v>116.78697886921759</v>
          </cell>
          <cell r="BN190">
            <v>3.0999428897772701</v>
          </cell>
          <cell r="BO190">
            <v>18.419950504473636</v>
          </cell>
          <cell r="BP190">
            <v>116.71958880639635</v>
          </cell>
          <cell r="BQ190">
            <v>118</v>
          </cell>
          <cell r="BR190">
            <v>1.5</v>
          </cell>
          <cell r="BS190">
            <v>1.3</v>
          </cell>
        </row>
        <row r="191">
          <cell r="BL191">
            <v>4.7211117456691412</v>
          </cell>
          <cell r="BM191">
            <v>30.681324957167334</v>
          </cell>
          <cell r="BN191">
            <v>0.81439177612792701</v>
          </cell>
          <cell r="BO191">
            <v>4.8391395393108709</v>
          </cell>
          <cell r="BP191">
            <v>30.663620788121076</v>
          </cell>
          <cell r="BQ191">
            <v>31</v>
          </cell>
          <cell r="BR191">
            <v>2</v>
          </cell>
          <cell r="BS191">
            <v>3.4666666666666668</v>
          </cell>
        </row>
        <row r="192">
          <cell r="BL192">
            <v>10.812868836855131</v>
          </cell>
          <cell r="BM192">
            <v>70.270131353512284</v>
          </cell>
          <cell r="BN192">
            <v>1.8652198743575099</v>
          </cell>
          <cell r="BO192">
            <v>11.08319055777651</v>
          </cell>
          <cell r="BP192">
            <v>70.229583095374068</v>
          </cell>
          <cell r="BQ192">
            <v>71</v>
          </cell>
          <cell r="BR192">
            <v>0</v>
          </cell>
          <cell r="BS192">
            <v>6.1117073170731713</v>
          </cell>
        </row>
        <row r="193">
          <cell r="BL193">
            <v>5.0256996002284406</v>
          </cell>
          <cell r="BM193">
            <v>32.660765276984577</v>
          </cell>
          <cell r="BN193">
            <v>0.86693318103940598</v>
          </cell>
          <cell r="BO193">
            <v>5.1513420902341522</v>
          </cell>
          <cell r="BP193">
            <v>32.64191890348372</v>
          </cell>
          <cell r="BQ193">
            <v>33</v>
          </cell>
          <cell r="BR193">
            <v>0.4</v>
          </cell>
          <cell r="BS193">
            <v>4.2765853658536583</v>
          </cell>
        </row>
        <row r="194">
          <cell r="BL194">
            <v>7.9192842185417858</v>
          </cell>
          <cell r="BM194">
            <v>51.46544831524843</v>
          </cell>
          <cell r="BN194">
            <v>1.3660765276984581</v>
          </cell>
          <cell r="BO194">
            <v>8.1172663240053318</v>
          </cell>
          <cell r="BP194">
            <v>51.435750999428898</v>
          </cell>
          <cell r="BQ194">
            <v>52</v>
          </cell>
          <cell r="BR194">
            <v>0.45</v>
          </cell>
          <cell r="BS194">
            <v>4.8882926829268296</v>
          </cell>
        </row>
        <row r="195">
          <cell r="BL195">
            <v>3.3504664001522935</v>
          </cell>
          <cell r="BM195">
            <v>21.773843517989718</v>
          </cell>
          <cell r="BN195">
            <v>0.57795545402627069</v>
          </cell>
          <cell r="BO195">
            <v>3.4342280601561015</v>
          </cell>
          <cell r="BP195">
            <v>21.761279268989149</v>
          </cell>
          <cell r="BQ195">
            <v>22</v>
          </cell>
          <cell r="BR195">
            <v>0.5</v>
          </cell>
          <cell r="BS195">
            <v>1.8351219512195123</v>
          </cell>
        </row>
        <row r="196">
          <cell r="BL196">
            <v>6.5486388730249381</v>
          </cell>
          <cell r="BM196">
            <v>42.557966876070815</v>
          </cell>
          <cell r="BN196">
            <v>1.1296402055968018</v>
          </cell>
          <cell r="BO196">
            <v>6.7123548448505623</v>
          </cell>
          <cell r="BP196">
            <v>42.533409480296974</v>
          </cell>
          <cell r="BQ196">
            <v>43</v>
          </cell>
          <cell r="BR196">
            <v>0.7</v>
          </cell>
          <cell r="BS196">
            <v>4.2765853658536583</v>
          </cell>
        </row>
        <row r="197">
          <cell r="BL197">
            <v>7.7669902912621351</v>
          </cell>
          <cell r="BM197">
            <v>50.475728155339802</v>
          </cell>
          <cell r="BN197">
            <v>1.3398058252427183</v>
          </cell>
          <cell r="BO197">
            <v>7.9611650485436893</v>
          </cell>
          <cell r="BP197">
            <v>50.446601941747566</v>
          </cell>
          <cell r="BQ197">
            <v>51</v>
          </cell>
          <cell r="BR197">
            <v>1.2</v>
          </cell>
          <cell r="BS197">
            <v>0.61170731707317072</v>
          </cell>
        </row>
        <row r="198">
          <cell r="BL198">
            <v>15.53398058252427</v>
          </cell>
          <cell r="BM198">
            <v>100.9514563106796</v>
          </cell>
          <cell r="BN198">
            <v>2.6796116504854366</v>
          </cell>
          <cell r="BO198">
            <v>15.922330097087379</v>
          </cell>
          <cell r="BP198">
            <v>100.89320388349513</v>
          </cell>
          <cell r="BQ198">
            <v>102</v>
          </cell>
          <cell r="BR198">
            <v>0</v>
          </cell>
          <cell r="BS198">
            <v>8.8912195121951232</v>
          </cell>
        </row>
        <row r="199">
          <cell r="BL199">
            <v>14.011041309727776</v>
          </cell>
          <cell r="BM199">
            <v>91.054254711593387</v>
          </cell>
          <cell r="BN199">
            <v>2.4169046259280416</v>
          </cell>
          <cell r="BO199">
            <v>14.361317342470972</v>
          </cell>
          <cell r="BP199">
            <v>91.001713306681907</v>
          </cell>
          <cell r="BQ199">
            <v>92</v>
          </cell>
          <cell r="BR199">
            <v>1.5</v>
          </cell>
          <cell r="BS199">
            <v>9.3634146341463413</v>
          </cell>
        </row>
        <row r="200">
          <cell r="BL200">
            <v>6.5486388730249381</v>
          </cell>
          <cell r="BM200">
            <v>42.557966876070815</v>
          </cell>
          <cell r="BN200">
            <v>1.1296402055968018</v>
          </cell>
          <cell r="BO200">
            <v>6.7123548448505623</v>
          </cell>
          <cell r="BP200">
            <v>42.533409480296974</v>
          </cell>
          <cell r="BQ200">
            <v>43</v>
          </cell>
          <cell r="BR200">
            <v>1.7</v>
          </cell>
          <cell r="BS200">
            <v>1.8726829268292686</v>
          </cell>
        </row>
        <row r="201">
          <cell r="BL201">
            <v>3.3504664001522935</v>
          </cell>
          <cell r="BM201">
            <v>21.773843517989718</v>
          </cell>
          <cell r="BN201">
            <v>0.57795545402627069</v>
          </cell>
          <cell r="BO201">
            <v>3.4342280601561015</v>
          </cell>
          <cell r="BP201">
            <v>21.761279268989149</v>
          </cell>
          <cell r="BQ201">
            <v>22</v>
          </cell>
          <cell r="BR201">
            <v>2.5</v>
          </cell>
          <cell r="BS201">
            <v>1.8726829268292686</v>
          </cell>
        </row>
        <row r="202">
          <cell r="BL202">
            <v>28.783552255853799</v>
          </cell>
          <cell r="BM202">
            <v>187.05711022272988</v>
          </cell>
          <cell r="BN202">
            <v>4.9651627641347806</v>
          </cell>
          <cell r="BO202">
            <v>29.503141062250148</v>
          </cell>
          <cell r="BP202">
            <v>186.94917190177043</v>
          </cell>
          <cell r="BQ202">
            <v>189</v>
          </cell>
          <cell r="BR202">
            <v>0</v>
          </cell>
          <cell r="BS202">
            <v>4.8479999999999999</v>
          </cell>
        </row>
        <row r="203">
          <cell r="BL203">
            <v>8.985341709499334</v>
          </cell>
          <cell r="BM203">
            <v>58.393489434608796</v>
          </cell>
          <cell r="BN203">
            <v>1.549971444888635</v>
          </cell>
          <cell r="BO203">
            <v>9.2099752522368181</v>
          </cell>
          <cell r="BP203">
            <v>58.359794403198173</v>
          </cell>
          <cell r="BQ203">
            <v>59</v>
          </cell>
          <cell r="BR203">
            <v>1.5</v>
          </cell>
          <cell r="BS203">
            <v>0.48399999999999999</v>
          </cell>
        </row>
        <row r="204">
          <cell r="BL204">
            <v>8.3761660003807332</v>
          </cell>
          <cell r="BM204">
            <v>54.434608794974295</v>
          </cell>
          <cell r="BN204">
            <v>1.4448886350656767</v>
          </cell>
          <cell r="BO204">
            <v>8.5855701503902537</v>
          </cell>
          <cell r="BP204">
            <v>54.403198172472869</v>
          </cell>
          <cell r="BQ204">
            <v>55</v>
          </cell>
          <cell r="BR204">
            <v>2</v>
          </cell>
          <cell r="BS204">
            <v>2.4239999999999999</v>
          </cell>
        </row>
        <row r="205">
          <cell r="BL205">
            <v>10.66057490957548</v>
          </cell>
          <cell r="BM205">
            <v>69.280411193603655</v>
          </cell>
          <cell r="BN205">
            <v>1.8389491719017705</v>
          </cell>
          <cell r="BO205">
            <v>10.927089282314869</v>
          </cell>
          <cell r="BP205">
            <v>69.240434037692751</v>
          </cell>
          <cell r="BQ205">
            <v>70</v>
          </cell>
          <cell r="BR205">
            <v>2</v>
          </cell>
          <cell r="BS205">
            <v>3.3920000000000003</v>
          </cell>
        </row>
        <row r="206">
          <cell r="BL206">
            <v>12.944983818770226</v>
          </cell>
          <cell r="BM206">
            <v>84.126213592233</v>
          </cell>
          <cell r="BN206">
            <v>2.233009708737864</v>
          </cell>
          <cell r="BO206">
            <v>13.268608414239482</v>
          </cell>
          <cell r="BP206">
            <v>84.077669902912618</v>
          </cell>
          <cell r="BQ206">
            <v>85</v>
          </cell>
          <cell r="BR206">
            <v>3</v>
          </cell>
          <cell r="BS206">
            <v>1.94</v>
          </cell>
        </row>
        <row r="207">
          <cell r="BL207">
            <v>2.5889967637540456</v>
          </cell>
          <cell r="BM207">
            <v>16.825242718446603</v>
          </cell>
          <cell r="BN207">
            <v>0.44660194174757284</v>
          </cell>
          <cell r="BO207">
            <v>2.6537216828478969</v>
          </cell>
          <cell r="BP207">
            <v>16.815533980582526</v>
          </cell>
          <cell r="BQ207">
            <v>17</v>
          </cell>
          <cell r="BR207">
            <v>3.5</v>
          </cell>
          <cell r="BS207">
            <v>0.96799999999999997</v>
          </cell>
        </row>
        <row r="208">
          <cell r="BL208">
            <v>3.0458785455929949</v>
          </cell>
          <cell r="BM208">
            <v>19.794403198172475</v>
          </cell>
          <cell r="BN208">
            <v>0.5254140491147915</v>
          </cell>
          <cell r="BO208">
            <v>3.1220255092328193</v>
          </cell>
          <cell r="BP208">
            <v>19.782981153626498</v>
          </cell>
          <cell r="BQ208">
            <v>20</v>
          </cell>
          <cell r="BR208">
            <v>4</v>
          </cell>
          <cell r="BS208">
            <v>1.94</v>
          </cell>
        </row>
        <row r="209">
          <cell r="BL209">
            <v>10.66057490957548</v>
          </cell>
          <cell r="BM209">
            <v>69.280411193603655</v>
          </cell>
          <cell r="BN209">
            <v>1.8389491719017705</v>
          </cell>
          <cell r="BO209">
            <v>10.927089282314869</v>
          </cell>
          <cell r="BP209">
            <v>69.240434037692751</v>
          </cell>
          <cell r="BQ209">
            <v>70</v>
          </cell>
          <cell r="BR209">
            <v>0</v>
          </cell>
          <cell r="BS209">
            <v>1.635</v>
          </cell>
        </row>
        <row r="210">
          <cell r="BL210">
            <v>12.640395964210926</v>
          </cell>
          <cell r="BM210">
            <v>82.146773272415757</v>
          </cell>
          <cell r="BN210">
            <v>2.1804683038263848</v>
          </cell>
          <cell r="BO210">
            <v>12.956405863316201</v>
          </cell>
          <cell r="BP210">
            <v>82.09937178754997</v>
          </cell>
          <cell r="BQ210">
            <v>83</v>
          </cell>
          <cell r="BR210">
            <v>2</v>
          </cell>
          <cell r="BS210">
            <v>1.635</v>
          </cell>
        </row>
        <row r="211">
          <cell r="BL211">
            <v>8.985341709499334</v>
          </cell>
          <cell r="BM211">
            <v>58.393489434608796</v>
          </cell>
          <cell r="BN211">
            <v>1.549971444888635</v>
          </cell>
          <cell r="BO211">
            <v>9.2099752522368181</v>
          </cell>
          <cell r="BP211">
            <v>58.359794403198173</v>
          </cell>
          <cell r="BQ211">
            <v>59</v>
          </cell>
          <cell r="BR211">
            <v>2.5</v>
          </cell>
          <cell r="BS211">
            <v>1.635</v>
          </cell>
        </row>
        <row r="212">
          <cell r="BL212">
            <v>3.0458785455929949</v>
          </cell>
          <cell r="BM212">
            <v>19.794403198172475</v>
          </cell>
          <cell r="BN212">
            <v>0.5254140491147915</v>
          </cell>
          <cell r="BO212">
            <v>3.1220255092328193</v>
          </cell>
          <cell r="BP212">
            <v>19.782981153626498</v>
          </cell>
          <cell r="BQ212">
            <v>20</v>
          </cell>
          <cell r="BR212">
            <v>3</v>
          </cell>
          <cell r="BS212">
            <v>1.635</v>
          </cell>
        </row>
        <row r="213">
          <cell r="BL213">
            <v>11.11745669141443</v>
          </cell>
          <cell r="BM213">
            <v>72.249571673329527</v>
          </cell>
          <cell r="BN213">
            <v>1.9177612792689893</v>
          </cell>
          <cell r="BO213">
            <v>11.395393108699793</v>
          </cell>
          <cell r="BP213">
            <v>72.20788121073673</v>
          </cell>
          <cell r="BQ213">
            <v>73</v>
          </cell>
          <cell r="BR213">
            <v>3.5</v>
          </cell>
          <cell r="BS213">
            <v>2.4550000000000001</v>
          </cell>
        </row>
        <row r="214">
          <cell r="BL214">
            <v>9.7468113458975818</v>
          </cell>
          <cell r="BM214">
            <v>63.342090234151911</v>
          </cell>
          <cell r="BN214">
            <v>1.681324957167333</v>
          </cell>
          <cell r="BO214">
            <v>9.9904816295450232</v>
          </cell>
          <cell r="BP214">
            <v>63.3055396916048</v>
          </cell>
          <cell r="BQ214">
            <v>64</v>
          </cell>
          <cell r="BR214">
            <v>0</v>
          </cell>
          <cell r="BS214">
            <v>3.5542857142857143</v>
          </cell>
        </row>
        <row r="215">
          <cell r="BL215">
            <v>7.7669902912621351</v>
          </cell>
          <cell r="BM215">
            <v>50.475728155339802</v>
          </cell>
          <cell r="BN215">
            <v>1.3398058252427183</v>
          </cell>
          <cell r="BO215">
            <v>7.9611650485436893</v>
          </cell>
          <cell r="BP215">
            <v>50.446601941747566</v>
          </cell>
          <cell r="BQ215">
            <v>51</v>
          </cell>
          <cell r="BR215">
            <v>1.4</v>
          </cell>
          <cell r="BS215">
            <v>1.779047619047619</v>
          </cell>
        </row>
        <row r="216">
          <cell r="BL216">
            <v>12.488102036931277</v>
          </cell>
          <cell r="BM216">
            <v>81.157053112507143</v>
          </cell>
          <cell r="BN216">
            <v>2.1541976013706452</v>
          </cell>
          <cell r="BO216">
            <v>12.800304587854558</v>
          </cell>
          <cell r="BP216">
            <v>81.110222729868639</v>
          </cell>
          <cell r="BQ216">
            <v>82</v>
          </cell>
          <cell r="BR216">
            <v>1.5</v>
          </cell>
          <cell r="BS216">
            <v>2.6666666666666665</v>
          </cell>
        </row>
        <row r="217">
          <cell r="BL217">
            <v>9.2899295640586317</v>
          </cell>
          <cell r="BM217">
            <v>60.372929754426039</v>
          </cell>
          <cell r="BN217">
            <v>1.6025128498001142</v>
          </cell>
          <cell r="BO217">
            <v>9.5221778031600994</v>
          </cell>
          <cell r="BP217">
            <v>60.338092518560821</v>
          </cell>
          <cell r="BQ217">
            <v>61</v>
          </cell>
          <cell r="BR217">
            <v>0</v>
          </cell>
          <cell r="BS217">
            <v>3.4741836734693878</v>
          </cell>
        </row>
        <row r="218">
          <cell r="BL218">
            <v>3.1981724728726442</v>
          </cell>
          <cell r="BM218">
            <v>20.784123358081096</v>
          </cell>
          <cell r="BN218">
            <v>0.55168475157053121</v>
          </cell>
          <cell r="BO218">
            <v>3.2781267846944608</v>
          </cell>
          <cell r="BP218">
            <v>20.772130211307825</v>
          </cell>
          <cell r="BQ218">
            <v>21</v>
          </cell>
          <cell r="BR218">
            <v>0.8</v>
          </cell>
          <cell r="BS218">
            <v>0.77204081632653054</v>
          </cell>
        </row>
        <row r="219">
          <cell r="BL219">
            <v>7.7669902912621351</v>
          </cell>
          <cell r="BM219">
            <v>50.475728155339802</v>
          </cell>
          <cell r="BN219">
            <v>1.3398058252427183</v>
          </cell>
          <cell r="BO219">
            <v>7.9611650485436893</v>
          </cell>
          <cell r="BP219">
            <v>50.446601941747566</v>
          </cell>
          <cell r="BQ219">
            <v>51</v>
          </cell>
          <cell r="BR219">
            <v>1</v>
          </cell>
          <cell r="BS219">
            <v>5.79030612244898</v>
          </cell>
        </row>
        <row r="220">
          <cell r="BL220">
            <v>23.605558728345709</v>
          </cell>
          <cell r="BM220">
            <v>153.40662478583667</v>
          </cell>
          <cell r="BN220">
            <v>4.0719588806396345</v>
          </cell>
          <cell r="BO220">
            <v>24.195697696554351</v>
          </cell>
          <cell r="BP220">
            <v>153.31810394060537</v>
          </cell>
          <cell r="BQ220">
            <v>155</v>
          </cell>
          <cell r="BR220">
            <v>1.5</v>
          </cell>
          <cell r="BS220">
            <v>15.058775510204082</v>
          </cell>
        </row>
        <row r="221">
          <cell r="BL221">
            <v>4.8734056729487909</v>
          </cell>
          <cell r="BM221">
            <v>31.671045117075955</v>
          </cell>
          <cell r="BN221">
            <v>0.84066247858366649</v>
          </cell>
          <cell r="BO221">
            <v>4.9952408147725116</v>
          </cell>
          <cell r="BP221">
            <v>31.6527698458024</v>
          </cell>
          <cell r="BQ221">
            <v>32</v>
          </cell>
          <cell r="BR221">
            <v>2</v>
          </cell>
          <cell r="BS221">
            <v>1.9301020408163263</v>
          </cell>
        </row>
        <row r="222">
          <cell r="BL222">
            <v>3.1981724728726442</v>
          </cell>
          <cell r="BM222">
            <v>20.784123358081096</v>
          </cell>
          <cell r="BN222">
            <v>0.55168475157053121</v>
          </cell>
          <cell r="BO222">
            <v>3.2781267846944608</v>
          </cell>
          <cell r="BP222">
            <v>20.772130211307825</v>
          </cell>
          <cell r="BQ222">
            <v>21</v>
          </cell>
          <cell r="BR222">
            <v>2</v>
          </cell>
          <cell r="BS222">
            <v>1.5440816326530611</v>
          </cell>
        </row>
        <row r="223">
          <cell r="BL223">
            <v>7.9192842185417858</v>
          </cell>
          <cell r="BM223">
            <v>51.46544831524843</v>
          </cell>
          <cell r="BN223">
            <v>1.3660765276984581</v>
          </cell>
          <cell r="BO223">
            <v>8.1172663240053318</v>
          </cell>
          <cell r="BP223">
            <v>51.435750999428898</v>
          </cell>
          <cell r="BQ223">
            <v>52</v>
          </cell>
          <cell r="BR223">
            <v>2.5</v>
          </cell>
          <cell r="BS223">
            <v>0.77204081632653054</v>
          </cell>
        </row>
        <row r="224">
          <cell r="BL224">
            <v>5.3302874547877401</v>
          </cell>
          <cell r="BM224">
            <v>34.640205596801827</v>
          </cell>
          <cell r="BN224">
            <v>0.91947458595088527</v>
          </cell>
          <cell r="BO224">
            <v>5.4635446411574344</v>
          </cell>
          <cell r="BP224">
            <v>34.620217018846375</v>
          </cell>
          <cell r="BQ224">
            <v>35</v>
          </cell>
          <cell r="BR224">
            <v>2.5</v>
          </cell>
          <cell r="BS224">
            <v>1.1580612244897959</v>
          </cell>
        </row>
        <row r="225">
          <cell r="BL225">
            <v>8.3761660003807332</v>
          </cell>
          <cell r="BM225">
            <v>54.434608794974295</v>
          </cell>
          <cell r="BN225">
            <v>1.4448886350656767</v>
          </cell>
          <cell r="BO225">
            <v>8.5855701503902537</v>
          </cell>
          <cell r="BP225">
            <v>54.403198172472869</v>
          </cell>
          <cell r="BQ225">
            <v>55</v>
          </cell>
          <cell r="BR225">
            <v>2.5</v>
          </cell>
          <cell r="BS225">
            <v>2.3161224489795917</v>
          </cell>
        </row>
        <row r="226">
          <cell r="BL226">
            <v>19.189034837235866</v>
          </cell>
          <cell r="BM226">
            <v>124.70474014848658</v>
          </cell>
          <cell r="BN226">
            <v>3.3101085094231868</v>
          </cell>
          <cell r="BO226">
            <v>19.668760708166765</v>
          </cell>
          <cell r="BP226">
            <v>124.63278126784695</v>
          </cell>
          <cell r="BQ226">
            <v>126</v>
          </cell>
          <cell r="BR226">
            <v>2.5</v>
          </cell>
          <cell r="BS226">
            <v>6.1763265306122443</v>
          </cell>
        </row>
        <row r="227">
          <cell r="BL227">
            <v>26.194555492099752</v>
          </cell>
          <cell r="BM227">
            <v>170.23186750428326</v>
          </cell>
          <cell r="BN227">
            <v>4.5185608223872071</v>
          </cell>
          <cell r="BO227">
            <v>26.849419379402249</v>
          </cell>
          <cell r="BP227">
            <v>170.1336379211879</v>
          </cell>
          <cell r="BQ227">
            <v>172</v>
          </cell>
          <cell r="BR227">
            <v>0</v>
          </cell>
          <cell r="BS227">
            <v>9</v>
          </cell>
        </row>
        <row r="228">
          <cell r="BL228">
            <v>8.3761660003807332</v>
          </cell>
          <cell r="BM228">
            <v>54.434608794974295</v>
          </cell>
          <cell r="BN228">
            <v>1.4448886350656767</v>
          </cell>
          <cell r="BO228">
            <v>8.5855701503902537</v>
          </cell>
          <cell r="BP228">
            <v>54.403198172472869</v>
          </cell>
          <cell r="BQ228">
            <v>55</v>
          </cell>
          <cell r="BR228">
            <v>2</v>
          </cell>
          <cell r="BS228">
            <v>3</v>
          </cell>
        </row>
        <row r="229">
          <cell r="BL229">
            <v>10.66057490957548</v>
          </cell>
          <cell r="BM229">
            <v>69.280411193603655</v>
          </cell>
          <cell r="BN229">
            <v>1.8389491719017705</v>
          </cell>
          <cell r="BO229">
            <v>10.927089282314869</v>
          </cell>
          <cell r="BP229">
            <v>69.240434037692751</v>
          </cell>
          <cell r="BQ229">
            <v>70</v>
          </cell>
          <cell r="BR229">
            <v>3</v>
          </cell>
          <cell r="BS229">
            <v>0.33333333333333331</v>
          </cell>
        </row>
        <row r="230">
          <cell r="BL230">
            <v>6.3963449457452883</v>
          </cell>
          <cell r="BM230">
            <v>41.568246716162193</v>
          </cell>
          <cell r="BN230">
            <v>1.1033695031410624</v>
          </cell>
          <cell r="BO230">
            <v>6.5562535693889217</v>
          </cell>
          <cell r="BP230">
            <v>41.54426042261565</v>
          </cell>
          <cell r="BQ230">
            <v>42</v>
          </cell>
          <cell r="BR230">
            <v>3</v>
          </cell>
          <cell r="BS230">
            <v>0.66666666666666663</v>
          </cell>
        </row>
        <row r="231">
          <cell r="BL231">
            <v>10.66057490957548</v>
          </cell>
          <cell r="BM231">
            <v>69.280411193603655</v>
          </cell>
          <cell r="BN231">
            <v>1.8389491719017705</v>
          </cell>
          <cell r="BO231">
            <v>10.927089282314869</v>
          </cell>
          <cell r="BP231">
            <v>69.240434037692751</v>
          </cell>
          <cell r="BQ231">
            <v>70</v>
          </cell>
          <cell r="BR231">
            <v>0</v>
          </cell>
          <cell r="BS231">
            <v>8.5</v>
          </cell>
        </row>
        <row r="232">
          <cell r="BL232">
            <v>4.8734056729487909</v>
          </cell>
          <cell r="BM232">
            <v>31.671045117075955</v>
          </cell>
          <cell r="BN232">
            <v>0.84066247858366649</v>
          </cell>
          <cell r="BO232">
            <v>4.9952408147725116</v>
          </cell>
          <cell r="BP232">
            <v>31.6527698458024</v>
          </cell>
          <cell r="BQ232">
            <v>32</v>
          </cell>
          <cell r="BR232">
            <v>1.5</v>
          </cell>
          <cell r="BS232">
            <v>3.0380645161290318</v>
          </cell>
        </row>
        <row r="233">
          <cell r="BL233">
            <v>11.574338473253379</v>
          </cell>
          <cell r="BM233">
            <v>75.218732153055399</v>
          </cell>
          <cell r="BN233">
            <v>1.9965733866362079</v>
          </cell>
          <cell r="BO233">
            <v>11.863696935084715</v>
          </cell>
          <cell r="BP233">
            <v>75.175328383780695</v>
          </cell>
          <cell r="BQ233">
            <v>76</v>
          </cell>
          <cell r="BR233">
            <v>2</v>
          </cell>
          <cell r="BS233">
            <v>1.8206451612903223</v>
          </cell>
        </row>
        <row r="234">
          <cell r="BL234">
            <v>6.3963449457452883</v>
          </cell>
          <cell r="BM234">
            <v>41.568246716162193</v>
          </cell>
          <cell r="BN234">
            <v>1.1033695031410624</v>
          </cell>
          <cell r="BO234">
            <v>6.5562535693889217</v>
          </cell>
          <cell r="BP234">
            <v>41.54426042261565</v>
          </cell>
          <cell r="BQ234">
            <v>42</v>
          </cell>
          <cell r="BR234">
            <v>2</v>
          </cell>
          <cell r="BS234">
            <v>3.6412903225806446</v>
          </cell>
        </row>
        <row r="235">
          <cell r="BL235">
            <v>23.453264801066055</v>
          </cell>
          <cell r="BM235">
            <v>152.41690462592803</v>
          </cell>
          <cell r="BN235">
            <v>4.0456881781838954</v>
          </cell>
          <cell r="BO235">
            <v>24.039596421092714</v>
          </cell>
          <cell r="BP235">
            <v>152.32895488292405</v>
          </cell>
          <cell r="BQ235">
            <v>154</v>
          </cell>
          <cell r="BR235">
            <v>0</v>
          </cell>
          <cell r="BS235">
            <v>10</v>
          </cell>
        </row>
        <row r="236">
          <cell r="BL236">
            <v>4.1119360365505422</v>
          </cell>
          <cell r="BM236">
            <v>26.722444317532837</v>
          </cell>
          <cell r="BN236">
            <v>0.70930896630496854</v>
          </cell>
          <cell r="BO236">
            <v>4.2147344374643065</v>
          </cell>
          <cell r="BP236">
            <v>26.707024557395773</v>
          </cell>
          <cell r="BQ236">
            <v>27</v>
          </cell>
          <cell r="BR236">
            <v>0</v>
          </cell>
          <cell r="BS236">
            <v>1.6367441860465117</v>
          </cell>
        </row>
        <row r="237">
          <cell r="BL237">
            <v>7.1578145821435379</v>
          </cell>
          <cell r="BM237">
            <v>46.516847515705315</v>
          </cell>
          <cell r="BN237">
            <v>1.2347230154197604</v>
          </cell>
          <cell r="BO237">
            <v>7.3367599466971267</v>
          </cell>
          <cell r="BP237">
            <v>46.490005711022278</v>
          </cell>
          <cell r="BQ237">
            <v>47</v>
          </cell>
          <cell r="BR237">
            <v>0.5</v>
          </cell>
          <cell r="BS237">
            <v>9</v>
          </cell>
        </row>
        <row r="238">
          <cell r="BL238">
            <v>17.970683418998668</v>
          </cell>
          <cell r="BM238">
            <v>116.78697886921759</v>
          </cell>
          <cell r="BN238">
            <v>3.0999428897772701</v>
          </cell>
          <cell r="BO238">
            <v>18.419950504473636</v>
          </cell>
          <cell r="BP238">
            <v>116.71958880639635</v>
          </cell>
          <cell r="BQ238">
            <v>118</v>
          </cell>
          <cell r="BR238">
            <v>1</v>
          </cell>
          <cell r="BS238">
            <v>10.226511627906977</v>
          </cell>
        </row>
        <row r="239">
          <cell r="BL239">
            <v>8.8330477822196851</v>
          </cell>
          <cell r="BM239">
            <v>57.403769274700174</v>
          </cell>
          <cell r="BN239">
            <v>1.5237007424328954</v>
          </cell>
          <cell r="BO239">
            <v>9.0538739767751775</v>
          </cell>
          <cell r="BP239">
            <v>57.370645345516849</v>
          </cell>
          <cell r="BQ239">
            <v>58</v>
          </cell>
          <cell r="BR239">
            <v>1</v>
          </cell>
          <cell r="BS239">
            <v>3.6837209302325586</v>
          </cell>
        </row>
        <row r="240">
          <cell r="BL240">
            <v>12.335808109651627</v>
          </cell>
          <cell r="BM240">
            <v>80.167332952598514</v>
          </cell>
          <cell r="BN240">
            <v>2.1279268989149056</v>
          </cell>
          <cell r="BO240">
            <v>12.64420331239292</v>
          </cell>
          <cell r="BP240">
            <v>80.121073672187322</v>
          </cell>
          <cell r="BQ240">
            <v>81</v>
          </cell>
          <cell r="BR240">
            <v>1</v>
          </cell>
          <cell r="BS240">
            <v>9.8162790697674414</v>
          </cell>
        </row>
        <row r="241">
          <cell r="BL241">
            <v>3.6550542547115934</v>
          </cell>
          <cell r="BM241">
            <v>23.753283837806968</v>
          </cell>
          <cell r="BN241">
            <v>0.63049685893774987</v>
          </cell>
          <cell r="BO241">
            <v>3.7464306110793837</v>
          </cell>
          <cell r="BP241">
            <v>23.739577384351801</v>
          </cell>
          <cell r="BQ241">
            <v>24</v>
          </cell>
          <cell r="BR241">
            <v>1.5</v>
          </cell>
          <cell r="BS241">
            <v>1.6367441860465117</v>
          </cell>
        </row>
        <row r="242">
          <cell r="BL242">
            <v>3.6550542547115934</v>
          </cell>
          <cell r="BM242">
            <v>23.753283837806968</v>
          </cell>
          <cell r="BN242">
            <v>0.63049685893774987</v>
          </cell>
          <cell r="BO242">
            <v>3.7464306110793837</v>
          </cell>
          <cell r="BP242">
            <v>23.739577384351801</v>
          </cell>
          <cell r="BQ242">
            <v>24</v>
          </cell>
          <cell r="BR242">
            <v>2</v>
          </cell>
          <cell r="BS242">
            <v>0</v>
          </cell>
        </row>
        <row r="243">
          <cell r="BL243">
            <v>0.45688178183894917</v>
          </cell>
          <cell r="BM243">
            <v>2.969160479725871</v>
          </cell>
          <cell r="BN243">
            <v>7.8812107367218734E-2</v>
          </cell>
          <cell r="BO243">
            <v>0.46830382638492296</v>
          </cell>
          <cell r="BP243">
            <v>2.9674471730439751</v>
          </cell>
          <cell r="BQ243">
            <v>3</v>
          </cell>
          <cell r="BR243">
            <v>2</v>
          </cell>
          <cell r="BS243">
            <v>0</v>
          </cell>
        </row>
        <row r="244">
          <cell r="BL244">
            <v>23.526542324246773</v>
          </cell>
          <cell r="BM244">
            <v>159.03012912482066</v>
          </cell>
          <cell r="BN244">
            <v>3.7962697274031565</v>
          </cell>
          <cell r="BO244">
            <v>24.094691535150645</v>
          </cell>
          <cell r="BP244">
            <v>159.21090387374463</v>
          </cell>
          <cell r="BQ244">
            <v>162</v>
          </cell>
          <cell r="BR244">
            <v>0</v>
          </cell>
          <cell r="BS244">
            <v>12.428372093023256</v>
          </cell>
        </row>
        <row r="245">
          <cell r="BL245">
            <v>2.7592858281523993</v>
          </cell>
          <cell r="BM245">
            <v>18.651681810935756</v>
          </cell>
          <cell r="BN245">
            <v>0.44524151123864175</v>
          </cell>
          <cell r="BO245">
            <v>2.8259206121472977</v>
          </cell>
          <cell r="BP245">
            <v>18.672883787661405</v>
          </cell>
          <cell r="BQ245">
            <v>19</v>
          </cell>
          <cell r="BR245">
            <v>0</v>
          </cell>
          <cell r="BS245">
            <v>0</v>
          </cell>
        </row>
        <row r="246">
          <cell r="BL246">
            <v>10.456241032998568</v>
          </cell>
          <cell r="BM246">
            <v>70.680057388809189</v>
          </cell>
          <cell r="BN246">
            <v>1.6872309899569584</v>
          </cell>
          <cell r="BO246">
            <v>10.708751793400287</v>
          </cell>
          <cell r="BP246">
            <v>70.76040172166428</v>
          </cell>
          <cell r="BQ246">
            <v>72</v>
          </cell>
          <cell r="BR246">
            <v>0.6</v>
          </cell>
          <cell r="BS246">
            <v>6.8567441860465115</v>
          </cell>
        </row>
        <row r="247">
          <cell r="BL247">
            <v>23.671767894149532</v>
          </cell>
          <cell r="BM247">
            <v>160.01179658855412</v>
          </cell>
          <cell r="BN247">
            <v>3.8197034911525583</v>
          </cell>
          <cell r="BO247">
            <v>24.243424198947871</v>
          </cell>
          <cell r="BP247">
            <v>160.19368723098995</v>
          </cell>
          <cell r="BQ247">
            <v>163</v>
          </cell>
          <cell r="BR247">
            <v>0.6</v>
          </cell>
          <cell r="BS247">
            <v>5.9986046511627906</v>
          </cell>
        </row>
        <row r="248">
          <cell r="BL248">
            <v>8.277857484457197</v>
          </cell>
          <cell r="BM248">
            <v>55.955045432807268</v>
          </cell>
          <cell r="BN248">
            <v>1.3357245337159254</v>
          </cell>
          <cell r="BO248">
            <v>8.4777618364418927</v>
          </cell>
          <cell r="BP248">
            <v>56.018651362984215</v>
          </cell>
          <cell r="BQ248">
            <v>57</v>
          </cell>
          <cell r="BR248">
            <v>0.7</v>
          </cell>
          <cell r="BS248">
            <v>5.5716279069767447</v>
          </cell>
        </row>
        <row r="249">
          <cell r="BL249">
            <v>6.9708273553323776</v>
          </cell>
          <cell r="BM249">
            <v>47.120038259206126</v>
          </cell>
          <cell r="BN249">
            <v>1.1248206599713058</v>
          </cell>
          <cell r="BO249">
            <v>7.1391678622668584</v>
          </cell>
          <cell r="BP249">
            <v>47.173601147776189</v>
          </cell>
          <cell r="BQ249">
            <v>48</v>
          </cell>
          <cell r="BR249">
            <v>0.7</v>
          </cell>
          <cell r="BS249">
            <v>5.1446511627906979</v>
          </cell>
        </row>
        <row r="250">
          <cell r="BL250">
            <v>51.409851745576283</v>
          </cell>
          <cell r="BM250">
            <v>347.51028216164514</v>
          </cell>
          <cell r="BN250">
            <v>8.29555236728838</v>
          </cell>
          <cell r="BO250">
            <v>52.651362984218075</v>
          </cell>
          <cell r="BP250">
            <v>347.90530846484938</v>
          </cell>
          <cell r="BQ250">
            <v>354</v>
          </cell>
          <cell r="BR250">
            <v>0</v>
          </cell>
          <cell r="BS250">
            <v>20.877014925373135</v>
          </cell>
        </row>
        <row r="251">
          <cell r="BL251">
            <v>29.335565120357089</v>
          </cell>
          <cell r="BM251">
            <v>198.29682767415909</v>
          </cell>
          <cell r="BN251">
            <v>4.7336202773792442</v>
          </cell>
          <cell r="BO251">
            <v>30.043998087039693</v>
          </cell>
          <cell r="BP251">
            <v>198.52223816355811</v>
          </cell>
          <cell r="BQ251">
            <v>202</v>
          </cell>
          <cell r="BR251">
            <v>3</v>
          </cell>
          <cell r="BS251">
            <v>1.1229850746268657</v>
          </cell>
        </row>
        <row r="252">
          <cell r="BL252">
            <v>32.67575322812052</v>
          </cell>
          <cell r="BM252">
            <v>220.87517934002869</v>
          </cell>
          <cell r="BN252">
            <v>5.2725968436154949</v>
          </cell>
          <cell r="BO252">
            <v>33.464849354375893</v>
          </cell>
          <cell r="BP252">
            <v>221.12625538020086</v>
          </cell>
          <cell r="BQ252">
            <v>225</v>
          </cell>
          <cell r="BR252">
            <v>0</v>
          </cell>
          <cell r="BS252">
            <v>31.944418604651158</v>
          </cell>
        </row>
        <row r="253">
          <cell r="BL253">
            <v>5.0828949465965252</v>
          </cell>
          <cell r="BM253">
            <v>34.358361230671129</v>
          </cell>
          <cell r="BN253">
            <v>0.820181731229077</v>
          </cell>
          <cell r="BO253">
            <v>5.2056432329029168</v>
          </cell>
          <cell r="BP253">
            <v>34.397417503586802</v>
          </cell>
          <cell r="BQ253">
            <v>35</v>
          </cell>
          <cell r="BR253">
            <v>0.5</v>
          </cell>
          <cell r="BS253">
            <v>4.7323255813953482</v>
          </cell>
        </row>
        <row r="254">
          <cell r="BL254">
            <v>29.335565120357089</v>
          </cell>
          <cell r="BM254">
            <v>198.29682767415909</v>
          </cell>
          <cell r="BN254">
            <v>4.7336202773792442</v>
          </cell>
          <cell r="BO254">
            <v>30.043998087039693</v>
          </cell>
          <cell r="BP254">
            <v>198.52223816355811</v>
          </cell>
          <cell r="BQ254">
            <v>202</v>
          </cell>
          <cell r="BR254">
            <v>0.9</v>
          </cell>
          <cell r="BS254">
            <v>5.3232558139534882</v>
          </cell>
        </row>
        <row r="255">
          <cell r="BL255">
            <v>10.601466602901324</v>
          </cell>
          <cell r="BM255">
            <v>71.661724852542648</v>
          </cell>
          <cell r="BN255">
            <v>1.7106647537063608</v>
          </cell>
          <cell r="BO255">
            <v>10.857484457197513</v>
          </cell>
          <cell r="BP255">
            <v>71.743185078909619</v>
          </cell>
          <cell r="BQ255">
            <v>73</v>
          </cell>
          <cell r="BR255">
            <v>0</v>
          </cell>
          <cell r="BS255">
            <v>4</v>
          </cell>
        </row>
        <row r="256">
          <cell r="BL256">
            <v>21.783835485413679</v>
          </cell>
          <cell r="BM256">
            <v>147.25011956001913</v>
          </cell>
          <cell r="BN256">
            <v>3.5150645624103296</v>
          </cell>
          <cell r="BO256">
            <v>22.309899569583926</v>
          </cell>
          <cell r="BP256">
            <v>147.41750358680056</v>
          </cell>
          <cell r="BQ256">
            <v>150</v>
          </cell>
          <cell r="BR256">
            <v>0.5</v>
          </cell>
          <cell r="BS256">
            <v>11</v>
          </cell>
        </row>
        <row r="257">
          <cell r="BL257">
            <v>40.372708432966682</v>
          </cell>
          <cell r="BM257">
            <v>272.90355491790211</v>
          </cell>
          <cell r="BN257">
            <v>6.5145863223338107</v>
          </cell>
          <cell r="BO257">
            <v>41.347680535628882</v>
          </cell>
          <cell r="BP257">
            <v>273.21377331420371</v>
          </cell>
          <cell r="BQ257">
            <v>278</v>
          </cell>
          <cell r="BR257">
            <v>0</v>
          </cell>
          <cell r="BS257">
            <v>20.915675675675676</v>
          </cell>
        </row>
        <row r="258">
          <cell r="BL258">
            <v>8.132631914554441</v>
          </cell>
          <cell r="BM258">
            <v>54.973377969073809</v>
          </cell>
          <cell r="BN258">
            <v>1.3122907699665232</v>
          </cell>
          <cell r="BO258">
            <v>8.3290291726446668</v>
          </cell>
          <cell r="BP258">
            <v>55.035868005738877</v>
          </cell>
          <cell r="BQ258">
            <v>56</v>
          </cell>
          <cell r="BR258">
            <v>0.5</v>
          </cell>
          <cell r="BS258">
            <v>0.68432432432432433</v>
          </cell>
        </row>
        <row r="259">
          <cell r="BL259">
            <v>31.078271959190182</v>
          </cell>
          <cell r="BM259">
            <v>210.07683723896062</v>
          </cell>
          <cell r="BN259">
            <v>5.0148254423720706</v>
          </cell>
          <cell r="BO259">
            <v>31.828790052606404</v>
          </cell>
          <cell r="BP259">
            <v>210.31563845050215</v>
          </cell>
          <cell r="BQ259">
            <v>214</v>
          </cell>
          <cell r="BR259">
            <v>6</v>
          </cell>
          <cell r="BS259">
            <v>2.4</v>
          </cell>
        </row>
        <row r="260">
          <cell r="BL260">
            <v>23.381316754344017</v>
          </cell>
          <cell r="BM260">
            <v>158.0484616610872</v>
          </cell>
          <cell r="BN260">
            <v>3.7728359636537538</v>
          </cell>
          <cell r="BO260">
            <v>23.945958871353415</v>
          </cell>
          <cell r="BP260">
            <v>158.22812051649927</v>
          </cell>
          <cell r="BQ260">
            <v>161</v>
          </cell>
          <cell r="BR260">
            <v>0</v>
          </cell>
          <cell r="BS260">
            <v>7.692452830188679</v>
          </cell>
        </row>
        <row r="261">
          <cell r="BL261">
            <v>33.401881077634307</v>
          </cell>
          <cell r="BM261">
            <v>225.78351665869599</v>
          </cell>
          <cell r="BN261">
            <v>5.3897656623625059</v>
          </cell>
          <cell r="BO261">
            <v>34.208512673362023</v>
          </cell>
          <cell r="BP261">
            <v>226.04017216642754</v>
          </cell>
          <cell r="BQ261">
            <v>230</v>
          </cell>
          <cell r="BR261">
            <v>0.7</v>
          </cell>
          <cell r="BS261">
            <v>2.6915094339622638</v>
          </cell>
        </row>
        <row r="262">
          <cell r="BL262">
            <v>16.265263829108882</v>
          </cell>
          <cell r="BM262">
            <v>109.94675593814762</v>
          </cell>
          <cell r="BN262">
            <v>2.6245815399330463</v>
          </cell>
          <cell r="BO262">
            <v>16.658058345289334</v>
          </cell>
          <cell r="BP262">
            <v>110.07173601147775</v>
          </cell>
          <cell r="BQ262">
            <v>112</v>
          </cell>
          <cell r="BR262">
            <v>1</v>
          </cell>
          <cell r="BS262">
            <v>3.0764150943396222</v>
          </cell>
        </row>
        <row r="263">
          <cell r="BL263">
            <v>14.086880280567511</v>
          </cell>
          <cell r="BM263">
            <v>95.221743982145696</v>
          </cell>
          <cell r="BN263">
            <v>2.2730750836920133</v>
          </cell>
          <cell r="BO263">
            <v>14.427068388330941</v>
          </cell>
          <cell r="BP263">
            <v>95.329985652797703</v>
          </cell>
          <cell r="BQ263">
            <v>97</v>
          </cell>
          <cell r="BR263">
            <v>1</v>
          </cell>
          <cell r="BS263">
            <v>1.1547169811320754</v>
          </cell>
        </row>
        <row r="264">
          <cell r="BL264">
            <v>17.136617248525429</v>
          </cell>
          <cell r="BM264">
            <v>115.83676072054838</v>
          </cell>
          <cell r="BN264">
            <v>2.7651841224294595</v>
          </cell>
          <cell r="BO264">
            <v>17.550454328072693</v>
          </cell>
          <cell r="BP264">
            <v>115.96843615494979</v>
          </cell>
          <cell r="BQ264">
            <v>118</v>
          </cell>
          <cell r="BR264">
            <v>1.5</v>
          </cell>
          <cell r="BS264">
            <v>0.38490566037735852</v>
          </cell>
        </row>
        <row r="265">
          <cell r="BL265">
            <v>3.775864817471704</v>
          </cell>
          <cell r="BM265">
            <v>25.52335405706998</v>
          </cell>
          <cell r="BN265">
            <v>0.60927785748445717</v>
          </cell>
          <cell r="BO265">
            <v>3.8670492587278806</v>
          </cell>
          <cell r="BP265">
            <v>25.552367288378765</v>
          </cell>
          <cell r="BQ265">
            <v>26</v>
          </cell>
          <cell r="BR265">
            <v>2</v>
          </cell>
          <cell r="BS265">
            <v>0</v>
          </cell>
        </row>
        <row r="266">
          <cell r="BL266">
            <v>28.173760561135023</v>
          </cell>
          <cell r="BM266">
            <v>190.44348796429139</v>
          </cell>
          <cell r="BN266">
            <v>4.5461501673840266</v>
          </cell>
          <cell r="BO266">
            <v>28.854136776661882</v>
          </cell>
          <cell r="BP266">
            <v>190.65997130559541</v>
          </cell>
          <cell r="BQ266">
            <v>194</v>
          </cell>
          <cell r="BR266">
            <v>0</v>
          </cell>
          <cell r="BS266">
            <v>15</v>
          </cell>
        </row>
        <row r="267">
          <cell r="BL267">
            <v>15.974812689303363</v>
          </cell>
          <cell r="BM267">
            <v>107.98342101068069</v>
          </cell>
          <cell r="BN267">
            <v>2.5777140124342419</v>
          </cell>
          <cell r="BO267">
            <v>16.360593017694882</v>
          </cell>
          <cell r="BP267">
            <v>108.10616929698709</v>
          </cell>
          <cell r="BQ267">
            <v>110</v>
          </cell>
          <cell r="BR267">
            <v>2</v>
          </cell>
          <cell r="BS267">
            <v>0</v>
          </cell>
        </row>
        <row r="268">
          <cell r="BL268">
            <v>5.6637972262075564</v>
          </cell>
          <cell r="BM268">
            <v>38.28503108560497</v>
          </cell>
          <cell r="BN268">
            <v>0.91391678622668582</v>
          </cell>
          <cell r="BO268">
            <v>5.8005738880918214</v>
          </cell>
          <cell r="BP268">
            <v>38.328550932568149</v>
          </cell>
          <cell r="BQ268">
            <v>39</v>
          </cell>
          <cell r="BR268">
            <v>2</v>
          </cell>
          <cell r="BS268">
            <v>0</v>
          </cell>
        </row>
        <row r="269">
          <cell r="BL269">
            <v>10.31101546309581</v>
          </cell>
          <cell r="BM269">
            <v>69.69838992507573</v>
          </cell>
          <cell r="BN269">
            <v>1.6637972262075562</v>
          </cell>
          <cell r="BO269">
            <v>10.560019129603061</v>
          </cell>
          <cell r="BP269">
            <v>69.777618364418942</v>
          </cell>
          <cell r="BQ269">
            <v>71</v>
          </cell>
          <cell r="BR269">
            <v>2</v>
          </cell>
          <cell r="BS269">
            <v>0</v>
          </cell>
        </row>
        <row r="270">
          <cell r="BL270">
            <v>6.0994739359158308</v>
          </cell>
          <cell r="BM270">
            <v>41.23003347680536</v>
          </cell>
          <cell r="BN270">
            <v>0.98421807747489254</v>
          </cell>
          <cell r="BO270">
            <v>6.246771879483501</v>
          </cell>
          <cell r="BP270">
            <v>41.276901004304165</v>
          </cell>
          <cell r="BQ270">
            <v>42</v>
          </cell>
          <cell r="BR270">
            <v>2</v>
          </cell>
          <cell r="BS270">
            <v>0</v>
          </cell>
        </row>
        <row r="271">
          <cell r="BL271">
            <v>36.887294755300495</v>
          </cell>
          <cell r="BM271">
            <v>249.34353578829905</v>
          </cell>
          <cell r="BN271">
            <v>5.9521759923481588</v>
          </cell>
          <cell r="BO271">
            <v>37.778096604495452</v>
          </cell>
          <cell r="BP271">
            <v>249.62697274031564</v>
          </cell>
          <cell r="BQ271">
            <v>254</v>
          </cell>
          <cell r="BR271">
            <v>3</v>
          </cell>
          <cell r="BS271">
            <v>0</v>
          </cell>
        </row>
        <row r="272">
          <cell r="BL272">
            <v>14.086880280567511</v>
          </cell>
          <cell r="BM272">
            <v>95.221743982145696</v>
          </cell>
          <cell r="BN272">
            <v>2.2730750836920133</v>
          </cell>
          <cell r="BO272">
            <v>14.427068388330941</v>
          </cell>
          <cell r="BP272">
            <v>95.329985652797703</v>
          </cell>
          <cell r="BQ272">
            <v>97</v>
          </cell>
          <cell r="BR272">
            <v>0</v>
          </cell>
          <cell r="BS272">
            <v>12</v>
          </cell>
        </row>
        <row r="273">
          <cell r="BL273">
            <v>16.265263829108882</v>
          </cell>
          <cell r="BM273">
            <v>109.94675593814762</v>
          </cell>
          <cell r="BN273">
            <v>2.6245815399330463</v>
          </cell>
          <cell r="BO273">
            <v>16.658058345289334</v>
          </cell>
          <cell r="BP273">
            <v>110.07173601147775</v>
          </cell>
          <cell r="BQ273">
            <v>112</v>
          </cell>
          <cell r="BR273">
            <v>0</v>
          </cell>
          <cell r="BS273">
            <v>10</v>
          </cell>
        </row>
        <row r="274">
          <cell r="BL274">
            <v>21.057707635899892</v>
          </cell>
          <cell r="BM274">
            <v>142.34178224135184</v>
          </cell>
          <cell r="BN274">
            <v>3.397895743663319</v>
          </cell>
          <cell r="BO274">
            <v>21.566236250597797</v>
          </cell>
          <cell r="BP274">
            <v>142.50358680057388</v>
          </cell>
          <cell r="BQ274">
            <v>145</v>
          </cell>
          <cell r="BR274">
            <v>0</v>
          </cell>
          <cell r="BS274">
            <v>10</v>
          </cell>
        </row>
        <row r="275">
          <cell r="BL275">
            <v>5.0828949465965252</v>
          </cell>
          <cell r="BM275">
            <v>34.358361230671129</v>
          </cell>
          <cell r="BN275">
            <v>0.820181731229077</v>
          </cell>
          <cell r="BO275">
            <v>5.2056432329029168</v>
          </cell>
          <cell r="BP275">
            <v>34.397417503586802</v>
          </cell>
          <cell r="BQ275">
            <v>35</v>
          </cell>
          <cell r="BR275">
            <v>0.4</v>
          </cell>
          <cell r="BS275">
            <v>0</v>
          </cell>
        </row>
        <row r="277">
          <cell r="BL277">
            <v>3.1949625378606727</v>
          </cell>
          <cell r="BM277">
            <v>21.596684202136139</v>
          </cell>
          <cell r="BN277">
            <v>0.51554280248684836</v>
          </cell>
          <cell r="BO277">
            <v>3.2721186035389764</v>
          </cell>
          <cell r="BP277">
            <v>21.621233859397417</v>
          </cell>
          <cell r="BQ277">
            <v>22</v>
          </cell>
          <cell r="BR277">
            <v>0</v>
          </cell>
        </row>
        <row r="278">
          <cell r="BL278">
            <v>7.1160529252351346</v>
          </cell>
          <cell r="BM278">
            <v>48.101705722939577</v>
          </cell>
          <cell r="BN278">
            <v>1.1482544237207077</v>
          </cell>
          <cell r="BO278">
            <v>7.2879005260640835</v>
          </cell>
          <cell r="BP278">
            <v>48.156384505021521</v>
          </cell>
          <cell r="BQ278">
            <v>49</v>
          </cell>
          <cell r="BR278">
            <v>0.2</v>
          </cell>
        </row>
        <row r="279">
          <cell r="BL279">
            <v>1.7427068388330944</v>
          </cell>
          <cell r="BM279">
            <v>11.780009564801531</v>
          </cell>
          <cell r="BN279">
            <v>0.28120516499282644</v>
          </cell>
          <cell r="BO279">
            <v>1.7847919655667146</v>
          </cell>
          <cell r="BP279">
            <v>11.793400286944047</v>
          </cell>
          <cell r="BQ279">
            <v>12</v>
          </cell>
          <cell r="BR279">
            <v>0.7</v>
          </cell>
        </row>
        <row r="280">
          <cell r="BL280">
            <v>1.1618045592220629</v>
          </cell>
          <cell r="BM280">
            <v>7.8533397098676865</v>
          </cell>
          <cell r="BN280">
            <v>0.18747010999521757</v>
          </cell>
          <cell r="BO280">
            <v>1.1898613103778095</v>
          </cell>
          <cell r="BP280">
            <v>7.8622668579626964</v>
          </cell>
          <cell r="BQ280">
            <v>8</v>
          </cell>
          <cell r="BR280">
            <v>0.8</v>
          </cell>
        </row>
        <row r="281">
          <cell r="BL281">
            <v>3.1949625378606727</v>
          </cell>
          <cell r="BM281">
            <v>21.596684202136139</v>
          </cell>
          <cell r="BN281">
            <v>0.51554280248684836</v>
          </cell>
          <cell r="BO281">
            <v>3.2721186035389764</v>
          </cell>
          <cell r="BP281">
            <v>21.621233859397417</v>
          </cell>
          <cell r="BQ281">
            <v>22</v>
          </cell>
          <cell r="BR281">
            <v>0.8</v>
          </cell>
        </row>
        <row r="282">
          <cell r="BL282">
            <v>25.559700302885382</v>
          </cell>
          <cell r="BM282">
            <v>172.77347361708911</v>
          </cell>
          <cell r="BN282">
            <v>4.1243424198947869</v>
          </cell>
          <cell r="BO282">
            <v>26.176948828311811</v>
          </cell>
          <cell r="BP282">
            <v>172.96987087517934</v>
          </cell>
          <cell r="BQ282">
            <v>176</v>
          </cell>
          <cell r="BR282">
            <v>0</v>
          </cell>
          <cell r="BS282">
            <v>11.304255319148938</v>
          </cell>
        </row>
        <row r="283">
          <cell r="BL283">
            <v>5.8090227961103151</v>
          </cell>
          <cell r="BM283">
            <v>39.266698549338436</v>
          </cell>
          <cell r="BN283">
            <v>0.93735054997608802</v>
          </cell>
          <cell r="BO283">
            <v>5.9493065518890482</v>
          </cell>
          <cell r="BP283">
            <v>39.311334289813487</v>
          </cell>
          <cell r="BQ283">
            <v>40</v>
          </cell>
          <cell r="BR283">
            <v>0.1</v>
          </cell>
          <cell r="BS283">
            <v>4.2794680851063829</v>
          </cell>
        </row>
        <row r="284">
          <cell r="BL284">
            <v>8.132631914554441</v>
          </cell>
          <cell r="BM284">
            <v>54.973377969073809</v>
          </cell>
          <cell r="BN284">
            <v>1.3122907699665232</v>
          </cell>
          <cell r="BO284">
            <v>8.3290291726446668</v>
          </cell>
          <cell r="BP284">
            <v>55.035868005738877</v>
          </cell>
          <cell r="BQ284">
            <v>56</v>
          </cell>
          <cell r="BR284">
            <v>0.3</v>
          </cell>
          <cell r="BS284">
            <v>0.91627659574468079</v>
          </cell>
        </row>
        <row r="285">
          <cell r="BL285">
            <v>6.680376215526862</v>
          </cell>
          <cell r="BM285">
            <v>45.156703331739202</v>
          </cell>
          <cell r="BN285">
            <v>1.0779531324725014</v>
          </cell>
          <cell r="BO285">
            <v>6.8417025346724056</v>
          </cell>
          <cell r="BP285">
            <v>45.208034433285512</v>
          </cell>
          <cell r="BQ285">
            <v>46</v>
          </cell>
          <cell r="BR285">
            <v>0.3</v>
          </cell>
          <cell r="BS285">
            <v>0.91627659574468079</v>
          </cell>
        </row>
        <row r="286">
          <cell r="BL286">
            <v>8.4230830543599566</v>
          </cell>
          <cell r="BM286">
            <v>56.936712896540733</v>
          </cell>
          <cell r="BN286">
            <v>1.3591582974653276</v>
          </cell>
          <cell r="BO286">
            <v>8.6264945002391187</v>
          </cell>
          <cell r="BP286">
            <v>57.001434720229554</v>
          </cell>
          <cell r="BQ286">
            <v>58</v>
          </cell>
          <cell r="BR286">
            <v>0.5</v>
          </cell>
          <cell r="BS286">
            <v>4.8903191489361699</v>
          </cell>
        </row>
        <row r="287">
          <cell r="BL287">
            <v>6.9708273553323776</v>
          </cell>
          <cell r="BM287">
            <v>47.120038259206126</v>
          </cell>
          <cell r="BN287">
            <v>1.1248206599713058</v>
          </cell>
          <cell r="BO287">
            <v>7.1391678622668584</v>
          </cell>
          <cell r="BP287">
            <v>47.173601147776189</v>
          </cell>
          <cell r="BQ287">
            <v>48</v>
          </cell>
          <cell r="BR287">
            <v>0.5</v>
          </cell>
          <cell r="BS287">
            <v>0.91627659574468079</v>
          </cell>
        </row>
        <row r="288">
          <cell r="BL288">
            <v>45.310377809660451</v>
          </cell>
          <cell r="BM288">
            <v>306.28024868483976</v>
          </cell>
          <cell r="BN288">
            <v>7.3113342898134865</v>
          </cell>
          <cell r="BO288">
            <v>46.404591104734571</v>
          </cell>
          <cell r="BP288">
            <v>306.62840746054519</v>
          </cell>
          <cell r="BQ288">
            <v>312</v>
          </cell>
          <cell r="BR288">
            <v>0.5</v>
          </cell>
          <cell r="BS288">
            <v>0.61085106382978727</v>
          </cell>
        </row>
        <row r="289">
          <cell r="BL289">
            <v>25.414474732982626</v>
          </cell>
          <cell r="BM289">
            <v>171.79180615335565</v>
          </cell>
          <cell r="BN289">
            <v>4.1009086561453856</v>
          </cell>
          <cell r="BO289">
            <v>26.028216164514586</v>
          </cell>
          <cell r="BP289">
            <v>171.98708751793401</v>
          </cell>
          <cell r="BQ289">
            <v>175</v>
          </cell>
          <cell r="BR289">
            <v>0.6</v>
          </cell>
          <cell r="BS289">
            <v>9.1662765957446801</v>
          </cell>
        </row>
        <row r="291">
          <cell r="BL291">
            <v>6.680376215526862</v>
          </cell>
          <cell r="BM291">
            <v>45.156703331739202</v>
          </cell>
          <cell r="BN291">
            <v>1.0779531324725014</v>
          </cell>
          <cell r="BO291">
            <v>6.8417025346724056</v>
          </cell>
          <cell r="BP291">
            <v>45.208034433285512</v>
          </cell>
          <cell r="BQ291">
            <v>46</v>
          </cell>
          <cell r="BR291">
            <v>0</v>
          </cell>
          <cell r="BS291">
            <v>5.0999999999999996</v>
          </cell>
        </row>
        <row r="292">
          <cell r="BL292">
            <v>8.132631914554441</v>
          </cell>
          <cell r="BM292">
            <v>54.973377969073809</v>
          </cell>
          <cell r="BN292">
            <v>1.3122907699665232</v>
          </cell>
          <cell r="BO292">
            <v>8.3290291726446668</v>
          </cell>
          <cell r="BP292">
            <v>55.035868005738877</v>
          </cell>
          <cell r="BQ292">
            <v>56</v>
          </cell>
          <cell r="BR292">
            <v>0.5</v>
          </cell>
          <cell r="BS292">
            <v>5.0999999999999996</v>
          </cell>
        </row>
        <row r="293">
          <cell r="BL293">
            <v>9.7301131834847769</v>
          </cell>
          <cell r="BM293">
            <v>65.771720070141882</v>
          </cell>
          <cell r="BN293">
            <v>1.5700621712099474</v>
          </cell>
          <cell r="BO293">
            <v>9.9650884744141539</v>
          </cell>
          <cell r="BP293">
            <v>65.846484935437587</v>
          </cell>
          <cell r="BQ293">
            <v>67</v>
          </cell>
          <cell r="BR293">
            <v>0.6</v>
          </cell>
          <cell r="BS293">
            <v>6.8</v>
          </cell>
        </row>
        <row r="294">
          <cell r="BL294">
            <v>6.9708273553323776</v>
          </cell>
          <cell r="BM294">
            <v>47.120038259206126</v>
          </cell>
          <cell r="BN294">
            <v>1.1248206599713058</v>
          </cell>
          <cell r="BO294">
            <v>7.1391678622668584</v>
          </cell>
          <cell r="BP294">
            <v>47.173601147776189</v>
          </cell>
          <cell r="BQ294">
            <v>48</v>
          </cell>
          <cell r="BR294">
            <v>0</v>
          </cell>
          <cell r="BS294">
            <v>20.553921568627452</v>
          </cell>
        </row>
        <row r="295">
          <cell r="BL295">
            <v>4.6472182368882518</v>
          </cell>
          <cell r="BM295">
            <v>31.413358839470746</v>
          </cell>
          <cell r="BN295">
            <v>0.74988043998087028</v>
          </cell>
          <cell r="BO295">
            <v>4.759445241511238</v>
          </cell>
          <cell r="BP295">
            <v>31.449067431850786</v>
          </cell>
          <cell r="BQ295">
            <v>32</v>
          </cell>
          <cell r="BR295">
            <v>0.4</v>
          </cell>
          <cell r="BS295">
            <v>4.4460784313725492</v>
          </cell>
        </row>
        <row r="296">
          <cell r="BL296">
            <v>45.310377809660451</v>
          </cell>
          <cell r="BM296">
            <v>306.28024868483976</v>
          </cell>
          <cell r="BN296">
            <v>7.3113342898134865</v>
          </cell>
          <cell r="BO296">
            <v>46.404591104734571</v>
          </cell>
          <cell r="BP296">
            <v>306.62840746054519</v>
          </cell>
          <cell r="BQ296">
            <v>312</v>
          </cell>
          <cell r="BR296">
            <v>0</v>
          </cell>
          <cell r="BS296">
            <v>29</v>
          </cell>
        </row>
        <row r="297">
          <cell r="BL297">
            <v>20.912482065997136</v>
          </cell>
          <cell r="BM297">
            <v>141.36011477761838</v>
          </cell>
          <cell r="BN297">
            <v>3.3744619799139168</v>
          </cell>
          <cell r="BO297">
            <v>21.417503586800574</v>
          </cell>
          <cell r="BP297">
            <v>141.52080344332856</v>
          </cell>
          <cell r="BQ297">
            <v>144</v>
          </cell>
          <cell r="BR297">
            <v>0</v>
          </cell>
          <cell r="BS297">
            <v>14</v>
          </cell>
        </row>
        <row r="298">
          <cell r="BL298">
            <v>16.265263829108882</v>
          </cell>
          <cell r="BM298">
            <v>109.94675593814762</v>
          </cell>
          <cell r="BN298">
            <v>2.6245815399330463</v>
          </cell>
          <cell r="BO298">
            <v>16.658058345289334</v>
          </cell>
          <cell r="BP298">
            <v>110.07173601147775</v>
          </cell>
          <cell r="BQ298">
            <v>112</v>
          </cell>
          <cell r="BR298">
            <v>0</v>
          </cell>
          <cell r="BS298">
            <v>37.672340425531914</v>
          </cell>
        </row>
        <row r="299">
          <cell r="BL299">
            <v>0.58090227961103147</v>
          </cell>
          <cell r="BM299">
            <v>3.9266698549338432</v>
          </cell>
          <cell r="BN299">
            <v>9.3735054997608785E-2</v>
          </cell>
          <cell r="BO299">
            <v>0.59493065518890476</v>
          </cell>
          <cell r="BP299">
            <v>3.9311334289813482</v>
          </cell>
          <cell r="BQ299">
            <v>4</v>
          </cell>
          <cell r="BR299">
            <v>2</v>
          </cell>
          <cell r="BS299">
            <v>0.93191489361702129</v>
          </cell>
        </row>
        <row r="300">
          <cell r="BL300">
            <v>51.845528455284551</v>
          </cell>
          <cell r="BM300">
            <v>350.45528455284551</v>
          </cell>
          <cell r="BN300">
            <v>8.3658536585365848</v>
          </cell>
          <cell r="BO300">
            <v>53.097560975609746</v>
          </cell>
          <cell r="BP300">
            <v>350.85365853658533</v>
          </cell>
          <cell r="BQ300">
            <v>357</v>
          </cell>
          <cell r="BR300">
            <v>2</v>
          </cell>
          <cell r="BS300">
            <v>1.3957446808510638</v>
          </cell>
        </row>
        <row r="301">
          <cell r="BL301">
            <v>7.1160529252351346</v>
          </cell>
          <cell r="BM301">
            <v>48.101705722939577</v>
          </cell>
          <cell r="BN301">
            <v>1.1482544237207077</v>
          </cell>
          <cell r="BO301">
            <v>7.2879005260640835</v>
          </cell>
          <cell r="BP301">
            <v>48.156384505021521</v>
          </cell>
          <cell r="BQ301">
            <v>49</v>
          </cell>
          <cell r="BR301">
            <v>7</v>
          </cell>
          <cell r="BS301">
            <v>0</v>
          </cell>
        </row>
        <row r="302">
          <cell r="BL302">
            <v>8.277857484457197</v>
          </cell>
          <cell r="BM302">
            <v>55.955045432807268</v>
          </cell>
          <cell r="BN302">
            <v>1.3357245337159254</v>
          </cell>
          <cell r="BO302">
            <v>8.4777618364418927</v>
          </cell>
          <cell r="BP302">
            <v>56.018651362984215</v>
          </cell>
          <cell r="BQ302">
            <v>57</v>
          </cell>
          <cell r="BR302">
            <v>0</v>
          </cell>
          <cell r="BS302">
            <v>5.5</v>
          </cell>
        </row>
        <row r="303">
          <cell r="BL303">
            <v>7.1160529252351346</v>
          </cell>
          <cell r="BM303">
            <v>48.101705722939577</v>
          </cell>
          <cell r="BN303">
            <v>1.1482544237207077</v>
          </cell>
          <cell r="BO303">
            <v>7.2879005260640835</v>
          </cell>
          <cell r="BP303">
            <v>48.156384505021521</v>
          </cell>
          <cell r="BQ303">
            <v>49</v>
          </cell>
          <cell r="BR303">
            <v>2</v>
          </cell>
          <cell r="BS303">
            <v>0</v>
          </cell>
        </row>
        <row r="304">
          <cell r="BL304">
            <v>1.0165789893193051</v>
          </cell>
          <cell r="BM304">
            <v>6.8716722461342261</v>
          </cell>
          <cell r="BN304">
            <v>0.1640363462458154</v>
          </cell>
          <cell r="BO304">
            <v>1.0411286465805834</v>
          </cell>
          <cell r="BP304">
            <v>6.8794835007173596</v>
          </cell>
          <cell r="BQ304">
            <v>7</v>
          </cell>
          <cell r="BR304">
            <v>2</v>
          </cell>
          <cell r="BS304">
            <v>0</v>
          </cell>
        </row>
        <row r="305">
          <cell r="BL305">
            <v>1.1618045592220629</v>
          </cell>
          <cell r="BM305">
            <v>7.8533397098676865</v>
          </cell>
          <cell r="BN305">
            <v>0.18747010999521757</v>
          </cell>
          <cell r="BO305">
            <v>1.1898613103778095</v>
          </cell>
          <cell r="BP305">
            <v>7.8622668579626964</v>
          </cell>
          <cell r="BQ305">
            <v>8</v>
          </cell>
          <cell r="BR305">
            <v>2</v>
          </cell>
          <cell r="BS305">
            <v>0</v>
          </cell>
        </row>
        <row r="306">
          <cell r="BL306">
            <v>3.1949625378606727</v>
          </cell>
          <cell r="BM306">
            <v>21.596684202136139</v>
          </cell>
          <cell r="BN306">
            <v>0.51554280248684836</v>
          </cell>
          <cell r="BO306">
            <v>3.2721186035389764</v>
          </cell>
          <cell r="BP306">
            <v>21.621233859397417</v>
          </cell>
          <cell r="BQ306">
            <v>22</v>
          </cell>
          <cell r="BR306">
            <v>2</v>
          </cell>
          <cell r="BS306">
            <v>0</v>
          </cell>
        </row>
        <row r="307">
          <cell r="BL307">
            <v>51.845528455284551</v>
          </cell>
          <cell r="BM307">
            <v>350.45528455284551</v>
          </cell>
          <cell r="BN307">
            <v>8.3658536585365848</v>
          </cell>
          <cell r="BO307">
            <v>53.097560975609746</v>
          </cell>
          <cell r="BP307">
            <v>350.85365853658533</v>
          </cell>
          <cell r="BQ307">
            <v>357</v>
          </cell>
          <cell r="BR307">
            <v>3</v>
          </cell>
          <cell r="BS307">
            <v>1.8315000000000001</v>
          </cell>
        </row>
        <row r="308">
          <cell r="BL308">
            <v>2.0331579786386103</v>
          </cell>
          <cell r="BM308">
            <v>13.743344492268452</v>
          </cell>
          <cell r="BN308">
            <v>0.32807269249163079</v>
          </cell>
          <cell r="BO308">
            <v>2.0822572931611667</v>
          </cell>
          <cell r="BP308">
            <v>13.758967001434719</v>
          </cell>
          <cell r="BQ308">
            <v>14</v>
          </cell>
          <cell r="BR308">
            <v>3</v>
          </cell>
          <cell r="BS308">
            <v>0</v>
          </cell>
        </row>
        <row r="309">
          <cell r="BL309">
            <v>1.7427068388330944</v>
          </cell>
          <cell r="BM309">
            <v>11.780009564801531</v>
          </cell>
          <cell r="BN309">
            <v>0.28120516499282644</v>
          </cell>
          <cell r="BO309">
            <v>1.7847919655667146</v>
          </cell>
          <cell r="BP309">
            <v>11.793400286944047</v>
          </cell>
          <cell r="BQ309">
            <v>12</v>
          </cell>
          <cell r="BR309">
            <v>3</v>
          </cell>
          <cell r="BS309">
            <v>0</v>
          </cell>
        </row>
        <row r="310">
          <cell r="BL310">
            <v>5.2281205164992839</v>
          </cell>
          <cell r="BM310">
            <v>35.340028694404594</v>
          </cell>
          <cell r="BN310">
            <v>0.84361549497847921</v>
          </cell>
          <cell r="BO310">
            <v>5.3543758967001436</v>
          </cell>
          <cell r="BP310">
            <v>35.38020086083214</v>
          </cell>
          <cell r="BQ310">
            <v>36</v>
          </cell>
          <cell r="BR310">
            <v>0.5</v>
          </cell>
          <cell r="BS310">
            <v>3.6685000000000003</v>
          </cell>
        </row>
        <row r="311">
          <cell r="BL311">
            <v>9.0039853339709879</v>
          </cell>
          <cell r="BM311">
            <v>60.863382751474582</v>
          </cell>
          <cell r="BN311">
            <v>1.4528933524629366</v>
          </cell>
          <cell r="BO311">
            <v>9.2214251554280242</v>
          </cell>
          <cell r="BP311">
            <v>60.932568149210908</v>
          </cell>
          <cell r="BQ311">
            <v>62</v>
          </cell>
          <cell r="BR311">
            <v>0</v>
          </cell>
          <cell r="BS311">
            <v>3.0495918367346935</v>
          </cell>
        </row>
        <row r="312">
          <cell r="BL312">
            <v>5.9542483660130721</v>
          </cell>
          <cell r="BM312">
            <v>40.248366013071895</v>
          </cell>
          <cell r="BN312">
            <v>0.96078431372549022</v>
          </cell>
          <cell r="BO312">
            <v>6.0980392156862742</v>
          </cell>
          <cell r="BP312">
            <v>40.294117647058826</v>
          </cell>
          <cell r="BQ312">
            <v>41</v>
          </cell>
          <cell r="BR312">
            <v>0.2</v>
          </cell>
          <cell r="BS312">
            <v>5.2318367346938777</v>
          </cell>
        </row>
        <row r="313">
          <cell r="BL313">
            <v>4.9376693766937674</v>
          </cell>
          <cell r="BM313">
            <v>33.37669376693767</v>
          </cell>
          <cell r="BN313">
            <v>0.7967479674796748</v>
          </cell>
          <cell r="BO313">
            <v>5.0569105691056908</v>
          </cell>
          <cell r="BP313">
            <v>33.414634146341463</v>
          </cell>
          <cell r="BQ313">
            <v>34</v>
          </cell>
          <cell r="BR313">
            <v>0.2</v>
          </cell>
          <cell r="BS313">
            <v>0.87081632653061214</v>
          </cell>
        </row>
        <row r="314">
          <cell r="BL314">
            <v>6.2446995058185877</v>
          </cell>
          <cell r="BM314">
            <v>42.211700940538812</v>
          </cell>
          <cell r="BN314">
            <v>1.0076518412242945</v>
          </cell>
          <cell r="BO314">
            <v>6.395504543280726</v>
          </cell>
          <cell r="BP314">
            <v>42.259684361549496</v>
          </cell>
          <cell r="BQ314">
            <v>43</v>
          </cell>
          <cell r="BR314">
            <v>0.8</v>
          </cell>
          <cell r="BS314">
            <v>3.0495918367346935</v>
          </cell>
        </row>
        <row r="315">
          <cell r="BL315">
            <v>5.6637972262075564</v>
          </cell>
          <cell r="BM315">
            <v>38.28503108560497</v>
          </cell>
          <cell r="BN315">
            <v>0.91391678622668582</v>
          </cell>
          <cell r="BO315">
            <v>5.8005738880918214</v>
          </cell>
          <cell r="BP315">
            <v>38.328550932568149</v>
          </cell>
          <cell r="BQ315">
            <v>39</v>
          </cell>
          <cell r="BR315">
            <v>1</v>
          </cell>
          <cell r="BS315">
            <v>3.0495918367346935</v>
          </cell>
        </row>
        <row r="316">
          <cell r="BL316">
            <v>5.0828949465965252</v>
          </cell>
          <cell r="BM316">
            <v>34.358361230671129</v>
          </cell>
          <cell r="BN316">
            <v>0.820181731229077</v>
          </cell>
          <cell r="BO316">
            <v>5.2056432329029168</v>
          </cell>
          <cell r="BP316">
            <v>34.397417503586802</v>
          </cell>
          <cell r="BQ316">
            <v>35</v>
          </cell>
          <cell r="BR316">
            <v>1</v>
          </cell>
          <cell r="BS316">
            <v>0.87081632653061214</v>
          </cell>
        </row>
        <row r="317">
          <cell r="BL317">
            <v>21.057707635899892</v>
          </cell>
          <cell r="BM317">
            <v>142.34178224135184</v>
          </cell>
          <cell r="BN317">
            <v>3.397895743663319</v>
          </cell>
          <cell r="BO317">
            <v>21.566236250597797</v>
          </cell>
          <cell r="BP317">
            <v>142.50358680057388</v>
          </cell>
          <cell r="BQ317">
            <v>145</v>
          </cell>
          <cell r="BR317">
            <v>2</v>
          </cell>
          <cell r="BS317">
            <v>0.87081632653061214</v>
          </cell>
        </row>
        <row r="318">
          <cell r="BL318">
            <v>31.078271959190182</v>
          </cell>
          <cell r="BM318">
            <v>210.07683723896062</v>
          </cell>
          <cell r="BN318">
            <v>5.0148254423720706</v>
          </cell>
          <cell r="BO318">
            <v>31.828790052606404</v>
          </cell>
          <cell r="BP318">
            <v>210.31563845050215</v>
          </cell>
          <cell r="BQ318">
            <v>214</v>
          </cell>
          <cell r="BR318">
            <v>0</v>
          </cell>
          <cell r="BS318">
            <v>18.613571428571429</v>
          </cell>
        </row>
        <row r="319">
          <cell r="BL319">
            <v>8.277857484457197</v>
          </cell>
          <cell r="BM319">
            <v>55.955045432807268</v>
          </cell>
          <cell r="BN319">
            <v>1.3357245337159254</v>
          </cell>
          <cell r="BO319">
            <v>8.4777618364418927</v>
          </cell>
          <cell r="BP319">
            <v>56.018651362984215</v>
          </cell>
          <cell r="BQ319">
            <v>57</v>
          </cell>
          <cell r="BR319">
            <v>1</v>
          </cell>
          <cell r="BS319">
            <v>3.3864285714285711</v>
          </cell>
        </row>
        <row r="320">
          <cell r="BL320">
            <v>2.1783835485413681</v>
          </cell>
          <cell r="BM320">
            <v>14.725011956001914</v>
          </cell>
          <cell r="BN320">
            <v>0.35150645624103299</v>
          </cell>
          <cell r="BO320">
            <v>2.2309899569583931</v>
          </cell>
          <cell r="BP320">
            <v>14.741750358680058</v>
          </cell>
          <cell r="BQ320">
            <v>15</v>
          </cell>
          <cell r="BR320">
            <v>2</v>
          </cell>
          <cell r="BS320">
            <v>0</v>
          </cell>
        </row>
        <row r="321">
          <cell r="BL321">
            <v>23.090865614538497</v>
          </cell>
          <cell r="BM321">
            <v>156.08512673362026</v>
          </cell>
          <cell r="BN321">
            <v>3.7259684361549494</v>
          </cell>
          <cell r="BO321">
            <v>23.648493543758963</v>
          </cell>
          <cell r="BP321">
            <v>156.2625538020086</v>
          </cell>
          <cell r="BQ321">
            <v>159</v>
          </cell>
          <cell r="BR321">
            <v>0</v>
          </cell>
          <cell r="BS321">
            <v>11</v>
          </cell>
        </row>
        <row r="323">
          <cell r="BL323">
            <v>3.1949625378606727</v>
          </cell>
          <cell r="BM323">
            <v>21.596684202136139</v>
          </cell>
          <cell r="BN323">
            <v>0.51554280248684836</v>
          </cell>
          <cell r="BO323">
            <v>3.2721186035389764</v>
          </cell>
          <cell r="BP323">
            <v>21.621233859397417</v>
          </cell>
          <cell r="BQ323">
            <v>22</v>
          </cell>
          <cell r="BR323">
            <v>0</v>
          </cell>
          <cell r="BS323">
            <v>7</v>
          </cell>
        </row>
        <row r="324">
          <cell r="BL324">
            <v>1.7427068388330944</v>
          </cell>
          <cell r="BM324">
            <v>11.780009564801531</v>
          </cell>
          <cell r="BN324">
            <v>0.28120516499282644</v>
          </cell>
          <cell r="BO324">
            <v>1.7847919655667146</v>
          </cell>
          <cell r="BP324">
            <v>11.793400286944047</v>
          </cell>
          <cell r="BQ324">
            <v>12</v>
          </cell>
          <cell r="BR324">
            <v>0.7</v>
          </cell>
          <cell r="BS324">
            <v>0</v>
          </cell>
        </row>
        <row r="325">
          <cell r="BL325">
            <v>3.1949625378606727</v>
          </cell>
          <cell r="BM325">
            <v>21.596684202136139</v>
          </cell>
          <cell r="BN325">
            <v>0.51554280248684836</v>
          </cell>
          <cell r="BO325">
            <v>3.2721186035389764</v>
          </cell>
          <cell r="BP325">
            <v>21.621233859397417</v>
          </cell>
          <cell r="BQ325">
            <v>22</v>
          </cell>
          <cell r="BR325">
            <v>0.8</v>
          </cell>
          <cell r="BS325">
            <v>0</v>
          </cell>
        </row>
        <row r="326">
          <cell r="BL326">
            <v>1.1618045592220629</v>
          </cell>
          <cell r="BM326">
            <v>7.8533397098676865</v>
          </cell>
          <cell r="BN326">
            <v>0.18747010999521757</v>
          </cell>
          <cell r="BO326">
            <v>1.1898613103778095</v>
          </cell>
          <cell r="BP326">
            <v>7.8622668579626964</v>
          </cell>
          <cell r="BQ326">
            <v>8</v>
          </cell>
          <cell r="BR326">
            <v>0.8</v>
          </cell>
          <cell r="BS326">
            <v>0</v>
          </cell>
        </row>
        <row r="327">
          <cell r="BL327">
            <v>7.1160529252351346</v>
          </cell>
          <cell r="BM327">
            <v>48.101705722939577</v>
          </cell>
          <cell r="BN327">
            <v>1.1482544237207077</v>
          </cell>
          <cell r="BO327">
            <v>7.2879005260640835</v>
          </cell>
          <cell r="BP327">
            <v>48.156384505021521</v>
          </cell>
          <cell r="BQ327">
            <v>49</v>
          </cell>
          <cell r="BR327">
            <v>0.5</v>
          </cell>
          <cell r="BS327">
            <v>0</v>
          </cell>
        </row>
        <row r="329">
          <cell r="BL329">
            <v>5.4949954504094629</v>
          </cell>
          <cell r="BM329">
            <v>32.459508644222019</v>
          </cell>
          <cell r="BN329">
            <v>0.89331210191082788</v>
          </cell>
          <cell r="BO329">
            <v>5.6376251137397624</v>
          </cell>
          <cell r="BP329">
            <v>32.474522292993626</v>
          </cell>
          <cell r="BQ329">
            <v>33</v>
          </cell>
          <cell r="BR329">
            <v>0</v>
          </cell>
          <cell r="BS329">
            <v>1.1973958333333332</v>
          </cell>
        </row>
        <row r="330">
          <cell r="BL330">
            <v>25.64331210191083</v>
          </cell>
          <cell r="BM330">
            <v>151.47770700636943</v>
          </cell>
          <cell r="BN330">
            <v>4.1687898089171966</v>
          </cell>
          <cell r="BO330">
            <v>26.308917197452224</v>
          </cell>
          <cell r="BP330">
            <v>151.54777070063693</v>
          </cell>
          <cell r="BQ330">
            <v>154</v>
          </cell>
          <cell r="BR330">
            <v>2</v>
          </cell>
          <cell r="BS330">
            <v>8.5579166666666673</v>
          </cell>
        </row>
        <row r="331">
          <cell r="BL331">
            <v>17.484076433121022</v>
          </cell>
          <cell r="BM331">
            <v>103.28025477707007</v>
          </cell>
          <cell r="BN331">
            <v>2.8423566878980893</v>
          </cell>
          <cell r="BO331">
            <v>17.937898089171973</v>
          </cell>
          <cell r="BP331">
            <v>103.32802547770702</v>
          </cell>
          <cell r="BQ331">
            <v>105</v>
          </cell>
          <cell r="BR331">
            <v>2</v>
          </cell>
          <cell r="BS331">
            <v>0.68479166666666658</v>
          </cell>
        </row>
        <row r="332">
          <cell r="BL332">
            <v>0.99909008189262971</v>
          </cell>
          <cell r="BM332">
            <v>5.9017288444040039</v>
          </cell>
          <cell r="BN332">
            <v>0.16242038216560509</v>
          </cell>
          <cell r="BO332">
            <v>1.0250227479526843</v>
          </cell>
          <cell r="BP332">
            <v>5.9044585987261149</v>
          </cell>
          <cell r="BQ332">
            <v>6</v>
          </cell>
          <cell r="BR332">
            <v>3</v>
          </cell>
          <cell r="BS332">
            <v>0.17020833333333332</v>
          </cell>
        </row>
        <row r="333">
          <cell r="BL333">
            <v>4.8289353958143764</v>
          </cell>
          <cell r="BM333">
            <v>28.525022747952683</v>
          </cell>
          <cell r="BN333">
            <v>0.78503184713375795</v>
          </cell>
          <cell r="BO333">
            <v>4.9542766151046402</v>
          </cell>
          <cell r="BP333">
            <v>28.538216560509554</v>
          </cell>
          <cell r="BQ333">
            <v>29</v>
          </cell>
          <cell r="BR333">
            <v>3</v>
          </cell>
          <cell r="BS333">
            <v>0</v>
          </cell>
        </row>
        <row r="334">
          <cell r="BL334">
            <v>21.813466787989082</v>
          </cell>
          <cell r="BM334">
            <v>128.85441310282076</v>
          </cell>
          <cell r="BN334">
            <v>3.5461783439490446</v>
          </cell>
          <cell r="BO334">
            <v>22.379663330300271</v>
          </cell>
          <cell r="BP334">
            <v>128.9140127388535</v>
          </cell>
          <cell r="BQ334">
            <v>131</v>
          </cell>
          <cell r="BR334">
            <v>3</v>
          </cell>
          <cell r="BS334">
            <v>6.5035416666666661</v>
          </cell>
        </row>
        <row r="335">
          <cell r="BL335">
            <v>0.99909008189262971</v>
          </cell>
          <cell r="BM335">
            <v>5.9017288444040039</v>
          </cell>
          <cell r="BN335">
            <v>0.16242038216560509</v>
          </cell>
          <cell r="BO335">
            <v>1.0250227479526843</v>
          </cell>
          <cell r="BP335">
            <v>5.9044585987261149</v>
          </cell>
          <cell r="BQ335">
            <v>6</v>
          </cell>
          <cell r="BR335">
            <v>3</v>
          </cell>
          <cell r="BS335">
            <v>0</v>
          </cell>
        </row>
        <row r="336">
          <cell r="BL336">
            <v>7.9927206551410377</v>
          </cell>
          <cell r="BM336">
            <v>47.213830755232031</v>
          </cell>
          <cell r="BN336">
            <v>1.2993630573248407</v>
          </cell>
          <cell r="BO336">
            <v>8.2001819836214747</v>
          </cell>
          <cell r="BP336">
            <v>47.235668789808919</v>
          </cell>
          <cell r="BQ336">
            <v>48</v>
          </cell>
          <cell r="BR336">
            <v>4</v>
          </cell>
          <cell r="BS336">
            <v>0</v>
          </cell>
        </row>
        <row r="337">
          <cell r="BL337">
            <v>15.652411282984533</v>
          </cell>
          <cell r="BM337">
            <v>92.460418562329394</v>
          </cell>
          <cell r="BN337">
            <v>2.5445859872611467</v>
          </cell>
          <cell r="BO337">
            <v>16.058689717925386</v>
          </cell>
          <cell r="BP337">
            <v>92.503184713375802</v>
          </cell>
          <cell r="BQ337">
            <v>94</v>
          </cell>
          <cell r="BR337">
            <v>5</v>
          </cell>
          <cell r="BS337">
            <v>1.8821874999999999</v>
          </cell>
        </row>
        <row r="338">
          <cell r="BL338">
            <v>19.815286624203825</v>
          </cell>
          <cell r="BM338">
            <v>117.05095541401275</v>
          </cell>
          <cell r="BN338">
            <v>3.2213375796178347</v>
          </cell>
          <cell r="BO338">
            <v>20.329617834394906</v>
          </cell>
          <cell r="BP338">
            <v>117.10509554140128</v>
          </cell>
          <cell r="BQ338">
            <v>119</v>
          </cell>
          <cell r="BR338">
            <v>5</v>
          </cell>
          <cell r="BS338">
            <v>0</v>
          </cell>
        </row>
        <row r="339">
          <cell r="BL339">
            <v>49.121929026387626</v>
          </cell>
          <cell r="BM339">
            <v>290.16833484986353</v>
          </cell>
          <cell r="BN339">
            <v>7.9856687898089174</v>
          </cell>
          <cell r="BO339">
            <v>50.396951774340309</v>
          </cell>
          <cell r="BP339">
            <v>290.30254777070064</v>
          </cell>
          <cell r="BQ339">
            <v>295</v>
          </cell>
          <cell r="BR339">
            <v>0</v>
          </cell>
          <cell r="BS339">
            <v>10.302435897435899</v>
          </cell>
        </row>
        <row r="340">
          <cell r="BL340">
            <v>2.3312101910828029</v>
          </cell>
          <cell r="BM340">
            <v>13.770700636942676</v>
          </cell>
          <cell r="BN340">
            <v>0.37898089171974519</v>
          </cell>
          <cell r="BO340">
            <v>2.3917197452229297</v>
          </cell>
          <cell r="BP340">
            <v>13.777070063694268</v>
          </cell>
          <cell r="BQ340">
            <v>14</v>
          </cell>
          <cell r="BR340">
            <v>1</v>
          </cell>
          <cell r="BS340">
            <v>0</v>
          </cell>
        </row>
        <row r="341">
          <cell r="BL341">
            <v>2.997270245677889</v>
          </cell>
          <cell r="BM341">
            <v>17.705186533212011</v>
          </cell>
          <cell r="BN341">
            <v>0.48726114649681529</v>
          </cell>
          <cell r="BO341">
            <v>3.0750682438580523</v>
          </cell>
          <cell r="BP341">
            <v>17.713375796178344</v>
          </cell>
          <cell r="BQ341">
            <v>18</v>
          </cell>
          <cell r="BR341">
            <v>1</v>
          </cell>
          <cell r="BS341">
            <v>0</v>
          </cell>
        </row>
        <row r="342">
          <cell r="BL342">
            <v>24.477707006369425</v>
          </cell>
          <cell r="BM342">
            <v>144.59235668789808</v>
          </cell>
          <cell r="BN342">
            <v>3.9792993630573252</v>
          </cell>
          <cell r="BO342">
            <v>25.113057324840764</v>
          </cell>
          <cell r="BP342">
            <v>144.65923566878982</v>
          </cell>
          <cell r="BQ342">
            <v>147</v>
          </cell>
          <cell r="BR342">
            <v>2</v>
          </cell>
          <cell r="BS342">
            <v>5.1523076923076925</v>
          </cell>
        </row>
        <row r="343">
          <cell r="BL343">
            <v>5.4949954504094629</v>
          </cell>
          <cell r="BM343">
            <v>32.459508644222019</v>
          </cell>
          <cell r="BN343">
            <v>0.89331210191082788</v>
          </cell>
          <cell r="BO343">
            <v>5.6376251137397624</v>
          </cell>
          <cell r="BP343">
            <v>32.474522292993626</v>
          </cell>
          <cell r="BQ343">
            <v>33</v>
          </cell>
          <cell r="BR343">
            <v>2</v>
          </cell>
          <cell r="BS343">
            <v>0.77371794871794874</v>
          </cell>
        </row>
        <row r="344">
          <cell r="BL344">
            <v>4.6624203821656058</v>
          </cell>
          <cell r="BM344">
            <v>27.541401273885352</v>
          </cell>
          <cell r="BN344">
            <v>0.75796178343949039</v>
          </cell>
          <cell r="BO344">
            <v>4.7834394904458595</v>
          </cell>
          <cell r="BP344">
            <v>27.554140127388536</v>
          </cell>
          <cell r="BQ344">
            <v>28</v>
          </cell>
          <cell r="BR344">
            <v>2</v>
          </cell>
          <cell r="BS344">
            <v>0.25717948717948719</v>
          </cell>
        </row>
        <row r="345">
          <cell r="BL345">
            <v>2.997270245677889</v>
          </cell>
          <cell r="BM345">
            <v>17.705186533212011</v>
          </cell>
          <cell r="BN345">
            <v>0.48726114649681529</v>
          </cell>
          <cell r="BO345">
            <v>3.0750682438580523</v>
          </cell>
          <cell r="BP345">
            <v>17.713375796178344</v>
          </cell>
          <cell r="BQ345">
            <v>18</v>
          </cell>
          <cell r="BR345">
            <v>2</v>
          </cell>
          <cell r="BS345">
            <v>0</v>
          </cell>
        </row>
        <row r="346">
          <cell r="BL346">
            <v>2.4977252047315739</v>
          </cell>
          <cell r="BM346">
            <v>14.754322111010008</v>
          </cell>
          <cell r="BN346">
            <v>0.4060509554140127</v>
          </cell>
          <cell r="BO346">
            <v>2.5625568698817105</v>
          </cell>
          <cell r="BP346">
            <v>14.761146496815286</v>
          </cell>
          <cell r="BQ346">
            <v>15</v>
          </cell>
          <cell r="BR346">
            <v>2</v>
          </cell>
          <cell r="BS346">
            <v>0</v>
          </cell>
        </row>
        <row r="347">
          <cell r="BL347">
            <v>6.6606005459508637</v>
          </cell>
          <cell r="BM347">
            <v>39.344858962693351</v>
          </cell>
          <cell r="BN347">
            <v>1.0828025477707004</v>
          </cell>
          <cell r="BO347">
            <v>6.8334849863512268</v>
          </cell>
          <cell r="BP347">
            <v>39.36305732484076</v>
          </cell>
          <cell r="BQ347">
            <v>40</v>
          </cell>
          <cell r="BR347">
            <v>2</v>
          </cell>
          <cell r="BS347">
            <v>0</v>
          </cell>
        </row>
        <row r="348">
          <cell r="BL348">
            <v>7.4931756141947226</v>
          </cell>
          <cell r="BM348">
            <v>44.262966333030029</v>
          </cell>
          <cell r="BN348">
            <v>1.2181528662420382</v>
          </cell>
          <cell r="BO348">
            <v>7.6876706096451306</v>
          </cell>
          <cell r="BP348">
            <v>44.283439490445858</v>
          </cell>
          <cell r="BQ348">
            <v>45</v>
          </cell>
          <cell r="BR348">
            <v>3</v>
          </cell>
          <cell r="BS348">
            <v>0.51435897435897437</v>
          </cell>
        </row>
        <row r="349">
          <cell r="BL349">
            <v>1.1656050955414015</v>
          </cell>
          <cell r="BM349">
            <v>6.885350318471338</v>
          </cell>
          <cell r="BN349">
            <v>0.1894904458598726</v>
          </cell>
          <cell r="BO349">
            <v>1.1958598726114649</v>
          </cell>
          <cell r="BP349">
            <v>6.8885350318471339</v>
          </cell>
          <cell r="BQ349">
            <v>7</v>
          </cell>
          <cell r="BR349">
            <v>3</v>
          </cell>
          <cell r="BS349">
            <v>0</v>
          </cell>
        </row>
        <row r="350">
          <cell r="BL350">
            <v>23.645131938125569</v>
          </cell>
          <cell r="BM350">
            <v>139.67424931756142</v>
          </cell>
          <cell r="BN350">
            <v>3.8439490445859863</v>
          </cell>
          <cell r="BO350">
            <v>24.258871701546855</v>
          </cell>
          <cell r="BP350">
            <v>139.73885350318469</v>
          </cell>
          <cell r="BQ350">
            <v>142</v>
          </cell>
          <cell r="BR350">
            <v>0</v>
          </cell>
          <cell r="BS350">
            <v>12.919633027522938</v>
          </cell>
        </row>
        <row r="351">
          <cell r="BL351">
            <v>5.994540491355778</v>
          </cell>
          <cell r="BM351">
            <v>35.410373066424022</v>
          </cell>
          <cell r="BN351">
            <v>0.97452229299363058</v>
          </cell>
          <cell r="BO351">
            <v>6.1501364877161047</v>
          </cell>
          <cell r="BP351">
            <v>35.426751592356688</v>
          </cell>
          <cell r="BQ351">
            <v>36</v>
          </cell>
          <cell r="BR351">
            <v>1</v>
          </cell>
          <cell r="BS351">
            <v>0.28733944954128443</v>
          </cell>
        </row>
        <row r="352">
          <cell r="BL352">
            <v>4.9954504094631478</v>
          </cell>
          <cell r="BM352">
            <v>29.508644222020017</v>
          </cell>
          <cell r="BN352">
            <v>0.81210191082802541</v>
          </cell>
          <cell r="BO352">
            <v>5.125113739763421</v>
          </cell>
          <cell r="BP352">
            <v>29.522292993630572</v>
          </cell>
          <cell r="BQ352">
            <v>30</v>
          </cell>
          <cell r="BR352">
            <v>1</v>
          </cell>
          <cell r="BS352">
            <v>0.28733944954128443</v>
          </cell>
        </row>
        <row r="353">
          <cell r="BL353">
            <v>4.1628753412192898</v>
          </cell>
          <cell r="BM353">
            <v>24.590536851683346</v>
          </cell>
          <cell r="BN353">
            <v>0.67675159235668791</v>
          </cell>
          <cell r="BO353">
            <v>4.2709281164695172</v>
          </cell>
          <cell r="BP353">
            <v>24.601910828025478</v>
          </cell>
          <cell r="BQ353">
            <v>25</v>
          </cell>
          <cell r="BR353">
            <v>1.5</v>
          </cell>
          <cell r="BS353">
            <v>0.28733944954128443</v>
          </cell>
        </row>
        <row r="354">
          <cell r="BL354">
            <v>5.6615104640582352</v>
          </cell>
          <cell r="BM354">
            <v>33.443130118289353</v>
          </cell>
          <cell r="BN354">
            <v>0.92038216560509556</v>
          </cell>
          <cell r="BO354">
            <v>5.808462238398544</v>
          </cell>
          <cell r="BP354">
            <v>33.458598726114651</v>
          </cell>
          <cell r="BQ354">
            <v>34</v>
          </cell>
          <cell r="BR354">
            <v>1.5</v>
          </cell>
          <cell r="BS354">
            <v>0.28733944954128443</v>
          </cell>
        </row>
        <row r="355">
          <cell r="BL355">
            <v>6.827115559599636</v>
          </cell>
          <cell r="BM355">
            <v>40.328480436760692</v>
          </cell>
          <cell r="BN355">
            <v>1.109872611464968</v>
          </cell>
          <cell r="BO355">
            <v>7.0043221110100076</v>
          </cell>
          <cell r="BP355">
            <v>40.347133757961778</v>
          </cell>
          <cell r="BQ355">
            <v>41</v>
          </cell>
          <cell r="BR355">
            <v>1.5</v>
          </cell>
          <cell r="BS355">
            <v>0.28733944954128443</v>
          </cell>
        </row>
        <row r="356">
          <cell r="BL356">
            <v>4.4959053685168335</v>
          </cell>
          <cell r="BM356">
            <v>26.557779799818018</v>
          </cell>
          <cell r="BN356">
            <v>0.73089171974522293</v>
          </cell>
          <cell r="BO356">
            <v>4.6126023657870787</v>
          </cell>
          <cell r="BP356">
            <v>26.570063694267517</v>
          </cell>
          <cell r="BQ356">
            <v>27</v>
          </cell>
          <cell r="BR356">
            <v>2</v>
          </cell>
          <cell r="BS356">
            <v>0.28733944954128443</v>
          </cell>
        </row>
        <row r="357">
          <cell r="BL357">
            <v>25.64331210191083</v>
          </cell>
          <cell r="BM357">
            <v>151.47770700636943</v>
          </cell>
          <cell r="BN357">
            <v>4.1687898089171966</v>
          </cell>
          <cell r="BO357">
            <v>26.308917197452224</v>
          </cell>
          <cell r="BP357">
            <v>151.54777070063693</v>
          </cell>
          <cell r="BQ357">
            <v>154</v>
          </cell>
          <cell r="BR357">
            <v>2</v>
          </cell>
          <cell r="BS357">
            <v>5.7414678899082565</v>
          </cell>
        </row>
        <row r="358">
          <cell r="BL358">
            <v>26.309372156505916</v>
          </cell>
          <cell r="BM358">
            <v>155.41219290263876</v>
          </cell>
          <cell r="BN358">
            <v>4.2770700636942678</v>
          </cell>
          <cell r="BO358">
            <v>26.992265696087351</v>
          </cell>
          <cell r="BP358">
            <v>155.48407643312103</v>
          </cell>
          <cell r="BQ358">
            <v>158</v>
          </cell>
          <cell r="BR358">
            <v>2</v>
          </cell>
          <cell r="BS358">
            <v>8.6148623853211017</v>
          </cell>
        </row>
        <row r="359">
          <cell r="BL359">
            <v>2.8307552320291176</v>
          </cell>
          <cell r="BM359">
            <v>16.721565059144677</v>
          </cell>
          <cell r="BN359">
            <v>0.46019108280254778</v>
          </cell>
          <cell r="BO359">
            <v>2.904231119199272</v>
          </cell>
          <cell r="BP359">
            <v>16.729299363057326</v>
          </cell>
          <cell r="BQ359">
            <v>17</v>
          </cell>
          <cell r="BR359">
            <v>2.5</v>
          </cell>
          <cell r="BS359">
            <v>0</v>
          </cell>
        </row>
        <row r="360">
          <cell r="BL360">
            <v>50.787079162875351</v>
          </cell>
          <cell r="BM360">
            <v>300.0045495905369</v>
          </cell>
          <cell r="BN360">
            <v>8.2563694267515935</v>
          </cell>
          <cell r="BO360">
            <v>52.105323020928118</v>
          </cell>
          <cell r="BP360">
            <v>300.14331210191085</v>
          </cell>
          <cell r="BQ360">
            <v>305</v>
          </cell>
          <cell r="BR360">
            <v>0</v>
          </cell>
          <cell r="BS360">
            <v>11</v>
          </cell>
        </row>
        <row r="361">
          <cell r="BL361">
            <v>16.318471337579616</v>
          </cell>
          <cell r="BM361">
            <v>96.394904458598717</v>
          </cell>
          <cell r="BN361">
            <v>2.6528662420382161</v>
          </cell>
          <cell r="BO361">
            <v>16.742038216560506</v>
          </cell>
          <cell r="BP361">
            <v>96.43949044585986</v>
          </cell>
          <cell r="BQ361">
            <v>98</v>
          </cell>
          <cell r="BR361">
            <v>0</v>
          </cell>
          <cell r="BS361">
            <v>10.414634146341463</v>
          </cell>
        </row>
        <row r="362">
          <cell r="BL362">
            <v>21.813466787989082</v>
          </cell>
          <cell r="BM362">
            <v>128.85441310282076</v>
          </cell>
          <cell r="BN362">
            <v>3.5461783439490446</v>
          </cell>
          <cell r="BO362">
            <v>22.379663330300271</v>
          </cell>
          <cell r="BP362">
            <v>128.9140127388535</v>
          </cell>
          <cell r="BQ362">
            <v>131</v>
          </cell>
          <cell r="BR362">
            <v>1</v>
          </cell>
          <cell r="BS362">
            <v>14.585365853658537</v>
          </cell>
        </row>
        <row r="363">
          <cell r="BL363">
            <v>51.952684258416745</v>
          </cell>
          <cell r="BM363">
            <v>306.88989990900819</v>
          </cell>
          <cell r="BN363">
            <v>8.4458598726114662</v>
          </cell>
          <cell r="BO363">
            <v>53.301182893539583</v>
          </cell>
          <cell r="BP363">
            <v>307.03184713375799</v>
          </cell>
          <cell r="BQ363">
            <v>312</v>
          </cell>
          <cell r="BR363">
            <v>0</v>
          </cell>
          <cell r="BS363">
            <v>16</v>
          </cell>
        </row>
        <row r="364">
          <cell r="BL364">
            <v>35.634212920837122</v>
          </cell>
          <cell r="BM364">
            <v>210.49499545040945</v>
          </cell>
          <cell r="BN364">
            <v>5.7929936305732479</v>
          </cell>
          <cell r="BO364">
            <v>36.559144676979066</v>
          </cell>
          <cell r="BP364">
            <v>210.59235668789808</v>
          </cell>
          <cell r="BQ364">
            <v>214</v>
          </cell>
          <cell r="BR364">
            <v>0</v>
          </cell>
          <cell r="BS364">
            <v>24</v>
          </cell>
        </row>
        <row r="365">
          <cell r="BL365">
            <v>19.815286624203825</v>
          </cell>
          <cell r="BM365">
            <v>117.05095541401275</v>
          </cell>
          <cell r="BN365">
            <v>3.2213375796178347</v>
          </cell>
          <cell r="BO365">
            <v>20.329617834394906</v>
          </cell>
          <cell r="BP365">
            <v>117.10509554140128</v>
          </cell>
          <cell r="BQ365">
            <v>119</v>
          </cell>
          <cell r="BR365">
            <v>0</v>
          </cell>
          <cell r="BS365">
            <v>10</v>
          </cell>
        </row>
        <row r="366">
          <cell r="BL366">
            <v>7.9927206551410377</v>
          </cell>
          <cell r="BM366">
            <v>47.213830755232031</v>
          </cell>
          <cell r="BN366">
            <v>1.2993630573248407</v>
          </cell>
          <cell r="BO366">
            <v>8.2001819836214747</v>
          </cell>
          <cell r="BP366">
            <v>47.235668789808919</v>
          </cell>
          <cell r="BQ366">
            <v>48</v>
          </cell>
          <cell r="BR366">
            <v>0.7</v>
          </cell>
          <cell r="BS366">
            <v>0</v>
          </cell>
        </row>
        <row r="368">
          <cell r="BL368">
            <v>9.4913557779799831</v>
          </cell>
          <cell r="BM368">
            <v>56.066424021838039</v>
          </cell>
          <cell r="BN368">
            <v>1.5429936305732483</v>
          </cell>
          <cell r="BO368">
            <v>9.7377161055505006</v>
          </cell>
          <cell r="BP368">
            <v>56.092356687898089</v>
          </cell>
          <cell r="BQ368">
            <v>57</v>
          </cell>
          <cell r="BR368">
            <v>0</v>
          </cell>
        </row>
        <row r="369">
          <cell r="BL369">
            <v>4.8289353958143764</v>
          </cell>
          <cell r="BM369">
            <v>28.525022747952683</v>
          </cell>
          <cell r="BN369">
            <v>0.78503184713375795</v>
          </cell>
          <cell r="BO369">
            <v>4.9542766151046402</v>
          </cell>
          <cell r="BP369">
            <v>28.538216560509554</v>
          </cell>
          <cell r="BQ369">
            <v>29</v>
          </cell>
          <cell r="BR369">
            <v>0.3</v>
          </cell>
        </row>
        <row r="370">
          <cell r="BL370">
            <v>5.4949954504094629</v>
          </cell>
          <cell r="BM370">
            <v>32.459508644222019</v>
          </cell>
          <cell r="BN370">
            <v>0.89331210191082788</v>
          </cell>
          <cell r="BO370">
            <v>5.6376251137397624</v>
          </cell>
          <cell r="BP370">
            <v>32.474522292993626</v>
          </cell>
          <cell r="BQ370">
            <v>33</v>
          </cell>
          <cell r="BR370">
            <v>0.7</v>
          </cell>
        </row>
        <row r="371">
          <cell r="BL371">
            <v>6.6606005459508637</v>
          </cell>
          <cell r="BM371">
            <v>39.344858962693351</v>
          </cell>
          <cell r="BN371">
            <v>1.0828025477707004</v>
          </cell>
          <cell r="BO371">
            <v>6.8334849863512268</v>
          </cell>
          <cell r="BP371">
            <v>39.36305732484076</v>
          </cell>
          <cell r="BQ371">
            <v>40</v>
          </cell>
          <cell r="BR371">
            <v>0.4</v>
          </cell>
        </row>
        <row r="372">
          <cell r="BL372">
            <v>0.66606005459508655</v>
          </cell>
          <cell r="BM372">
            <v>3.9344858962693361</v>
          </cell>
          <cell r="BN372">
            <v>0.10828025477707007</v>
          </cell>
          <cell r="BO372">
            <v>0.68334849863512281</v>
          </cell>
          <cell r="BP372">
            <v>3.9363057324840764</v>
          </cell>
          <cell r="BQ372">
            <v>4</v>
          </cell>
          <cell r="BR372">
            <v>0.7</v>
          </cell>
        </row>
        <row r="373">
          <cell r="BL373">
            <v>60.11191992720655</v>
          </cell>
          <cell r="BM373">
            <v>355.08735213830755</v>
          </cell>
          <cell r="BN373">
            <v>9.7722929936305736</v>
          </cell>
          <cell r="BO373">
            <v>61.672202001819834</v>
          </cell>
          <cell r="BP373">
            <v>355.25159235668792</v>
          </cell>
          <cell r="BQ373">
            <v>361</v>
          </cell>
          <cell r="BR373">
            <v>0</v>
          </cell>
          <cell r="BS373">
            <v>22.791666666666668</v>
          </cell>
        </row>
        <row r="374">
          <cell r="BL374">
            <v>10.157415832575069</v>
          </cell>
          <cell r="BM374">
            <v>60.000909918107368</v>
          </cell>
          <cell r="BN374">
            <v>1.6512738853503184</v>
          </cell>
          <cell r="BO374">
            <v>10.421064604185622</v>
          </cell>
          <cell r="BP374">
            <v>60.028662420382162</v>
          </cell>
          <cell r="BQ374">
            <v>61</v>
          </cell>
          <cell r="BR374">
            <v>0.2</v>
          </cell>
          <cell r="BS374">
            <v>3.2541666666666664</v>
          </cell>
        </row>
        <row r="375">
          <cell r="BL375">
            <v>14.320291173794359</v>
          </cell>
          <cell r="BM375">
            <v>84.591446769790721</v>
          </cell>
          <cell r="BN375">
            <v>2.3280254777070062</v>
          </cell>
          <cell r="BO375">
            <v>14.69199272065514</v>
          </cell>
          <cell r="BP375">
            <v>84.630573248407643</v>
          </cell>
          <cell r="BQ375">
            <v>86</v>
          </cell>
          <cell r="BR375">
            <v>1</v>
          </cell>
          <cell r="BS375">
            <v>4.4749999999999996</v>
          </cell>
        </row>
        <row r="376">
          <cell r="BL376">
            <v>0.83257506824385796</v>
          </cell>
          <cell r="BM376">
            <v>4.9181073703366689</v>
          </cell>
          <cell r="BN376">
            <v>0.13535031847133755</v>
          </cell>
          <cell r="BO376">
            <v>0.85418562329390335</v>
          </cell>
          <cell r="BP376">
            <v>4.920382165605095</v>
          </cell>
          <cell r="BQ376">
            <v>5</v>
          </cell>
          <cell r="BR376">
            <v>1</v>
          </cell>
          <cell r="BS376">
            <v>0</v>
          </cell>
        </row>
        <row r="377">
          <cell r="BL377">
            <v>5.2281205164992839</v>
          </cell>
          <cell r="BM377">
            <v>35.340028694404594</v>
          </cell>
          <cell r="BN377">
            <v>0.84361549497847921</v>
          </cell>
          <cell r="BO377">
            <v>5.3543758967001436</v>
          </cell>
          <cell r="BP377">
            <v>35.38020086083214</v>
          </cell>
          <cell r="BQ377">
            <v>36</v>
          </cell>
          <cell r="BR377">
            <v>1</v>
          </cell>
          <cell r="BS377">
            <v>3.2541666666666664</v>
          </cell>
        </row>
        <row r="378">
          <cell r="BL378">
            <v>2.3312101910828029</v>
          </cell>
          <cell r="BM378">
            <v>13.770700636942676</v>
          </cell>
          <cell r="BN378">
            <v>0.37898089171974519</v>
          </cell>
          <cell r="BO378">
            <v>2.3917197452229297</v>
          </cell>
          <cell r="BP378">
            <v>13.777070063694268</v>
          </cell>
          <cell r="BQ378">
            <v>14</v>
          </cell>
          <cell r="BR378">
            <v>6</v>
          </cell>
          <cell r="BS378">
            <v>0.40833333333333333</v>
          </cell>
        </row>
        <row r="379">
          <cell r="BL379">
            <v>8.4230830543599566</v>
          </cell>
          <cell r="BM379">
            <v>56.936712896540733</v>
          </cell>
          <cell r="BN379">
            <v>1.3591582974653276</v>
          </cell>
          <cell r="BO379">
            <v>8.6264945002391187</v>
          </cell>
          <cell r="BP379">
            <v>57.001434720229554</v>
          </cell>
          <cell r="BQ379">
            <v>58</v>
          </cell>
          <cell r="BR379">
            <v>7</v>
          </cell>
          <cell r="BS379">
            <v>0.8125</v>
          </cell>
        </row>
        <row r="380">
          <cell r="BL380">
            <v>2.3312101910828029</v>
          </cell>
          <cell r="BM380">
            <v>13.770700636942676</v>
          </cell>
          <cell r="BN380">
            <v>0.37898089171974519</v>
          </cell>
          <cell r="BO380">
            <v>2.3917197452229297</v>
          </cell>
          <cell r="BP380">
            <v>13.777070063694268</v>
          </cell>
          <cell r="BQ380">
            <v>14</v>
          </cell>
          <cell r="BR380">
            <v>0</v>
          </cell>
          <cell r="BS380">
            <v>3.5427692307692307</v>
          </cell>
        </row>
        <row r="381">
          <cell r="BL381">
            <v>4.9954504094631478</v>
          </cell>
          <cell r="BM381">
            <v>29.508644222020017</v>
          </cell>
          <cell r="BN381">
            <v>0.81210191082802541</v>
          </cell>
          <cell r="BO381">
            <v>5.125113739763421</v>
          </cell>
          <cell r="BP381">
            <v>29.522292993630572</v>
          </cell>
          <cell r="BQ381">
            <v>30</v>
          </cell>
          <cell r="BR381">
            <v>0</v>
          </cell>
          <cell r="BS381">
            <v>0</v>
          </cell>
        </row>
        <row r="382">
          <cell r="BL382">
            <v>12.655141037306644</v>
          </cell>
          <cell r="BM382">
            <v>74.75523202911738</v>
          </cell>
          <cell r="BN382">
            <v>2.0573248407643314</v>
          </cell>
          <cell r="BO382">
            <v>12.983621474067334</v>
          </cell>
          <cell r="BP382">
            <v>74.789808917197462</v>
          </cell>
          <cell r="BQ382">
            <v>76</v>
          </cell>
          <cell r="BR382">
            <v>0.3</v>
          </cell>
          <cell r="BS382">
            <v>6.1180000000000003</v>
          </cell>
        </row>
        <row r="383">
          <cell r="BL383">
            <v>3.1637852593266609</v>
          </cell>
          <cell r="BM383">
            <v>18.688808007279345</v>
          </cell>
          <cell r="BN383">
            <v>0.51433121019108285</v>
          </cell>
          <cell r="BO383">
            <v>3.2459053685168335</v>
          </cell>
          <cell r="BP383">
            <v>18.697452229299365</v>
          </cell>
          <cell r="BQ383">
            <v>19</v>
          </cell>
          <cell r="BR383">
            <v>0.3</v>
          </cell>
          <cell r="BS383">
            <v>0.32153846153846161</v>
          </cell>
        </row>
        <row r="384">
          <cell r="BL384">
            <v>12.988171064604186</v>
          </cell>
          <cell r="BM384">
            <v>76.722474977252048</v>
          </cell>
          <cell r="BN384">
            <v>2.1114649681528666</v>
          </cell>
          <cell r="BO384">
            <v>13.325295723384896</v>
          </cell>
          <cell r="BP384">
            <v>76.757961783439498</v>
          </cell>
          <cell r="BQ384">
            <v>78</v>
          </cell>
          <cell r="BR384">
            <v>0.3</v>
          </cell>
          <cell r="BS384">
            <v>4.1858461538461542</v>
          </cell>
        </row>
        <row r="385">
          <cell r="BL385">
            <v>8.3257506824385796</v>
          </cell>
          <cell r="BM385">
            <v>49.181073703366692</v>
          </cell>
          <cell r="BN385">
            <v>1.3535031847133758</v>
          </cell>
          <cell r="BO385">
            <v>8.5418562329390344</v>
          </cell>
          <cell r="BP385">
            <v>49.203821656050955</v>
          </cell>
          <cell r="BQ385">
            <v>50</v>
          </cell>
          <cell r="BR385">
            <v>0.3</v>
          </cell>
          <cell r="BS385">
            <v>1.6106153846153846</v>
          </cell>
        </row>
        <row r="386">
          <cell r="BL386">
            <v>5.994540491355778</v>
          </cell>
          <cell r="BM386">
            <v>35.410373066424022</v>
          </cell>
          <cell r="BN386">
            <v>0.97452229299363058</v>
          </cell>
          <cell r="BO386">
            <v>6.1501364877161047</v>
          </cell>
          <cell r="BP386">
            <v>35.426751592356688</v>
          </cell>
          <cell r="BQ386">
            <v>36</v>
          </cell>
          <cell r="BR386">
            <v>0.4</v>
          </cell>
          <cell r="BS386">
            <v>0.96753846153846157</v>
          </cell>
        </row>
        <row r="387">
          <cell r="BL387">
            <v>1.3321201091901731</v>
          </cell>
          <cell r="BM387">
            <v>7.8689717925386722</v>
          </cell>
          <cell r="BN387">
            <v>0.21656050955414013</v>
          </cell>
          <cell r="BO387">
            <v>1.3666969972702456</v>
          </cell>
          <cell r="BP387">
            <v>7.8726114649681529</v>
          </cell>
          <cell r="BQ387">
            <v>8</v>
          </cell>
          <cell r="BR387">
            <v>0.5</v>
          </cell>
          <cell r="BS387">
            <v>0</v>
          </cell>
        </row>
        <row r="388">
          <cell r="BL388">
            <v>6.9936305732484083</v>
          </cell>
          <cell r="BM388">
            <v>41.312101910828027</v>
          </cell>
          <cell r="BN388">
            <v>1.1369426751592357</v>
          </cell>
          <cell r="BO388">
            <v>7.1751592356687892</v>
          </cell>
          <cell r="BP388">
            <v>41.331210191082803</v>
          </cell>
          <cell r="BQ388">
            <v>42</v>
          </cell>
          <cell r="BR388">
            <v>1</v>
          </cell>
          <cell r="BS388">
            <v>0</v>
          </cell>
        </row>
        <row r="389">
          <cell r="BL389">
            <v>27.474977252047314</v>
          </cell>
          <cell r="BM389">
            <v>162.29754322111009</v>
          </cell>
          <cell r="BN389">
            <v>4.4665605095541396</v>
          </cell>
          <cell r="BO389">
            <v>28.188125568698815</v>
          </cell>
          <cell r="BP389">
            <v>162.37261146496814</v>
          </cell>
          <cell r="BQ389">
            <v>165</v>
          </cell>
          <cell r="BR389">
            <v>2</v>
          </cell>
          <cell r="BS389">
            <v>1.2890769230769232</v>
          </cell>
        </row>
        <row r="390">
          <cell r="BL390">
            <v>10.157415832575069</v>
          </cell>
          <cell r="BM390">
            <v>60.000909918107368</v>
          </cell>
          <cell r="BN390">
            <v>1.6512738853503184</v>
          </cell>
          <cell r="BO390">
            <v>10.421064604185622</v>
          </cell>
          <cell r="BP390">
            <v>60.028662420382162</v>
          </cell>
          <cell r="BQ390">
            <v>61</v>
          </cell>
          <cell r="BR390">
            <v>2</v>
          </cell>
          <cell r="BS390">
            <v>0.96753846153846157</v>
          </cell>
        </row>
        <row r="391">
          <cell r="BL391">
            <v>27.474977252047314</v>
          </cell>
          <cell r="BM391">
            <v>162.29754322111009</v>
          </cell>
          <cell r="BN391">
            <v>4.4665605095541396</v>
          </cell>
          <cell r="BO391">
            <v>28.188125568698815</v>
          </cell>
          <cell r="BP391">
            <v>162.37261146496814</v>
          </cell>
          <cell r="BQ391">
            <v>165</v>
          </cell>
          <cell r="BR391">
            <v>0</v>
          </cell>
          <cell r="BS391">
            <v>8.4</v>
          </cell>
        </row>
        <row r="392">
          <cell r="BL392">
            <v>12.988171064604186</v>
          </cell>
          <cell r="BM392">
            <v>76.722474977252048</v>
          </cell>
          <cell r="BN392">
            <v>2.1114649681528666</v>
          </cell>
          <cell r="BO392">
            <v>13.325295723384896</v>
          </cell>
          <cell r="BP392">
            <v>76.757961783439498</v>
          </cell>
          <cell r="BQ392">
            <v>78</v>
          </cell>
          <cell r="BR392">
            <v>0.4</v>
          </cell>
          <cell r="BS392">
            <v>1.6</v>
          </cell>
        </row>
        <row r="393">
          <cell r="BL393">
            <v>4.6624203821656058</v>
          </cell>
          <cell r="BM393">
            <v>27.541401273885352</v>
          </cell>
          <cell r="BN393">
            <v>0.75796178343949039</v>
          </cell>
          <cell r="BO393">
            <v>4.7834394904458595</v>
          </cell>
          <cell r="BP393">
            <v>27.554140127388536</v>
          </cell>
          <cell r="BQ393">
            <v>28</v>
          </cell>
          <cell r="BR393">
            <v>3</v>
          </cell>
          <cell r="BS393">
            <v>0</v>
          </cell>
        </row>
        <row r="394">
          <cell r="BL394">
            <v>5.1619654231119201</v>
          </cell>
          <cell r="BM394">
            <v>30.492265696087351</v>
          </cell>
          <cell r="BN394">
            <v>0.83917197452229297</v>
          </cell>
          <cell r="BO394">
            <v>5.2959508644222018</v>
          </cell>
          <cell r="BP394">
            <v>30.506369426751593</v>
          </cell>
          <cell r="BQ394">
            <v>31</v>
          </cell>
          <cell r="BR394">
            <v>3</v>
          </cell>
          <cell r="BS394">
            <v>0</v>
          </cell>
        </row>
        <row r="395">
          <cell r="BL395">
            <v>32.80345768880801</v>
          </cell>
          <cell r="BM395">
            <v>193.77343039126478</v>
          </cell>
          <cell r="BN395">
            <v>5.3328025477707</v>
          </cell>
          <cell r="BO395">
            <v>33.654913557779793</v>
          </cell>
          <cell r="BP395">
            <v>193.86305732484075</v>
          </cell>
          <cell r="BQ395">
            <v>197</v>
          </cell>
          <cell r="BR395">
            <v>0</v>
          </cell>
          <cell r="BS395">
            <v>17</v>
          </cell>
        </row>
        <row r="396">
          <cell r="BL396">
            <v>93.033598510494244</v>
          </cell>
          <cell r="BM396">
            <v>596.85892010832765</v>
          </cell>
          <cell r="BN396">
            <v>15.360528097494921</v>
          </cell>
          <cell r="BO396">
            <v>95.184072444143524</v>
          </cell>
          <cell r="BP396">
            <v>597.1149289099526</v>
          </cell>
          <cell r="BQ396">
            <v>605</v>
          </cell>
          <cell r="BR396">
            <v>0</v>
          </cell>
          <cell r="BS396">
            <v>73.828311688311686</v>
          </cell>
        </row>
        <row r="397">
          <cell r="BL397">
            <v>5.8434326337169944</v>
          </cell>
          <cell r="BM397">
            <v>37.488659444820584</v>
          </cell>
          <cell r="BN397">
            <v>0.96479350033852396</v>
          </cell>
          <cell r="BO397">
            <v>5.978503723764387</v>
          </cell>
          <cell r="BP397">
            <v>37.504739336492889</v>
          </cell>
          <cell r="BQ397">
            <v>38</v>
          </cell>
          <cell r="BR397">
            <v>0.3</v>
          </cell>
          <cell r="BS397">
            <v>6.1856277056277058</v>
          </cell>
        </row>
        <row r="398">
          <cell r="BL398">
            <v>27.525643195666891</v>
          </cell>
          <cell r="BM398">
            <v>176.59131685849695</v>
          </cell>
          <cell r="BN398">
            <v>4.5446851726472577</v>
          </cell>
          <cell r="BO398">
            <v>28.161899119837507</v>
          </cell>
          <cell r="BP398">
            <v>176.66706161137441</v>
          </cell>
          <cell r="BQ398">
            <v>179</v>
          </cell>
          <cell r="BR398">
            <v>0.7</v>
          </cell>
          <cell r="BS398">
            <v>9.071948051948052</v>
          </cell>
        </row>
        <row r="399">
          <cell r="BL399">
            <v>4.3056872037914697</v>
          </cell>
          <cell r="BM399">
            <v>27.623222748815166</v>
          </cell>
          <cell r="BN399">
            <v>0.7109004739336493</v>
          </cell>
          <cell r="BO399">
            <v>4.4052132701421804</v>
          </cell>
          <cell r="BP399">
            <v>27.635071090047397</v>
          </cell>
          <cell r="BQ399">
            <v>28</v>
          </cell>
          <cell r="BR399">
            <v>0.8</v>
          </cell>
          <cell r="BS399">
            <v>3.2993073593073596</v>
          </cell>
        </row>
        <row r="400">
          <cell r="BL400">
            <v>16.91519972918077</v>
          </cell>
          <cell r="BM400">
            <v>108.51980365605958</v>
          </cell>
          <cell r="BN400">
            <v>2.7928232904536223</v>
          </cell>
          <cell r="BO400">
            <v>17.306194989844279</v>
          </cell>
          <cell r="BP400">
            <v>108.56635071090048</v>
          </cell>
          <cell r="BQ400">
            <v>110</v>
          </cell>
          <cell r="BR400">
            <v>1</v>
          </cell>
          <cell r="BS400">
            <v>6.1856277056277058</v>
          </cell>
        </row>
        <row r="401">
          <cell r="BL401">
            <v>23.373730534867978</v>
          </cell>
          <cell r="BM401">
            <v>149.95463777928234</v>
          </cell>
          <cell r="BN401">
            <v>3.8591740013540958</v>
          </cell>
          <cell r="BO401">
            <v>23.914014895057548</v>
          </cell>
          <cell r="BP401">
            <v>150.01895734597156</v>
          </cell>
          <cell r="BQ401">
            <v>152</v>
          </cell>
          <cell r="BR401">
            <v>3</v>
          </cell>
          <cell r="BS401">
            <v>7.4245887445887444</v>
          </cell>
        </row>
        <row r="402">
          <cell r="BL402">
            <v>50.284275558564666</v>
          </cell>
          <cell r="BM402">
            <v>322.59977995937714</v>
          </cell>
          <cell r="BN402">
            <v>8.3023019634394046</v>
          </cell>
          <cell r="BO402">
            <v>51.446597833446177</v>
          </cell>
          <cell r="BP402">
            <v>322.73815165876778</v>
          </cell>
          <cell r="BQ402">
            <v>327</v>
          </cell>
          <cell r="BR402">
            <v>0</v>
          </cell>
          <cell r="BS402">
            <v>10.353939393939394</v>
          </cell>
        </row>
        <row r="403">
          <cell r="BL403">
            <v>12.301963439404199</v>
          </cell>
          <cell r="BM403">
            <v>78.923493568043341</v>
          </cell>
          <cell r="BN403">
            <v>2.0311442112389977</v>
          </cell>
          <cell r="BO403">
            <v>12.586323628977658</v>
          </cell>
          <cell r="BP403">
            <v>78.957345971563981</v>
          </cell>
          <cell r="BQ403">
            <v>80</v>
          </cell>
          <cell r="BR403">
            <v>0.4</v>
          </cell>
          <cell r="BS403">
            <v>3.0593939393939391</v>
          </cell>
        </row>
        <row r="404">
          <cell r="BL404">
            <v>35.52191943127962</v>
          </cell>
          <cell r="BM404">
            <v>227.89158767772511</v>
          </cell>
          <cell r="BN404">
            <v>5.8649289099526065</v>
          </cell>
          <cell r="BO404">
            <v>36.343009478672982</v>
          </cell>
          <cell r="BP404">
            <v>227.989336492891</v>
          </cell>
          <cell r="BQ404">
            <v>231</v>
          </cell>
          <cell r="BR404">
            <v>0.7</v>
          </cell>
          <cell r="BS404">
            <v>3.7648484848484847</v>
          </cell>
        </row>
        <row r="405">
          <cell r="BL405">
            <v>3.383039945836154</v>
          </cell>
          <cell r="BM405">
            <v>21.703960731211914</v>
          </cell>
          <cell r="BN405">
            <v>0.55856465809072442</v>
          </cell>
          <cell r="BO405">
            <v>3.4612389979688554</v>
          </cell>
          <cell r="BP405">
            <v>21.713270142180093</v>
          </cell>
          <cell r="BQ405">
            <v>22</v>
          </cell>
          <cell r="BR405">
            <v>0.8</v>
          </cell>
          <cell r="BS405">
            <v>2.1187878787878791</v>
          </cell>
        </row>
        <row r="406">
          <cell r="BL406">
            <v>23.21995599187542</v>
          </cell>
          <cell r="BM406">
            <v>148.96809410968177</v>
          </cell>
          <cell r="BN406">
            <v>3.8337846987136084</v>
          </cell>
          <cell r="BO406">
            <v>23.756685849695327</v>
          </cell>
          <cell r="BP406">
            <v>149.031990521327</v>
          </cell>
          <cell r="BQ406">
            <v>151</v>
          </cell>
          <cell r="BR406">
            <v>1</v>
          </cell>
          <cell r="BS406">
            <v>2.1187878787878791</v>
          </cell>
        </row>
        <row r="407">
          <cell r="BL407">
            <v>42.134224779959382</v>
          </cell>
          <cell r="BM407">
            <v>270.31296547054842</v>
          </cell>
          <cell r="BN407">
            <v>6.9566689234935666</v>
          </cell>
          <cell r="BO407">
            <v>43.108158429248469</v>
          </cell>
          <cell r="BP407">
            <v>270.4289099526066</v>
          </cell>
          <cell r="BQ407">
            <v>274</v>
          </cell>
          <cell r="BR407">
            <v>2</v>
          </cell>
          <cell r="BS407">
            <v>2.5890909090909089</v>
          </cell>
        </row>
        <row r="409">
          <cell r="BL409">
            <v>51.514471902505079</v>
          </cell>
          <cell r="BM409">
            <v>330.49212931618143</v>
          </cell>
          <cell r="BN409">
            <v>8.5054163845633024</v>
          </cell>
          <cell r="BO409">
            <v>52.705230196343933</v>
          </cell>
          <cell r="BP409">
            <v>330.63388625592415</v>
          </cell>
          <cell r="BQ409">
            <v>335</v>
          </cell>
          <cell r="BR409">
            <v>0</v>
          </cell>
          <cell r="BS409">
            <v>27</v>
          </cell>
        </row>
        <row r="410">
          <cell r="BL410">
            <v>42.134224779959382</v>
          </cell>
          <cell r="BM410">
            <v>270.31296547054842</v>
          </cell>
          <cell r="BN410">
            <v>6.9566689234935666</v>
          </cell>
          <cell r="BO410">
            <v>43.108158429248469</v>
          </cell>
          <cell r="BP410">
            <v>270.4289099526066</v>
          </cell>
          <cell r="BQ410">
            <v>274</v>
          </cell>
          <cell r="BR410">
            <v>0</v>
          </cell>
          <cell r="BS410">
            <v>32.081538461538457</v>
          </cell>
        </row>
        <row r="411">
          <cell r="BL411">
            <v>14.762356127285038</v>
          </cell>
          <cell r="BM411">
            <v>94.708192281652003</v>
          </cell>
          <cell r="BN411">
            <v>2.4373730534867977</v>
          </cell>
          <cell r="BO411">
            <v>15.103588354773189</v>
          </cell>
          <cell r="BP411">
            <v>94.748815165876778</v>
          </cell>
          <cell r="BQ411">
            <v>96</v>
          </cell>
          <cell r="BR411">
            <v>2</v>
          </cell>
          <cell r="BS411">
            <v>2.9184615384615382</v>
          </cell>
        </row>
        <row r="412">
          <cell r="BL412">
            <v>20.144465132024372</v>
          </cell>
          <cell r="BM412">
            <v>129.23722071767094</v>
          </cell>
          <cell r="BN412">
            <v>3.3259986459038586</v>
          </cell>
          <cell r="BO412">
            <v>20.61010494245091</v>
          </cell>
          <cell r="BP412">
            <v>129.292654028436</v>
          </cell>
          <cell r="BQ412">
            <v>131</v>
          </cell>
          <cell r="BR412">
            <v>0</v>
          </cell>
          <cell r="BS412">
            <v>23.512835820895521</v>
          </cell>
        </row>
        <row r="413">
          <cell r="BL413">
            <v>17.530297901150981</v>
          </cell>
          <cell r="BM413">
            <v>112.46597833446174</v>
          </cell>
          <cell r="BN413">
            <v>2.8943805010155716</v>
          </cell>
          <cell r="BO413">
            <v>17.935511171293161</v>
          </cell>
          <cell r="BP413">
            <v>112.51421800947867</v>
          </cell>
          <cell r="BQ413">
            <v>114</v>
          </cell>
          <cell r="BR413">
            <v>0.6</v>
          </cell>
          <cell r="BS413">
            <v>2.9391044776119402</v>
          </cell>
        </row>
        <row r="414">
          <cell r="BL414">
            <v>15.531228842247801</v>
          </cell>
          <cell r="BM414">
            <v>99.640910629654712</v>
          </cell>
          <cell r="BN414">
            <v>2.5643195666892349</v>
          </cell>
          <cell r="BO414">
            <v>15.890233581584294</v>
          </cell>
          <cell r="BP414">
            <v>99.683649289099534</v>
          </cell>
          <cell r="BQ414">
            <v>101</v>
          </cell>
          <cell r="BR414">
            <v>0.7</v>
          </cell>
          <cell r="BS414">
            <v>4.4059701492537311</v>
          </cell>
        </row>
        <row r="415">
          <cell r="BL415">
            <v>35.52191943127962</v>
          </cell>
          <cell r="BM415">
            <v>227.89158767772511</v>
          </cell>
          <cell r="BN415">
            <v>5.8649289099526065</v>
          </cell>
          <cell r="BO415">
            <v>36.343009478672982</v>
          </cell>
          <cell r="BP415">
            <v>227.989336492891</v>
          </cell>
          <cell r="BQ415">
            <v>231</v>
          </cell>
          <cell r="BR415">
            <v>1.5</v>
          </cell>
          <cell r="BS415">
            <v>5.1420895522388061</v>
          </cell>
        </row>
        <row r="417">
          <cell r="BL417">
            <v>23.373730534867978</v>
          </cell>
          <cell r="BM417">
            <v>149.95463777928234</v>
          </cell>
          <cell r="BN417">
            <v>3.8591740013540958</v>
          </cell>
          <cell r="BO417">
            <v>23.914014895057548</v>
          </cell>
          <cell r="BP417">
            <v>150.01895734597156</v>
          </cell>
          <cell r="BQ417">
            <v>152</v>
          </cell>
          <cell r="BR417">
            <v>0</v>
          </cell>
          <cell r="BS417">
            <v>16</v>
          </cell>
        </row>
        <row r="418">
          <cell r="BL418">
            <v>23.835054163845633</v>
          </cell>
          <cell r="BM418">
            <v>152.91426878808394</v>
          </cell>
          <cell r="BN418">
            <v>3.9353419092755586</v>
          </cell>
          <cell r="BO418">
            <v>24.386002031144212</v>
          </cell>
          <cell r="BP418">
            <v>152.97985781990522</v>
          </cell>
          <cell r="BQ418">
            <v>155</v>
          </cell>
          <cell r="BR418">
            <v>0</v>
          </cell>
          <cell r="BS418">
            <v>11.694047619047618</v>
          </cell>
        </row>
        <row r="419">
          <cell r="BL419">
            <v>21.835985104942452</v>
          </cell>
          <cell r="BM419">
            <v>140.08920108327692</v>
          </cell>
          <cell r="BN419">
            <v>3.6052809749492214</v>
          </cell>
          <cell r="BO419">
            <v>22.340724441435341</v>
          </cell>
          <cell r="BP419">
            <v>140.14928909952607</v>
          </cell>
          <cell r="BQ419">
            <v>142</v>
          </cell>
          <cell r="BR419">
            <v>0.5</v>
          </cell>
          <cell r="BS419">
            <v>10.825396825396826</v>
          </cell>
        </row>
        <row r="420">
          <cell r="BL420">
            <v>15.377454299255247</v>
          </cell>
          <cell r="BM420">
            <v>98.654366960054162</v>
          </cell>
          <cell r="BN420">
            <v>2.538930264048747</v>
          </cell>
          <cell r="BO420">
            <v>15.732904536222069</v>
          </cell>
          <cell r="BP420">
            <v>98.696682464454966</v>
          </cell>
          <cell r="BQ420">
            <v>100</v>
          </cell>
          <cell r="BR420">
            <v>0.5</v>
          </cell>
          <cell r="BS420">
            <v>9.0924603174603167</v>
          </cell>
        </row>
        <row r="421">
          <cell r="BL421">
            <v>14.30103249830738</v>
          </cell>
          <cell r="BM421">
            <v>91.748561272850381</v>
          </cell>
          <cell r="BN421">
            <v>2.3612051455653349</v>
          </cell>
          <cell r="BO421">
            <v>14.631601218686527</v>
          </cell>
          <cell r="BP421">
            <v>91.787914691943129</v>
          </cell>
          <cell r="BQ421">
            <v>93</v>
          </cell>
          <cell r="BR421">
            <v>1</v>
          </cell>
          <cell r="BS421">
            <v>6.4952380952380953</v>
          </cell>
        </row>
        <row r="422">
          <cell r="BL422">
            <v>13.839708869329723</v>
          </cell>
          <cell r="BM422">
            <v>88.788930264048744</v>
          </cell>
          <cell r="BN422">
            <v>2.2850372376438726</v>
          </cell>
          <cell r="BO422">
            <v>14.159614082599864</v>
          </cell>
          <cell r="BP422">
            <v>88.827014218009481</v>
          </cell>
          <cell r="BQ422">
            <v>90</v>
          </cell>
          <cell r="BR422">
            <v>1</v>
          </cell>
          <cell r="BS422">
            <v>8.6603174603174597</v>
          </cell>
        </row>
        <row r="423">
          <cell r="BL423">
            <v>16.453876100203114</v>
          </cell>
          <cell r="BM423">
            <v>105.56017264725796</v>
          </cell>
          <cell r="BN423">
            <v>2.71665538253216</v>
          </cell>
          <cell r="BO423">
            <v>16.834207853757619</v>
          </cell>
          <cell r="BP423">
            <v>105.60545023696683</v>
          </cell>
          <cell r="BQ423">
            <v>107</v>
          </cell>
          <cell r="BR423">
            <v>1</v>
          </cell>
          <cell r="BS423">
            <v>8.2281746031746046</v>
          </cell>
        </row>
        <row r="424">
          <cell r="BL424">
            <v>26.602995937711579</v>
          </cell>
          <cell r="BM424">
            <v>170.67205484089371</v>
          </cell>
          <cell r="BN424">
            <v>4.392349356804333</v>
          </cell>
          <cell r="BO424">
            <v>27.217924847664182</v>
          </cell>
          <cell r="BP424">
            <v>170.74526066350711</v>
          </cell>
          <cell r="BQ424">
            <v>173</v>
          </cell>
          <cell r="BR424">
            <v>0</v>
          </cell>
          <cell r="BS424">
            <v>7.047538461538462</v>
          </cell>
        </row>
        <row r="425">
          <cell r="BL425">
            <v>18.145396073121194</v>
          </cell>
          <cell r="BM425">
            <v>116.41215301286393</v>
          </cell>
          <cell r="BN425">
            <v>2.9959377115775223</v>
          </cell>
          <cell r="BO425">
            <v>18.564827352742046</v>
          </cell>
          <cell r="BP425">
            <v>116.46208530805688</v>
          </cell>
          <cell r="BQ425">
            <v>118</v>
          </cell>
          <cell r="BR425">
            <v>0.5</v>
          </cell>
          <cell r="BS425">
            <v>6.1296923076923076</v>
          </cell>
        </row>
        <row r="426">
          <cell r="BL426">
            <v>10.610443466486121</v>
          </cell>
          <cell r="BM426">
            <v>68.071513202437373</v>
          </cell>
          <cell r="BN426">
            <v>1.7518618821936358</v>
          </cell>
          <cell r="BO426">
            <v>10.85570412999323</v>
          </cell>
          <cell r="BP426">
            <v>68.100710900473942</v>
          </cell>
          <cell r="BQ426">
            <v>69</v>
          </cell>
          <cell r="BR426">
            <v>0.5</v>
          </cell>
          <cell r="BS426">
            <v>3.0633846153846158</v>
          </cell>
        </row>
        <row r="427">
          <cell r="BL427">
            <v>6.3047562626946512</v>
          </cell>
          <cell r="BM427">
            <v>40.448290453622207</v>
          </cell>
          <cell r="BN427">
            <v>1.0409614082599863</v>
          </cell>
          <cell r="BO427">
            <v>6.4504908598510484</v>
          </cell>
          <cell r="BP427">
            <v>40.465639810426538</v>
          </cell>
          <cell r="BQ427">
            <v>41</v>
          </cell>
          <cell r="BR427">
            <v>0.5</v>
          </cell>
          <cell r="BS427">
            <v>2.7593846153846155</v>
          </cell>
        </row>
        <row r="428">
          <cell r="BL428">
            <v>15.685003385240352</v>
          </cell>
          <cell r="BM428">
            <v>100.62745429925525</v>
          </cell>
          <cell r="BN428">
            <v>2.5897088693297223</v>
          </cell>
          <cell r="BO428">
            <v>16.047562626946512</v>
          </cell>
          <cell r="BP428">
            <v>100.67061611374407</v>
          </cell>
          <cell r="BQ428">
            <v>102</v>
          </cell>
          <cell r="BR428">
            <v>0</v>
          </cell>
          <cell r="BS428">
            <v>12.865925925925925</v>
          </cell>
        </row>
        <row r="429">
          <cell r="BL429">
            <v>14.454807041299931</v>
          </cell>
          <cell r="BM429">
            <v>92.735104942450903</v>
          </cell>
          <cell r="BN429">
            <v>2.3865944482058223</v>
          </cell>
          <cell r="BO429">
            <v>14.788930264048746</v>
          </cell>
          <cell r="BP429">
            <v>92.774881516587669</v>
          </cell>
          <cell r="BQ429">
            <v>94</v>
          </cell>
          <cell r="BR429">
            <v>0.6</v>
          </cell>
          <cell r="BS429">
            <v>0</v>
          </cell>
        </row>
        <row r="430">
          <cell r="BL430">
            <v>14.30103249830738</v>
          </cell>
          <cell r="BM430">
            <v>91.748561272850381</v>
          </cell>
          <cell r="BN430">
            <v>2.3612051455653349</v>
          </cell>
          <cell r="BO430">
            <v>14.631601218686527</v>
          </cell>
          <cell r="BP430">
            <v>91.787914691943129</v>
          </cell>
          <cell r="BQ430">
            <v>93</v>
          </cell>
          <cell r="BR430">
            <v>1</v>
          </cell>
          <cell r="BS430">
            <v>9.1340740740740749</v>
          </cell>
        </row>
        <row r="431">
          <cell r="BL431">
            <v>14.762356127285038</v>
          </cell>
          <cell r="BM431">
            <v>94.708192281652003</v>
          </cell>
          <cell r="BN431">
            <v>2.4373730534867977</v>
          </cell>
          <cell r="BO431">
            <v>15.103588354773189</v>
          </cell>
          <cell r="BP431">
            <v>94.748815165876778</v>
          </cell>
          <cell r="BQ431">
            <v>96</v>
          </cell>
          <cell r="BR431">
            <v>1</v>
          </cell>
          <cell r="BS431">
            <v>0</v>
          </cell>
        </row>
        <row r="432">
          <cell r="BL432">
            <v>37.2134394041977</v>
          </cell>
          <cell r="BM432">
            <v>238.74356804333109</v>
          </cell>
          <cell r="BN432">
            <v>6.1442112389979684</v>
          </cell>
          <cell r="BO432">
            <v>38.073628977657414</v>
          </cell>
          <cell r="BP432">
            <v>238.84597156398104</v>
          </cell>
          <cell r="BQ432">
            <v>242</v>
          </cell>
          <cell r="BR432">
            <v>0</v>
          </cell>
          <cell r="BS432">
            <v>18.418823529411764</v>
          </cell>
        </row>
        <row r="433">
          <cell r="BL433">
            <v>14.30103249830738</v>
          </cell>
          <cell r="BM433">
            <v>91.748561272850381</v>
          </cell>
          <cell r="BN433">
            <v>2.3612051455653349</v>
          </cell>
          <cell r="BO433">
            <v>14.631601218686527</v>
          </cell>
          <cell r="BP433">
            <v>91.787914691943129</v>
          </cell>
          <cell r="BQ433">
            <v>93</v>
          </cell>
          <cell r="BR433">
            <v>0.5</v>
          </cell>
          <cell r="BS433">
            <v>5.2611764705882349</v>
          </cell>
        </row>
        <row r="434">
          <cell r="BL434">
            <v>23.21995599187542</v>
          </cell>
          <cell r="BM434">
            <v>148.96809410968177</v>
          </cell>
          <cell r="BN434">
            <v>3.8337846987136084</v>
          </cell>
          <cell r="BO434">
            <v>23.756685849695327</v>
          </cell>
          <cell r="BP434">
            <v>149.031990521327</v>
          </cell>
          <cell r="BQ434">
            <v>151</v>
          </cell>
          <cell r="BR434">
            <v>0.5</v>
          </cell>
          <cell r="BS434">
            <v>16.31529411764706</v>
          </cell>
        </row>
        <row r="435">
          <cell r="BL435">
            <v>3.0754908598510498</v>
          </cell>
          <cell r="BM435">
            <v>19.730873392010835</v>
          </cell>
          <cell r="BN435">
            <v>0.50778605280974942</v>
          </cell>
          <cell r="BO435">
            <v>3.1465809072444144</v>
          </cell>
          <cell r="BP435">
            <v>19.739336492890995</v>
          </cell>
          <cell r="BQ435">
            <v>20</v>
          </cell>
          <cell r="BR435">
            <v>0</v>
          </cell>
          <cell r="BS435">
            <v>2.85</v>
          </cell>
        </row>
        <row r="436">
          <cell r="BL436">
            <v>16.91519972918077</v>
          </cell>
          <cell r="BM436">
            <v>108.51980365605958</v>
          </cell>
          <cell r="BN436">
            <v>2.7928232904536223</v>
          </cell>
          <cell r="BO436">
            <v>17.306194989844279</v>
          </cell>
          <cell r="BP436">
            <v>108.56635071090048</v>
          </cell>
          <cell r="BQ436">
            <v>110</v>
          </cell>
          <cell r="BR436">
            <v>0.5</v>
          </cell>
          <cell r="BS436">
            <v>16.149999999999999</v>
          </cell>
        </row>
        <row r="437">
          <cell r="BL437">
            <v>29.986035883547732</v>
          </cell>
          <cell r="BM437">
            <v>192.37601557210562</v>
          </cell>
          <cell r="BN437">
            <v>4.9509140148950568</v>
          </cell>
          <cell r="BO437">
            <v>30.679163845633038</v>
          </cell>
          <cell r="BP437">
            <v>192.45853080568719</v>
          </cell>
          <cell r="BQ437">
            <v>195</v>
          </cell>
          <cell r="BR437">
            <v>0</v>
          </cell>
          <cell r="BS437">
            <v>18</v>
          </cell>
        </row>
        <row r="438">
          <cell r="BL438">
            <v>17.991621530128636</v>
          </cell>
          <cell r="BM438">
            <v>115.42560934326336</v>
          </cell>
          <cell r="BN438">
            <v>2.9705484089370344</v>
          </cell>
          <cell r="BO438">
            <v>18.407498307379822</v>
          </cell>
          <cell r="BP438">
            <v>115.47511848341232</v>
          </cell>
          <cell r="BQ438">
            <v>117</v>
          </cell>
          <cell r="BR438">
            <v>0</v>
          </cell>
          <cell r="BS438">
            <v>8.9391366906474818</v>
          </cell>
        </row>
        <row r="439">
          <cell r="BL439">
            <v>17.530297901150981</v>
          </cell>
          <cell r="BM439">
            <v>112.46597833446174</v>
          </cell>
          <cell r="BN439">
            <v>2.8943805010155716</v>
          </cell>
          <cell r="BO439">
            <v>17.935511171293161</v>
          </cell>
          <cell r="BP439">
            <v>112.51421800947867</v>
          </cell>
          <cell r="BQ439">
            <v>114</v>
          </cell>
          <cell r="BR439">
            <v>1</v>
          </cell>
          <cell r="BS439">
            <v>11.621726618705036</v>
          </cell>
        </row>
        <row r="440">
          <cell r="BL440">
            <v>31.985104942450917</v>
          </cell>
          <cell r="BM440">
            <v>205.20108327691267</v>
          </cell>
          <cell r="BN440">
            <v>5.2809749492213953</v>
          </cell>
          <cell r="BO440">
            <v>32.724441435341909</v>
          </cell>
          <cell r="BP440">
            <v>205.28909952606637</v>
          </cell>
          <cell r="BQ440">
            <v>208</v>
          </cell>
          <cell r="BR440">
            <v>1</v>
          </cell>
          <cell r="BS440">
            <v>7.5978417266187046</v>
          </cell>
        </row>
        <row r="441">
          <cell r="BL441">
            <v>12.609512525389302</v>
          </cell>
          <cell r="BM441">
            <v>80.896580907244413</v>
          </cell>
          <cell r="BN441">
            <v>2.0819228165199726</v>
          </cell>
          <cell r="BO441">
            <v>12.900981719702097</v>
          </cell>
          <cell r="BP441">
            <v>80.931279620853076</v>
          </cell>
          <cell r="BQ441">
            <v>82</v>
          </cell>
          <cell r="BR441">
            <v>1</v>
          </cell>
          <cell r="BS441">
            <v>6.2565467625899283</v>
          </cell>
        </row>
        <row r="442">
          <cell r="BL442">
            <v>11.071767095463777</v>
          </cell>
          <cell r="BM442">
            <v>71.031144211238995</v>
          </cell>
          <cell r="BN442">
            <v>1.8280297901150984</v>
          </cell>
          <cell r="BO442">
            <v>11.327691266079892</v>
          </cell>
          <cell r="BP442">
            <v>71.06161137440759</v>
          </cell>
          <cell r="BQ442">
            <v>72</v>
          </cell>
          <cell r="BR442">
            <v>1</v>
          </cell>
          <cell r="BS442">
            <v>9.8347482014388508</v>
          </cell>
        </row>
        <row r="443">
          <cell r="BL443">
            <v>7.5349526066350716</v>
          </cell>
          <cell r="BM443">
            <v>48.340639810426545</v>
          </cell>
          <cell r="BN443">
            <v>1.2440758293838863</v>
          </cell>
          <cell r="BO443">
            <v>7.7091232227488158</v>
          </cell>
          <cell r="BP443">
            <v>48.361374407582943</v>
          </cell>
          <cell r="BQ443">
            <v>49</v>
          </cell>
          <cell r="BR443">
            <v>1.5</v>
          </cell>
          <cell r="BS443">
            <v>10.28043165467626</v>
          </cell>
        </row>
        <row r="444">
          <cell r="BL444">
            <v>27.986966824644547</v>
          </cell>
          <cell r="BM444">
            <v>179.55094786729856</v>
          </cell>
          <cell r="BN444">
            <v>4.62085308056872</v>
          </cell>
          <cell r="BO444">
            <v>28.633886255924168</v>
          </cell>
          <cell r="BP444">
            <v>179.62796208530804</v>
          </cell>
          <cell r="BQ444">
            <v>182</v>
          </cell>
          <cell r="BR444">
            <v>1.5</v>
          </cell>
          <cell r="BS444">
            <v>4.4695683453237409</v>
          </cell>
        </row>
        <row r="445">
          <cell r="BL445">
            <v>21.220886932972242</v>
          </cell>
          <cell r="BM445">
            <v>136.14302640487475</v>
          </cell>
          <cell r="BN445">
            <v>3.5037237643872716</v>
          </cell>
          <cell r="BO445">
            <v>21.71140825998646</v>
          </cell>
          <cell r="BP445">
            <v>136.20142180094788</v>
          </cell>
          <cell r="BQ445">
            <v>138</v>
          </cell>
          <cell r="BR445">
            <v>0</v>
          </cell>
          <cell r="BS445">
            <v>9.8258461538461539</v>
          </cell>
        </row>
        <row r="446">
          <cell r="BL446">
            <v>16.30010155721056</v>
          </cell>
          <cell r="BM446">
            <v>104.57362897765741</v>
          </cell>
          <cell r="BN446">
            <v>2.6912660798916721</v>
          </cell>
          <cell r="BO446">
            <v>16.676878808395394</v>
          </cell>
          <cell r="BP446">
            <v>104.61848341232226</v>
          </cell>
          <cell r="BQ446">
            <v>106</v>
          </cell>
          <cell r="BR446">
            <v>0.5</v>
          </cell>
          <cell r="BS446">
            <v>11.299076923076925</v>
          </cell>
        </row>
        <row r="447">
          <cell r="BL447">
            <v>32.446428571428569</v>
          </cell>
          <cell r="BM447">
            <v>208.16071428571428</v>
          </cell>
          <cell r="BN447">
            <v>5.3571428571428568</v>
          </cell>
          <cell r="BO447">
            <v>33.196428571428569</v>
          </cell>
          <cell r="BP447">
            <v>208.25</v>
          </cell>
          <cell r="BQ447">
            <v>211</v>
          </cell>
          <cell r="BR447">
            <v>1</v>
          </cell>
          <cell r="BS447">
            <v>6.8750769230769242</v>
          </cell>
        </row>
        <row r="448">
          <cell r="BL448">
            <v>55.205060934326333</v>
          </cell>
          <cell r="BM448">
            <v>354.16917738659441</v>
          </cell>
          <cell r="BN448">
            <v>9.1147596479350028</v>
          </cell>
          <cell r="BO448">
            <v>56.481127285037232</v>
          </cell>
          <cell r="BP448">
            <v>354.32109004739334</v>
          </cell>
          <cell r="BQ448">
            <v>359</v>
          </cell>
          <cell r="BR448">
            <v>0</v>
          </cell>
          <cell r="BS448">
            <v>25</v>
          </cell>
        </row>
        <row r="450">
          <cell r="BL450">
            <v>41.672901150981723</v>
          </cell>
          <cell r="BM450">
            <v>267.35333446174678</v>
          </cell>
          <cell r="BN450">
            <v>6.8805010155721051</v>
          </cell>
          <cell r="BO450">
            <v>42.636171293161809</v>
          </cell>
          <cell r="BP450">
            <v>267.46800947867297</v>
          </cell>
          <cell r="BQ450">
            <v>271</v>
          </cell>
          <cell r="BR450">
            <v>0</v>
          </cell>
        </row>
        <row r="451">
          <cell r="BL451">
            <v>37.674763033175353</v>
          </cell>
          <cell r="BM451">
            <v>241.7031990521327</v>
          </cell>
          <cell r="BN451">
            <v>6.2203791469194307</v>
          </cell>
          <cell r="BO451">
            <v>38.545616113744074</v>
          </cell>
          <cell r="BP451">
            <v>241.80687203791467</v>
          </cell>
          <cell r="BQ451">
            <v>245</v>
          </cell>
          <cell r="BR451">
            <v>0.5</v>
          </cell>
        </row>
        <row r="452">
          <cell r="BL452">
            <v>25.065250507786054</v>
          </cell>
          <cell r="BM452">
            <v>160.80661814488829</v>
          </cell>
          <cell r="BN452">
            <v>4.1384563303994586</v>
          </cell>
          <cell r="BO452">
            <v>25.644634394041979</v>
          </cell>
          <cell r="BP452">
            <v>160.87559241706163</v>
          </cell>
          <cell r="BQ452">
            <v>163</v>
          </cell>
          <cell r="BR452">
            <v>0</v>
          </cell>
          <cell r="BS452">
            <v>5.3031249999999996</v>
          </cell>
        </row>
        <row r="453">
          <cell r="BL453">
            <v>6.1509817197020995</v>
          </cell>
          <cell r="BM453">
            <v>39.46174678402167</v>
          </cell>
          <cell r="BN453">
            <v>1.0155721056194988</v>
          </cell>
          <cell r="BO453">
            <v>6.2931618144888288</v>
          </cell>
          <cell r="BP453">
            <v>39.478672985781991</v>
          </cell>
          <cell r="BQ453">
            <v>40</v>
          </cell>
          <cell r="BR453">
            <v>0.5</v>
          </cell>
          <cell r="BS453">
            <v>6.3624999999999998</v>
          </cell>
        </row>
        <row r="454">
          <cell r="BL454">
            <v>3.9981381178063646</v>
          </cell>
          <cell r="BM454">
            <v>25.650135409614084</v>
          </cell>
          <cell r="BN454">
            <v>0.66012186865267442</v>
          </cell>
          <cell r="BO454">
            <v>4.0905551794177386</v>
          </cell>
          <cell r="BP454">
            <v>25.661137440758296</v>
          </cell>
          <cell r="BQ454">
            <v>26</v>
          </cell>
          <cell r="BR454">
            <v>0.5</v>
          </cell>
          <cell r="BS454">
            <v>3.8875000000000002</v>
          </cell>
        </row>
        <row r="455">
          <cell r="BL455">
            <v>8.15005077860528</v>
          </cell>
          <cell r="BM455">
            <v>52.286814488828703</v>
          </cell>
          <cell r="BN455">
            <v>1.3456330399458361</v>
          </cell>
          <cell r="BO455">
            <v>8.3384394041976968</v>
          </cell>
          <cell r="BP455">
            <v>52.309241706161131</v>
          </cell>
          <cell r="BQ455">
            <v>53</v>
          </cell>
          <cell r="BR455">
            <v>1</v>
          </cell>
          <cell r="BS455">
            <v>6.3624999999999998</v>
          </cell>
        </row>
        <row r="456">
          <cell r="BL456">
            <v>5.8434326337169944</v>
          </cell>
          <cell r="BM456">
            <v>37.488659444820584</v>
          </cell>
          <cell r="BN456">
            <v>0.96479350033852396</v>
          </cell>
          <cell r="BO456">
            <v>5.978503723764387</v>
          </cell>
          <cell r="BP456">
            <v>37.504739336492889</v>
          </cell>
          <cell r="BQ456">
            <v>38</v>
          </cell>
          <cell r="BR456">
            <v>2</v>
          </cell>
          <cell r="BS456">
            <v>3.5343749999999998</v>
          </cell>
        </row>
        <row r="457">
          <cell r="BL457">
            <v>8.9189234935680428</v>
          </cell>
          <cell r="BM457">
            <v>57.219532836831412</v>
          </cell>
          <cell r="BN457">
            <v>1.4725795531482735</v>
          </cell>
          <cell r="BO457">
            <v>9.1250846310088018</v>
          </cell>
          <cell r="BP457">
            <v>57.244075829383888</v>
          </cell>
          <cell r="BQ457">
            <v>58</v>
          </cell>
          <cell r="BR457">
            <v>2</v>
          </cell>
          <cell r="BS457">
            <v>2.828125</v>
          </cell>
        </row>
        <row r="458">
          <cell r="BL458">
            <v>2.4603926878808395</v>
          </cell>
          <cell r="BM458">
            <v>15.784698713608666</v>
          </cell>
          <cell r="BN458">
            <v>0.40622884224779959</v>
          </cell>
          <cell r="BO458">
            <v>2.5172647257955312</v>
          </cell>
          <cell r="BP458">
            <v>15.791469194312796</v>
          </cell>
          <cell r="BQ458">
            <v>16</v>
          </cell>
          <cell r="BR458">
            <v>2</v>
          </cell>
          <cell r="BS458">
            <v>3.1812499999999999</v>
          </cell>
        </row>
        <row r="459">
          <cell r="BL459">
            <v>7.2274035206499656</v>
          </cell>
          <cell r="BM459">
            <v>46.367552471225451</v>
          </cell>
          <cell r="BN459">
            <v>1.1932972241029112</v>
          </cell>
          <cell r="BO459">
            <v>7.3944651320243731</v>
          </cell>
          <cell r="BP459">
            <v>46.387440758293835</v>
          </cell>
          <cell r="BQ459">
            <v>47</v>
          </cell>
          <cell r="BR459">
            <v>2</v>
          </cell>
          <cell r="BS459">
            <v>3.5343749999999998</v>
          </cell>
        </row>
        <row r="460">
          <cell r="BL460">
            <v>16.453876100203114</v>
          </cell>
          <cell r="BM460">
            <v>105.56017264725796</v>
          </cell>
          <cell r="BN460">
            <v>2.71665538253216</v>
          </cell>
          <cell r="BO460">
            <v>16.834207853757619</v>
          </cell>
          <cell r="BP460">
            <v>105.60545023696683</v>
          </cell>
          <cell r="BQ460">
            <v>107</v>
          </cell>
          <cell r="BR460">
            <v>2</v>
          </cell>
          <cell r="BS460">
            <v>0</v>
          </cell>
        </row>
        <row r="461">
          <cell r="BL461">
            <v>39.212508463100882</v>
          </cell>
          <cell r="BM461">
            <v>251.56863574813812</v>
          </cell>
          <cell r="BN461">
            <v>6.474272173324306</v>
          </cell>
          <cell r="BO461">
            <v>40.118906567366281</v>
          </cell>
          <cell r="BP461">
            <v>251.67654028436019</v>
          </cell>
          <cell r="BQ461">
            <v>255</v>
          </cell>
          <cell r="BR461">
            <v>0</v>
          </cell>
          <cell r="BS461">
            <v>20</v>
          </cell>
        </row>
        <row r="462">
          <cell r="BL462">
            <v>18.452945159106296</v>
          </cell>
          <cell r="BM462">
            <v>118.38524035206498</v>
          </cell>
          <cell r="BN462">
            <v>3.0467163168584968</v>
          </cell>
          <cell r="BO462">
            <v>18.879485443466486</v>
          </cell>
          <cell r="BP462">
            <v>118.43601895734596</v>
          </cell>
          <cell r="BQ462">
            <v>120</v>
          </cell>
          <cell r="BR462">
            <v>1</v>
          </cell>
          <cell r="BS462">
            <v>0</v>
          </cell>
        </row>
        <row r="463">
          <cell r="BL463">
            <v>66.430602572782661</v>
          </cell>
          <cell r="BM463">
            <v>426.18686526743397</v>
          </cell>
          <cell r="BN463">
            <v>10.968178740690588</v>
          </cell>
          <cell r="BO463">
            <v>67.966147596479345</v>
          </cell>
          <cell r="BP463">
            <v>426.36966824644549</v>
          </cell>
          <cell r="BQ463">
            <v>432</v>
          </cell>
          <cell r="BR463">
            <v>0</v>
          </cell>
          <cell r="BS463">
            <v>24</v>
          </cell>
        </row>
        <row r="464">
          <cell r="BL464">
            <v>21.989759647935003</v>
          </cell>
          <cell r="BM464">
            <v>141.07574475287745</v>
          </cell>
          <cell r="BN464">
            <v>3.6306702775897088</v>
          </cell>
          <cell r="BO464">
            <v>22.498053486797563</v>
          </cell>
          <cell r="BP464">
            <v>141.13625592417063</v>
          </cell>
          <cell r="BQ464">
            <v>143</v>
          </cell>
          <cell r="BR464">
            <v>0</v>
          </cell>
          <cell r="BS464">
            <v>18</v>
          </cell>
        </row>
        <row r="465">
          <cell r="BL465">
            <v>18.914268788083952</v>
          </cell>
          <cell r="BM465">
            <v>121.34487136086661</v>
          </cell>
          <cell r="BN465">
            <v>3.1228842247799591</v>
          </cell>
          <cell r="BO465">
            <v>19.351472579553146</v>
          </cell>
          <cell r="BP465">
            <v>121.39691943127961</v>
          </cell>
          <cell r="BQ465">
            <v>123</v>
          </cell>
          <cell r="BR465">
            <v>1.5</v>
          </cell>
          <cell r="BS465">
            <v>0</v>
          </cell>
        </row>
        <row r="466">
          <cell r="BL466">
            <v>23.988828706838184</v>
          </cell>
          <cell r="BM466">
            <v>153.90081245768448</v>
          </cell>
          <cell r="BN466">
            <v>3.960731211916046</v>
          </cell>
          <cell r="BO466">
            <v>24.543331076506433</v>
          </cell>
          <cell r="BP466">
            <v>153.96682464454977</v>
          </cell>
          <cell r="BQ466">
            <v>156</v>
          </cell>
          <cell r="BR466">
            <v>0</v>
          </cell>
          <cell r="BS466">
            <v>8</v>
          </cell>
        </row>
        <row r="467">
          <cell r="BL467">
            <v>68.275897088693299</v>
          </cell>
          <cell r="BM467">
            <v>438.02538930264046</v>
          </cell>
          <cell r="BN467">
            <v>11.272850372376437</v>
          </cell>
          <cell r="BO467">
            <v>69.854096140825988</v>
          </cell>
          <cell r="BP467">
            <v>438.21327014218008</v>
          </cell>
          <cell r="BQ467">
            <v>444</v>
          </cell>
          <cell r="BR467">
            <v>0</v>
          </cell>
          <cell r="BS467">
            <v>16</v>
          </cell>
        </row>
        <row r="468">
          <cell r="BL468">
            <v>9.2264725795531479</v>
          </cell>
          <cell r="BM468">
            <v>59.192620176032491</v>
          </cell>
          <cell r="BN468">
            <v>1.5233581584292484</v>
          </cell>
          <cell r="BO468">
            <v>9.4397427217332428</v>
          </cell>
          <cell r="BP468">
            <v>59.218009478672982</v>
          </cell>
          <cell r="BQ468">
            <v>60</v>
          </cell>
          <cell r="BR468">
            <v>0</v>
          </cell>
          <cell r="BS468">
            <v>8.3091666666666661</v>
          </cell>
        </row>
        <row r="469">
          <cell r="BL469">
            <v>13.07083615436696</v>
          </cell>
          <cell r="BM469">
            <v>83.856211916046036</v>
          </cell>
          <cell r="BN469">
            <v>2.1580907244414349</v>
          </cell>
          <cell r="BO469">
            <v>13.372968855788759</v>
          </cell>
          <cell r="BP469">
            <v>83.892180094786724</v>
          </cell>
          <cell r="BQ469">
            <v>85</v>
          </cell>
          <cell r="BR469">
            <v>0.5</v>
          </cell>
          <cell r="BS469">
            <v>0</v>
          </cell>
        </row>
        <row r="470">
          <cell r="BL470">
            <v>30.447359512525392</v>
          </cell>
          <cell r="BM470">
            <v>195.33564658090725</v>
          </cell>
          <cell r="BN470">
            <v>5.02708192281652</v>
          </cell>
          <cell r="BO470">
            <v>31.151150981719702</v>
          </cell>
          <cell r="BP470">
            <v>195.41943127962085</v>
          </cell>
          <cell r="BQ470">
            <v>198</v>
          </cell>
          <cell r="BR470">
            <v>0.7</v>
          </cell>
          <cell r="BS470">
            <v>7.4771153846153844</v>
          </cell>
        </row>
        <row r="471">
          <cell r="BL471">
            <v>11.994414353419092</v>
          </cell>
          <cell r="BM471">
            <v>76.95040622884224</v>
          </cell>
          <cell r="BN471">
            <v>1.980365605958023</v>
          </cell>
          <cell r="BO471">
            <v>12.271665538253217</v>
          </cell>
          <cell r="BP471">
            <v>76.983412322274887</v>
          </cell>
          <cell r="BQ471">
            <v>78</v>
          </cell>
          <cell r="BR471">
            <v>1</v>
          </cell>
          <cell r="BS471">
            <v>10.385512820512821</v>
          </cell>
        </row>
        <row r="472">
          <cell r="BL472">
            <v>37.674763033175353</v>
          </cell>
          <cell r="BM472">
            <v>241.7031990521327</v>
          </cell>
          <cell r="BN472">
            <v>6.2203791469194307</v>
          </cell>
          <cell r="BO472">
            <v>38.545616113744074</v>
          </cell>
          <cell r="BP472">
            <v>241.80687203791467</v>
          </cell>
          <cell r="BQ472">
            <v>245</v>
          </cell>
          <cell r="BR472">
            <v>1.5</v>
          </cell>
          <cell r="BS472">
            <v>12.881666666666668</v>
          </cell>
        </row>
        <row r="473">
          <cell r="BL473">
            <v>6.7660798916723079</v>
          </cell>
          <cell r="BM473">
            <v>43.407921462423829</v>
          </cell>
          <cell r="BN473">
            <v>1.1171293161814488</v>
          </cell>
          <cell r="BO473">
            <v>6.9224779959377107</v>
          </cell>
          <cell r="BP473">
            <v>43.426540284360186</v>
          </cell>
          <cell r="BQ473">
            <v>44</v>
          </cell>
          <cell r="BR473">
            <v>2</v>
          </cell>
          <cell r="BS473">
            <v>4.9847435897435899</v>
          </cell>
        </row>
        <row r="474">
          <cell r="BL474">
            <v>41.672901150981723</v>
          </cell>
          <cell r="BM474">
            <v>267.35333446174678</v>
          </cell>
          <cell r="BN474">
            <v>6.8805010155721051</v>
          </cell>
          <cell r="BO474">
            <v>42.636171293161809</v>
          </cell>
          <cell r="BP474">
            <v>267.46800947867297</v>
          </cell>
          <cell r="BQ474">
            <v>271</v>
          </cell>
          <cell r="BR474">
            <v>2</v>
          </cell>
          <cell r="BS474">
            <v>14.958012820512819</v>
          </cell>
        </row>
        <row r="475">
          <cell r="BL475">
            <v>8.3038253215978326</v>
          </cell>
          <cell r="BM475">
            <v>53.273358158429247</v>
          </cell>
          <cell r="BN475">
            <v>1.3710223425863235</v>
          </cell>
          <cell r="BO475">
            <v>8.4957684495599182</v>
          </cell>
          <cell r="BP475">
            <v>53.296208530805686</v>
          </cell>
          <cell r="BQ475">
            <v>54</v>
          </cell>
          <cell r="BR475">
            <v>3</v>
          </cell>
          <cell r="BS475">
            <v>0</v>
          </cell>
        </row>
        <row r="476">
          <cell r="BL476">
            <v>43.671970209884904</v>
          </cell>
          <cell r="BM476">
            <v>280.17840216655384</v>
          </cell>
          <cell r="BN476">
            <v>7.2105619498984428</v>
          </cell>
          <cell r="BO476">
            <v>44.681448882870683</v>
          </cell>
          <cell r="BP476">
            <v>280.29857819905214</v>
          </cell>
          <cell r="BQ476">
            <v>284</v>
          </cell>
          <cell r="BR476">
            <v>0</v>
          </cell>
          <cell r="BS476">
            <v>16</v>
          </cell>
        </row>
        <row r="477">
          <cell r="BL477">
            <v>6.7660798916723079</v>
          </cell>
          <cell r="BM477">
            <v>43.407921462423829</v>
          </cell>
          <cell r="BN477">
            <v>1.1171293161814488</v>
          </cell>
          <cell r="BO477">
            <v>6.9224779959377107</v>
          </cell>
          <cell r="BP477">
            <v>43.426540284360186</v>
          </cell>
          <cell r="BQ477">
            <v>44</v>
          </cell>
          <cell r="BR477">
            <v>0.8</v>
          </cell>
          <cell r="BS477">
            <v>0</v>
          </cell>
        </row>
        <row r="478">
          <cell r="BL478">
            <v>29.524712254570076</v>
          </cell>
          <cell r="BM478">
            <v>189.41638456330401</v>
          </cell>
          <cell r="BN478">
            <v>4.8747461069735953</v>
          </cell>
          <cell r="BO478">
            <v>30.207176709546378</v>
          </cell>
          <cell r="BP478">
            <v>189.49763033175356</v>
          </cell>
          <cell r="BQ478">
            <v>192</v>
          </cell>
          <cell r="BR478">
            <v>0</v>
          </cell>
          <cell r="BS478">
            <v>6.25</v>
          </cell>
        </row>
        <row r="479">
          <cell r="BL479">
            <v>29.678486797562627</v>
          </cell>
          <cell r="BM479">
            <v>190.40292823290454</v>
          </cell>
          <cell r="BN479">
            <v>4.9001354096140828</v>
          </cell>
          <cell r="BO479">
            <v>30.364505754908599</v>
          </cell>
          <cell r="BP479">
            <v>190.48459715639811</v>
          </cell>
          <cell r="BQ479">
            <v>193</v>
          </cell>
          <cell r="BR479">
            <v>0.5</v>
          </cell>
          <cell r="BS479">
            <v>5.4673913043478262</v>
          </cell>
        </row>
        <row r="480">
          <cell r="BL480">
            <v>2.7679417738659442</v>
          </cell>
          <cell r="BM480">
            <v>17.757786052809749</v>
          </cell>
          <cell r="BN480">
            <v>0.45700744752877459</v>
          </cell>
          <cell r="BO480">
            <v>2.831922816519973</v>
          </cell>
          <cell r="BP480">
            <v>17.765402843601898</v>
          </cell>
          <cell r="BQ480">
            <v>18</v>
          </cell>
          <cell r="BR480">
            <v>1</v>
          </cell>
          <cell r="BS480">
            <v>2.3442028985507246</v>
          </cell>
        </row>
        <row r="481">
          <cell r="BL481">
            <v>7.2274035206499656</v>
          </cell>
          <cell r="BM481">
            <v>46.367552471225451</v>
          </cell>
          <cell r="BN481">
            <v>1.1932972241029112</v>
          </cell>
          <cell r="BO481">
            <v>7.3944651320243731</v>
          </cell>
          <cell r="BP481">
            <v>46.387440758293835</v>
          </cell>
          <cell r="BQ481">
            <v>47</v>
          </cell>
          <cell r="BR481">
            <v>1</v>
          </cell>
          <cell r="BS481">
            <v>5.4673913043478262</v>
          </cell>
        </row>
        <row r="482">
          <cell r="BL482">
            <v>8.3038253215978326</v>
          </cell>
          <cell r="BM482">
            <v>53.273358158429247</v>
          </cell>
          <cell r="BN482">
            <v>1.3710223425863235</v>
          </cell>
          <cell r="BO482">
            <v>8.4957684495599182</v>
          </cell>
          <cell r="BP482">
            <v>53.296208530805686</v>
          </cell>
          <cell r="BQ482">
            <v>54</v>
          </cell>
          <cell r="BR482">
            <v>1</v>
          </cell>
          <cell r="BS482">
            <v>1.5615942028985506</v>
          </cell>
        </row>
        <row r="483">
          <cell r="BL483">
            <v>12.148188896411645</v>
          </cell>
          <cell r="BM483">
            <v>77.936949898442791</v>
          </cell>
          <cell r="BN483">
            <v>2.0057549085985102</v>
          </cell>
          <cell r="BO483">
            <v>12.428994583615436</v>
          </cell>
          <cell r="BP483">
            <v>77.970379146919427</v>
          </cell>
          <cell r="BQ483">
            <v>79</v>
          </cell>
          <cell r="BR483">
            <v>2</v>
          </cell>
          <cell r="BS483">
            <v>3.9057971014492749</v>
          </cell>
        </row>
        <row r="484">
          <cell r="BL484">
            <v>16.146327014218009</v>
          </cell>
          <cell r="BM484">
            <v>103.58708530805687</v>
          </cell>
          <cell r="BN484">
            <v>2.6658767772511847</v>
          </cell>
          <cell r="BO484">
            <v>16.519549763033176</v>
          </cell>
          <cell r="BP484">
            <v>103.63151658767772</v>
          </cell>
          <cell r="BQ484">
            <v>105</v>
          </cell>
          <cell r="BR484">
            <v>0</v>
          </cell>
          <cell r="BS484">
            <v>6</v>
          </cell>
        </row>
        <row r="485">
          <cell r="BL485">
            <v>9.3802471225457005</v>
          </cell>
          <cell r="BM485">
            <v>60.179163845633042</v>
          </cell>
          <cell r="BN485">
            <v>1.5487474610697358</v>
          </cell>
          <cell r="BO485">
            <v>9.5970717670954642</v>
          </cell>
          <cell r="BP485">
            <v>60.204976303317537</v>
          </cell>
          <cell r="BQ485">
            <v>61</v>
          </cell>
          <cell r="BR485">
            <v>1</v>
          </cell>
          <cell r="BS485">
            <v>2.667272727272727</v>
          </cell>
        </row>
        <row r="486">
          <cell r="BL486">
            <v>4.3056872037914697</v>
          </cell>
          <cell r="BM486">
            <v>27.623222748815166</v>
          </cell>
          <cell r="BN486">
            <v>0.7109004739336493</v>
          </cell>
          <cell r="BO486">
            <v>4.4052132701421804</v>
          </cell>
          <cell r="BP486">
            <v>27.635071090047397</v>
          </cell>
          <cell r="BQ486">
            <v>28</v>
          </cell>
          <cell r="BR486">
            <v>1</v>
          </cell>
          <cell r="BS486">
            <v>4.666363636363636</v>
          </cell>
        </row>
        <row r="487">
          <cell r="BL487">
            <v>3.6905890318212595</v>
          </cell>
          <cell r="BM487">
            <v>23.677048070413001</v>
          </cell>
          <cell r="BN487">
            <v>0.60934326337169942</v>
          </cell>
          <cell r="BO487">
            <v>3.7758970886932972</v>
          </cell>
          <cell r="BP487">
            <v>23.687203791469194</v>
          </cell>
          <cell r="BQ487">
            <v>24</v>
          </cell>
          <cell r="BR487">
            <v>1.5</v>
          </cell>
          <cell r="BS487">
            <v>2.667272727272727</v>
          </cell>
        </row>
        <row r="488">
          <cell r="BL488">
            <v>2.1528436018957349</v>
          </cell>
          <cell r="BM488">
            <v>13.811611374407583</v>
          </cell>
          <cell r="BN488">
            <v>0.35545023696682465</v>
          </cell>
          <cell r="BO488">
            <v>2.2026066350710902</v>
          </cell>
          <cell r="BP488">
            <v>13.817535545023699</v>
          </cell>
          <cell r="BQ488">
            <v>14</v>
          </cell>
          <cell r="BR488">
            <v>1.5</v>
          </cell>
          <cell r="BS488">
            <v>1.999090909090909</v>
          </cell>
        </row>
        <row r="489">
          <cell r="BL489">
            <v>19.683141503046716</v>
          </cell>
          <cell r="BM489">
            <v>126.27758970886933</v>
          </cell>
          <cell r="BN489">
            <v>3.2498307379823967</v>
          </cell>
          <cell r="BO489">
            <v>20.138117806364249</v>
          </cell>
          <cell r="BP489">
            <v>126.33175355450237</v>
          </cell>
          <cell r="BQ489">
            <v>128</v>
          </cell>
          <cell r="BR489">
            <v>3</v>
          </cell>
          <cell r="BS489">
            <v>3</v>
          </cell>
        </row>
        <row r="490">
          <cell r="BL490">
            <v>27.525643195666891</v>
          </cell>
          <cell r="BM490">
            <v>176.59131685849695</v>
          </cell>
          <cell r="BN490">
            <v>4.5446851726472577</v>
          </cell>
          <cell r="BO490">
            <v>28.161899119837507</v>
          </cell>
          <cell r="BP490">
            <v>176.66706161137441</v>
          </cell>
          <cell r="BQ490">
            <v>179</v>
          </cell>
          <cell r="BR490">
            <v>0</v>
          </cell>
          <cell r="BS490">
            <v>24</v>
          </cell>
        </row>
        <row r="491">
          <cell r="BL491">
            <v>1.2301963439404198</v>
          </cell>
          <cell r="BM491">
            <v>7.892349356804333</v>
          </cell>
          <cell r="BN491">
            <v>0.2031144211238998</v>
          </cell>
          <cell r="BO491">
            <v>1.2586323628977656</v>
          </cell>
          <cell r="BP491">
            <v>7.8957345971563981</v>
          </cell>
          <cell r="BQ491">
            <v>8</v>
          </cell>
          <cell r="BR491">
            <v>3</v>
          </cell>
          <cell r="BS491">
            <v>0</v>
          </cell>
        </row>
        <row r="492">
          <cell r="BL492">
            <v>15.531228842247801</v>
          </cell>
          <cell r="BM492">
            <v>99.640910629654712</v>
          </cell>
          <cell r="BN492">
            <v>2.5643195666892349</v>
          </cell>
          <cell r="BO492">
            <v>15.890233581584294</v>
          </cell>
          <cell r="BP492">
            <v>99.683649289099534</v>
          </cell>
          <cell r="BQ492">
            <v>101</v>
          </cell>
          <cell r="BR492">
            <v>3</v>
          </cell>
          <cell r="BS492">
            <v>0</v>
          </cell>
        </row>
        <row r="493">
          <cell r="BL493">
            <v>261.15243275025722</v>
          </cell>
          <cell r="BM493">
            <v>1675.3361752168162</v>
          </cell>
          <cell r="BN493">
            <v>43.071586064971335</v>
          </cell>
          <cell r="BO493">
            <v>267.34087902395999</v>
          </cell>
          <cell r="BP493">
            <v>1673.6034102601793</v>
          </cell>
          <cell r="BQ493">
            <v>1684</v>
          </cell>
          <cell r="BR493">
            <v>0</v>
          </cell>
          <cell r="BS493">
            <v>170.88004504504502</v>
          </cell>
        </row>
        <row r="494">
          <cell r="BL494">
            <v>10.080111715419669</v>
          </cell>
          <cell r="BM494">
            <v>64.665588710862863</v>
          </cell>
          <cell r="BN494">
            <v>1.6625018374246658</v>
          </cell>
          <cell r="BO494">
            <v>10.3189769219462</v>
          </cell>
          <cell r="BP494">
            <v>64.598706453035433</v>
          </cell>
          <cell r="BQ494">
            <v>65</v>
          </cell>
          <cell r="BR494">
            <v>0.3</v>
          </cell>
          <cell r="BS494">
            <v>2.5950675675675674</v>
          </cell>
        </row>
        <row r="495">
          <cell r="BL495">
            <v>22.951638982801704</v>
          </cell>
          <cell r="BM495">
            <v>147.23857121858003</v>
          </cell>
          <cell r="BN495">
            <v>3.7853887990592385</v>
          </cell>
          <cell r="BO495">
            <v>23.495516683815961</v>
          </cell>
          <cell r="BP495">
            <v>147.08628546229605</v>
          </cell>
          <cell r="BQ495">
            <v>148</v>
          </cell>
          <cell r="BR495">
            <v>0.7</v>
          </cell>
          <cell r="BS495">
            <v>13.41009009009009</v>
          </cell>
        </row>
        <row r="496">
          <cell r="BL496">
            <v>1.3957077759811847</v>
          </cell>
          <cell r="BM496">
            <v>8.9536968984271645</v>
          </cell>
          <cell r="BN496">
            <v>0.2301925621049537</v>
          </cell>
          <cell r="BO496">
            <v>1.4287814199617814</v>
          </cell>
          <cell r="BP496">
            <v>8.9444362781125974</v>
          </cell>
          <cell r="BQ496">
            <v>9</v>
          </cell>
          <cell r="BR496">
            <v>1</v>
          </cell>
          <cell r="BS496">
            <v>0.43475225225225222</v>
          </cell>
        </row>
        <row r="497">
          <cell r="BL497">
            <v>1.5507864177568718</v>
          </cell>
          <cell r="BM497">
            <v>9.948552109363515</v>
          </cell>
          <cell r="BN497">
            <v>0.25576951344994858</v>
          </cell>
          <cell r="BO497">
            <v>1.5875349110686461</v>
          </cell>
          <cell r="BP497">
            <v>9.9382625312362194</v>
          </cell>
          <cell r="BQ497">
            <v>10</v>
          </cell>
          <cell r="BR497">
            <v>1</v>
          </cell>
          <cell r="BS497">
            <v>0.43475225225225222</v>
          </cell>
        </row>
        <row r="498">
          <cell r="BL498">
            <v>12.71644862560635</v>
          </cell>
          <cell r="BM498">
            <v>81.578127296780835</v>
          </cell>
          <cell r="BN498">
            <v>2.0973100102895783</v>
          </cell>
          <cell r="BO498">
            <v>13.017786270762898</v>
          </cell>
          <cell r="BP498">
            <v>81.493752756136999</v>
          </cell>
          <cell r="BQ498">
            <v>82</v>
          </cell>
          <cell r="BR498">
            <v>1</v>
          </cell>
          <cell r="BS498">
            <v>8.2199549549549538</v>
          </cell>
        </row>
        <row r="499">
          <cell r="BL499">
            <v>1.7058650595325591</v>
          </cell>
          <cell r="BM499">
            <v>10.943407320299867</v>
          </cell>
          <cell r="BN499">
            <v>0.28134646479494341</v>
          </cell>
          <cell r="BO499">
            <v>1.7462884021755107</v>
          </cell>
          <cell r="BP499">
            <v>10.932088784359841</v>
          </cell>
          <cell r="BQ499">
            <v>11</v>
          </cell>
          <cell r="BR499">
            <v>2</v>
          </cell>
          <cell r="BS499">
            <v>0.43475225225225222</v>
          </cell>
        </row>
        <row r="500">
          <cell r="BL500">
            <v>9.9250330736439789</v>
          </cell>
          <cell r="BM500">
            <v>63.670733499926499</v>
          </cell>
          <cell r="BN500">
            <v>1.6369248860796708</v>
          </cell>
          <cell r="BO500">
            <v>10.160223430839334</v>
          </cell>
          <cell r="BP500">
            <v>63.604880199911804</v>
          </cell>
          <cell r="BQ500">
            <v>64</v>
          </cell>
          <cell r="BR500">
            <v>5</v>
          </cell>
          <cell r="BS500">
            <v>0.86502252252252243</v>
          </cell>
        </row>
        <row r="501">
          <cell r="BL501">
            <v>23.261796266353084</v>
          </cell>
          <cell r="BM501">
            <v>149.22828164045276</v>
          </cell>
          <cell r="BN501">
            <v>3.8365427017492286</v>
          </cell>
          <cell r="BO501">
            <v>23.813023666029693</v>
          </cell>
          <cell r="BP501">
            <v>149.07393796854331</v>
          </cell>
          <cell r="BQ501">
            <v>150</v>
          </cell>
          <cell r="BR501">
            <v>4.5</v>
          </cell>
          <cell r="BS501">
            <v>1.7300450450450449</v>
          </cell>
        </row>
        <row r="502">
          <cell r="BL502">
            <v>30.085256504483315</v>
          </cell>
          <cell r="BM502">
            <v>193.00191092165221</v>
          </cell>
          <cell r="BN502">
            <v>4.9619285609290014</v>
          </cell>
          <cell r="BO502">
            <v>30.798177274731732</v>
          </cell>
          <cell r="BP502">
            <v>192.80229310598264</v>
          </cell>
          <cell r="BQ502">
            <v>194</v>
          </cell>
          <cell r="BR502">
            <v>0</v>
          </cell>
          <cell r="BS502">
            <v>11.555121951219512</v>
          </cell>
        </row>
        <row r="503">
          <cell r="BL503">
            <v>5.272673820373365</v>
          </cell>
          <cell r="BM503">
            <v>33.825077171835957</v>
          </cell>
          <cell r="BN503">
            <v>0.86961634572982516</v>
          </cell>
          <cell r="BO503">
            <v>5.3976186976333969</v>
          </cell>
          <cell r="BP503">
            <v>33.790092606203146</v>
          </cell>
          <cell r="BQ503">
            <v>34</v>
          </cell>
          <cell r="BR503">
            <v>1.5</v>
          </cell>
          <cell r="BS503">
            <v>2.220487804878049</v>
          </cell>
        </row>
        <row r="504">
          <cell r="BL504">
            <v>7.5988534470086719</v>
          </cell>
          <cell r="BM504">
            <v>48.747905335881228</v>
          </cell>
          <cell r="BN504">
            <v>1.253270615904748</v>
          </cell>
          <cell r="BO504">
            <v>7.778921064236366</v>
          </cell>
          <cell r="BP504">
            <v>48.697486403057475</v>
          </cell>
          <cell r="BQ504">
            <v>49</v>
          </cell>
          <cell r="BR504">
            <v>1.5</v>
          </cell>
          <cell r="BS504">
            <v>2.220487804878049</v>
          </cell>
        </row>
        <row r="505">
          <cell r="BL505">
            <v>13.957077759811847</v>
          </cell>
          <cell r="BM505">
            <v>89.536968984271638</v>
          </cell>
          <cell r="BN505">
            <v>2.3019256210495369</v>
          </cell>
          <cell r="BO505">
            <v>14.287814199617815</v>
          </cell>
          <cell r="BP505">
            <v>89.444362781125974</v>
          </cell>
          <cell r="BQ505">
            <v>90</v>
          </cell>
          <cell r="BR505">
            <v>0</v>
          </cell>
          <cell r="BS505">
            <v>6.8173469387755103</v>
          </cell>
        </row>
        <row r="506">
          <cell r="BL506">
            <v>36.896836516481088</v>
          </cell>
          <cell r="BM506">
            <v>268.55541626723692</v>
          </cell>
          <cell r="BN506">
            <v>6.1035321878917488</v>
          </cell>
          <cell r="BO506">
            <v>37.78283312440086</v>
          </cell>
          <cell r="BP506">
            <v>268.47666101319965</v>
          </cell>
          <cell r="BQ506">
            <v>267</v>
          </cell>
          <cell r="BR506">
            <v>0.1</v>
          </cell>
          <cell r="BS506">
            <v>5.7948979591836736</v>
          </cell>
        </row>
        <row r="507">
          <cell r="BL507">
            <v>30.954649362141435</v>
          </cell>
          <cell r="BM507">
            <v>225.3049185163336</v>
          </cell>
          <cell r="BN507">
            <v>5.1205663299166728</v>
          </cell>
          <cell r="BO507">
            <v>31.697957377774504</v>
          </cell>
          <cell r="BP507">
            <v>225.23884669272178</v>
          </cell>
          <cell r="BQ507">
            <v>224</v>
          </cell>
          <cell r="BR507">
            <v>1</v>
          </cell>
          <cell r="BS507">
            <v>2.3877551020408165</v>
          </cell>
        </row>
        <row r="508">
          <cell r="BL508">
            <v>40.16536821990298</v>
          </cell>
          <cell r="BM508">
            <v>257.66749963251505</v>
          </cell>
          <cell r="BN508">
            <v>6.6244303983536676</v>
          </cell>
          <cell r="BO508">
            <v>41.117154196677937</v>
          </cell>
          <cell r="BP508">
            <v>257.40099955901809</v>
          </cell>
          <cell r="BQ508">
            <v>259</v>
          </cell>
          <cell r="BR508">
            <v>0</v>
          </cell>
          <cell r="BS508">
            <v>33</v>
          </cell>
        </row>
        <row r="509">
          <cell r="BL509">
            <v>12.096134058503603</v>
          </cell>
          <cell r="BM509">
            <v>77.598706453035433</v>
          </cell>
          <cell r="BN509">
            <v>1.9950022049095988</v>
          </cell>
          <cell r="BO509">
            <v>12.38277230633544</v>
          </cell>
          <cell r="BP509">
            <v>77.518447743642511</v>
          </cell>
          <cell r="BQ509">
            <v>78</v>
          </cell>
          <cell r="BR509">
            <v>0</v>
          </cell>
          <cell r="BS509">
            <v>6.6335294117647052</v>
          </cell>
        </row>
        <row r="510">
          <cell r="BL510">
            <v>8.5293252976627958</v>
          </cell>
          <cell r="BM510">
            <v>54.717036601499338</v>
          </cell>
          <cell r="BN510">
            <v>1.4067323239747171</v>
          </cell>
          <cell r="BO510">
            <v>8.7314420108775543</v>
          </cell>
          <cell r="BP510">
            <v>54.660443921799207</v>
          </cell>
          <cell r="BQ510">
            <v>55</v>
          </cell>
          <cell r="BR510">
            <v>0.8</v>
          </cell>
          <cell r="BS510">
            <v>0</v>
          </cell>
        </row>
        <row r="511">
          <cell r="BL511">
            <v>1.2406291342054974</v>
          </cell>
          <cell r="BM511">
            <v>7.9588416874908123</v>
          </cell>
          <cell r="BN511">
            <v>0.20461561075995885</v>
          </cell>
          <cell r="BO511">
            <v>1.2700279288549168</v>
          </cell>
          <cell r="BP511">
            <v>7.9506100249889755</v>
          </cell>
          <cell r="BQ511">
            <v>8</v>
          </cell>
          <cell r="BR511">
            <v>1</v>
          </cell>
          <cell r="BS511">
            <v>0.9476470588235294</v>
          </cell>
        </row>
        <row r="512">
          <cell r="BL512">
            <v>6.3582243128031752</v>
          </cell>
          <cell r="BM512">
            <v>40.789063648390417</v>
          </cell>
          <cell r="BN512">
            <v>1.0486550051447892</v>
          </cell>
          <cell r="BO512">
            <v>6.5088931353814488</v>
          </cell>
          <cell r="BP512">
            <v>40.746876378068499</v>
          </cell>
          <cell r="BQ512">
            <v>41</v>
          </cell>
          <cell r="BR512">
            <v>1</v>
          </cell>
          <cell r="BS512">
            <v>3.7905882352941176</v>
          </cell>
        </row>
        <row r="513">
          <cell r="BL513">
            <v>3.4117301190651181</v>
          </cell>
          <cell r="BM513">
            <v>21.886814640599734</v>
          </cell>
          <cell r="BN513">
            <v>0.56269292958988681</v>
          </cell>
          <cell r="BO513">
            <v>3.4925768043510215</v>
          </cell>
          <cell r="BP513">
            <v>21.864177568719683</v>
          </cell>
          <cell r="BQ513">
            <v>22</v>
          </cell>
          <cell r="BR513">
            <v>1</v>
          </cell>
          <cell r="BS513">
            <v>5.6858823529411771</v>
          </cell>
        </row>
        <row r="514">
          <cell r="BL514">
            <v>8.0640893723357348</v>
          </cell>
          <cell r="BM514">
            <v>51.732470968690286</v>
          </cell>
          <cell r="BN514">
            <v>1.3300014699397325</v>
          </cell>
          <cell r="BO514">
            <v>8.2551815375569593</v>
          </cell>
          <cell r="BP514">
            <v>51.678965162428341</v>
          </cell>
          <cell r="BQ514">
            <v>52</v>
          </cell>
          <cell r="BR514">
            <v>2</v>
          </cell>
          <cell r="BS514">
            <v>5.6858823529411771</v>
          </cell>
        </row>
        <row r="515">
          <cell r="BL515">
            <v>19.074672938409524</v>
          </cell>
          <cell r="BM515">
            <v>122.36719094517125</v>
          </cell>
          <cell r="BN515">
            <v>3.145965015434367</v>
          </cell>
          <cell r="BO515">
            <v>19.526679406144346</v>
          </cell>
          <cell r="BP515">
            <v>122.24062913420549</v>
          </cell>
          <cell r="BQ515">
            <v>123</v>
          </cell>
          <cell r="BR515">
            <v>2</v>
          </cell>
          <cell r="BS515">
            <v>1.4188235294117648</v>
          </cell>
        </row>
        <row r="516">
          <cell r="BL516">
            <v>2.4812582684109947</v>
          </cell>
          <cell r="BM516">
            <v>15.917683374981625</v>
          </cell>
          <cell r="BN516">
            <v>0.4092312215199177</v>
          </cell>
          <cell r="BO516">
            <v>2.5400558577098336</v>
          </cell>
          <cell r="BP516">
            <v>15.901220049977951</v>
          </cell>
          <cell r="BQ516">
            <v>16</v>
          </cell>
          <cell r="BR516">
            <v>2</v>
          </cell>
          <cell r="BS516">
            <v>2.8429411764705885</v>
          </cell>
        </row>
        <row r="517">
          <cell r="BL517">
            <v>14.577392326914596</v>
          </cell>
          <cell r="BM517">
            <v>93.516389828017054</v>
          </cell>
          <cell r="BN517">
            <v>2.4042334264295167</v>
          </cell>
          <cell r="BO517">
            <v>14.922828164045272</v>
          </cell>
          <cell r="BP517">
            <v>93.419667793620462</v>
          </cell>
          <cell r="BQ517">
            <v>94</v>
          </cell>
          <cell r="BR517">
            <v>0</v>
          </cell>
          <cell r="BS517">
            <v>7.875</v>
          </cell>
        </row>
        <row r="518">
          <cell r="BL518">
            <v>18.454358371306775</v>
          </cell>
          <cell r="BM518">
            <v>118.38777010142584</v>
          </cell>
          <cell r="BN518">
            <v>3.0436572100543882</v>
          </cell>
          <cell r="BO518">
            <v>18.891665441716889</v>
          </cell>
          <cell r="BP518">
            <v>118.26532412171102</v>
          </cell>
          <cell r="BQ518">
            <v>119</v>
          </cell>
          <cell r="BR518">
            <v>0.2</v>
          </cell>
          <cell r="BS518">
            <v>12.6</v>
          </cell>
        </row>
        <row r="519">
          <cell r="BL519">
            <v>1.7058650595325591</v>
          </cell>
          <cell r="BM519">
            <v>10.943407320299867</v>
          </cell>
          <cell r="BN519">
            <v>0.28134646479494341</v>
          </cell>
          <cell r="BO519">
            <v>1.7462884021755107</v>
          </cell>
          <cell r="BP519">
            <v>10.932088784359841</v>
          </cell>
          <cell r="BQ519">
            <v>11</v>
          </cell>
          <cell r="BR519">
            <v>0.6</v>
          </cell>
          <cell r="BS519">
            <v>0.52500000000000002</v>
          </cell>
        </row>
        <row r="520">
          <cell r="BL520">
            <v>23.261796266353084</v>
          </cell>
          <cell r="BM520">
            <v>149.22828164045276</v>
          </cell>
          <cell r="BN520">
            <v>3.8365427017492286</v>
          </cell>
          <cell r="BO520">
            <v>23.813023666029693</v>
          </cell>
          <cell r="BP520">
            <v>149.07393796854331</v>
          </cell>
          <cell r="BQ520">
            <v>150</v>
          </cell>
          <cell r="BR520">
            <v>0</v>
          </cell>
          <cell r="BS520">
            <v>15</v>
          </cell>
        </row>
        <row r="521">
          <cell r="BL521">
            <v>17.058650595325592</v>
          </cell>
          <cell r="BM521">
            <v>109.43407320299868</v>
          </cell>
          <cell r="BN521">
            <v>2.8134646479494343</v>
          </cell>
          <cell r="BO521">
            <v>17.462884021755109</v>
          </cell>
          <cell r="BP521">
            <v>109.32088784359841</v>
          </cell>
          <cell r="BQ521">
            <v>110</v>
          </cell>
          <cell r="BR521">
            <v>0</v>
          </cell>
          <cell r="BS521">
            <v>21.468857142857143</v>
          </cell>
        </row>
        <row r="522">
          <cell r="BL522">
            <v>2.9464941937380567</v>
          </cell>
          <cell r="BM522">
            <v>18.90224900779068</v>
          </cell>
          <cell r="BN522">
            <v>0.48596207555490228</v>
          </cell>
          <cell r="BO522">
            <v>3.0163163310304277</v>
          </cell>
          <cell r="BP522">
            <v>18.882698809348817</v>
          </cell>
          <cell r="BQ522">
            <v>19</v>
          </cell>
          <cell r="BR522">
            <v>0.5</v>
          </cell>
          <cell r="BS522">
            <v>1.5311428571428571</v>
          </cell>
        </row>
        <row r="523">
          <cell r="BL523">
            <v>17.368807878876964</v>
          </cell>
          <cell r="BM523">
            <v>111.42378362487138</v>
          </cell>
          <cell r="BN523">
            <v>2.8646185506394239</v>
          </cell>
          <cell r="BO523">
            <v>17.780391003968838</v>
          </cell>
          <cell r="BP523">
            <v>111.30854034984566</v>
          </cell>
          <cell r="BQ523">
            <v>112</v>
          </cell>
          <cell r="BR523">
            <v>0</v>
          </cell>
          <cell r="BS523">
            <v>13.28157894736842</v>
          </cell>
        </row>
        <row r="524">
          <cell r="BL524">
            <v>37.99426723504336</v>
          </cell>
          <cell r="BM524">
            <v>243.73952667940611</v>
          </cell>
          <cell r="BN524">
            <v>6.2663530795237392</v>
          </cell>
          <cell r="BO524">
            <v>38.894605321181821</v>
          </cell>
          <cell r="BP524">
            <v>243.48743201528734</v>
          </cell>
          <cell r="BQ524">
            <v>245</v>
          </cell>
          <cell r="BR524">
            <v>1</v>
          </cell>
          <cell r="BS524">
            <v>14</v>
          </cell>
        </row>
        <row r="525">
          <cell r="BL525">
            <v>15.973100102895781</v>
          </cell>
          <cell r="BM525">
            <v>102.47008672644422</v>
          </cell>
          <cell r="BN525">
            <v>2.6344259885344701</v>
          </cell>
          <cell r="BO525">
            <v>16.351609584007054</v>
          </cell>
          <cell r="BP525">
            <v>102.36410407173305</v>
          </cell>
          <cell r="BQ525">
            <v>103</v>
          </cell>
          <cell r="BR525">
            <v>2</v>
          </cell>
          <cell r="BS525">
            <v>0.71842105263157885</v>
          </cell>
        </row>
        <row r="526">
          <cell r="BL526">
            <v>29.309863295604877</v>
          </cell>
          <cell r="BM526">
            <v>188.02763486697043</v>
          </cell>
          <cell r="BN526">
            <v>4.8340438042040272</v>
          </cell>
          <cell r="BO526">
            <v>30.004409819197409</v>
          </cell>
          <cell r="BP526">
            <v>187.83316184036454</v>
          </cell>
          <cell r="BQ526">
            <v>189</v>
          </cell>
          <cell r="BR526">
            <v>0</v>
          </cell>
          <cell r="BS526">
            <v>5.9986956521739128</v>
          </cell>
        </row>
        <row r="527">
          <cell r="BL527">
            <v>7.2886961634572982</v>
          </cell>
          <cell r="BM527">
            <v>46.758194914008527</v>
          </cell>
          <cell r="BN527">
            <v>1.2021167132147583</v>
          </cell>
          <cell r="BO527">
            <v>7.4614140820226362</v>
          </cell>
          <cell r="BP527">
            <v>46.709833896810231</v>
          </cell>
          <cell r="BQ527">
            <v>47</v>
          </cell>
          <cell r="BR527">
            <v>0.5</v>
          </cell>
          <cell r="BS527">
            <v>5.9986956521739128</v>
          </cell>
        </row>
        <row r="528">
          <cell r="BL528">
            <v>8.8394825812141704</v>
          </cell>
          <cell r="BM528">
            <v>56.706747023372046</v>
          </cell>
          <cell r="BN528">
            <v>1.4578862266647068</v>
          </cell>
          <cell r="BO528">
            <v>9.0489489930912832</v>
          </cell>
          <cell r="BP528">
            <v>56.648096428046451</v>
          </cell>
          <cell r="BQ528">
            <v>57</v>
          </cell>
          <cell r="BR528">
            <v>0.5</v>
          </cell>
          <cell r="BS528">
            <v>1.9995652173913041</v>
          </cell>
        </row>
        <row r="529">
          <cell r="BL529">
            <v>15.973100102895781</v>
          </cell>
          <cell r="BM529">
            <v>102.47008672644422</v>
          </cell>
          <cell r="BN529">
            <v>2.6344259885344701</v>
          </cell>
          <cell r="BO529">
            <v>16.351609584007054</v>
          </cell>
          <cell r="BP529">
            <v>102.36410407173305</v>
          </cell>
          <cell r="BQ529">
            <v>103</v>
          </cell>
          <cell r="BR529">
            <v>1</v>
          </cell>
          <cell r="BS529">
            <v>6.9984782608695646</v>
          </cell>
        </row>
        <row r="530">
          <cell r="BL530">
            <v>32.721593414669996</v>
          </cell>
          <cell r="BM530">
            <v>209.9144495075702</v>
          </cell>
          <cell r="BN530">
            <v>5.3967367337939152</v>
          </cell>
          <cell r="BO530">
            <v>33.49698662354843</v>
          </cell>
          <cell r="BP530">
            <v>209.69733940908424</v>
          </cell>
          <cell r="BQ530">
            <v>211</v>
          </cell>
          <cell r="BR530">
            <v>0</v>
          </cell>
          <cell r="BS530">
            <v>15</v>
          </cell>
        </row>
        <row r="531">
          <cell r="BL531">
            <v>33.186829339997061</v>
          </cell>
          <cell r="BM531">
            <v>212.89901514037925</v>
          </cell>
          <cell r="BN531">
            <v>5.4734675878288988</v>
          </cell>
          <cell r="BO531">
            <v>33.973247096869024</v>
          </cell>
          <cell r="BP531">
            <v>212.67881816845508</v>
          </cell>
          <cell r="BQ531">
            <v>214</v>
          </cell>
          <cell r="BR531">
            <v>0</v>
          </cell>
          <cell r="BS531">
            <v>11.516666666666666</v>
          </cell>
        </row>
        <row r="532">
          <cell r="BL532">
            <v>63.117007202704691</v>
          </cell>
          <cell r="BM532">
            <v>404.90607085109514</v>
          </cell>
          <cell r="BN532">
            <v>10.409819197412908</v>
          </cell>
          <cell r="BO532">
            <v>64.612670880493908</v>
          </cell>
          <cell r="BP532">
            <v>404.48728502131416</v>
          </cell>
          <cell r="BQ532">
            <v>407</v>
          </cell>
          <cell r="BR532">
            <v>2</v>
          </cell>
          <cell r="BS532">
            <v>0</v>
          </cell>
        </row>
        <row r="533">
          <cell r="BL533">
            <v>24.347346758782887</v>
          </cell>
          <cell r="BM533">
            <v>156.19226811700719</v>
          </cell>
          <cell r="BN533">
            <v>4.015581361164192</v>
          </cell>
          <cell r="BO533">
            <v>24.924298103777744</v>
          </cell>
          <cell r="BP533">
            <v>156.03072174040864</v>
          </cell>
          <cell r="BQ533">
            <v>157</v>
          </cell>
          <cell r="BR533">
            <v>3</v>
          </cell>
          <cell r="BS533">
            <v>9.4833333333333325</v>
          </cell>
        </row>
        <row r="534">
          <cell r="BL534">
            <v>17.989122445979714</v>
          </cell>
          <cell r="BM534">
            <v>115.40320446861678</v>
          </cell>
          <cell r="BN534">
            <v>2.9669263560194028</v>
          </cell>
          <cell r="BO534">
            <v>18.415404968396292</v>
          </cell>
          <cell r="BP534">
            <v>115.28384536234013</v>
          </cell>
          <cell r="BQ534">
            <v>116</v>
          </cell>
          <cell r="BR534">
            <v>3</v>
          </cell>
          <cell r="BS534">
            <v>0</v>
          </cell>
        </row>
        <row r="535">
          <cell r="BL535">
            <v>11.165662207849477</v>
          </cell>
          <cell r="BM535">
            <v>71.629575187417316</v>
          </cell>
          <cell r="BN535">
            <v>1.8415404968396296</v>
          </cell>
          <cell r="BO535">
            <v>11.430251359694251</v>
          </cell>
          <cell r="BP535">
            <v>71.55549022490078</v>
          </cell>
          <cell r="BQ535">
            <v>72</v>
          </cell>
          <cell r="BR535">
            <v>3</v>
          </cell>
          <cell r="BS535">
            <v>0</v>
          </cell>
        </row>
        <row r="536">
          <cell r="BL536">
            <v>31.015728355137441</v>
          </cell>
          <cell r="BM536">
            <v>198.97104218727034</v>
          </cell>
          <cell r="BN536">
            <v>5.1153902689989712</v>
          </cell>
          <cell r="BO536">
            <v>31.750698221372922</v>
          </cell>
          <cell r="BP536">
            <v>198.76525062472439</v>
          </cell>
          <cell r="BQ536">
            <v>200</v>
          </cell>
          <cell r="BR536">
            <v>0</v>
          </cell>
          <cell r="BS536">
            <v>21</v>
          </cell>
        </row>
        <row r="537">
          <cell r="BL537">
            <v>25.277818609437013</v>
          </cell>
          <cell r="BM537">
            <v>162.16139938262532</v>
          </cell>
          <cell r="BN537">
            <v>4.1690430692341618</v>
          </cell>
          <cell r="BO537">
            <v>25.876819050418934</v>
          </cell>
          <cell r="BP537">
            <v>161.99367925915038</v>
          </cell>
          <cell r="BQ537">
            <v>163</v>
          </cell>
          <cell r="BR537">
            <v>0</v>
          </cell>
          <cell r="BS537">
            <v>15.48</v>
          </cell>
        </row>
        <row r="538">
          <cell r="BL538">
            <v>22.951638982801704</v>
          </cell>
          <cell r="BM538">
            <v>147.23857121858003</v>
          </cell>
          <cell r="BN538">
            <v>3.7853887990592385</v>
          </cell>
          <cell r="BO538">
            <v>23.495516683815961</v>
          </cell>
          <cell r="BP538">
            <v>147.08628546229605</v>
          </cell>
          <cell r="BQ538">
            <v>148</v>
          </cell>
          <cell r="BR538">
            <v>0</v>
          </cell>
          <cell r="BS538">
            <v>1.8</v>
          </cell>
        </row>
        <row r="539">
          <cell r="BL539">
            <v>20.470380714390711</v>
          </cell>
          <cell r="BM539">
            <v>131.32088784359843</v>
          </cell>
          <cell r="BN539">
            <v>3.3761575775393209</v>
          </cell>
          <cell r="BO539">
            <v>20.95546082610613</v>
          </cell>
          <cell r="BP539">
            <v>131.1850654123181</v>
          </cell>
          <cell r="BQ539">
            <v>132</v>
          </cell>
          <cell r="BR539">
            <v>1</v>
          </cell>
          <cell r="BS539">
            <v>0.72</v>
          </cell>
        </row>
        <row r="540">
          <cell r="BL540">
            <v>12.71644862560635</v>
          </cell>
          <cell r="BM540">
            <v>81.578127296780835</v>
          </cell>
          <cell r="BN540">
            <v>2.0973100102895783</v>
          </cell>
          <cell r="BO540">
            <v>13.017786270762898</v>
          </cell>
          <cell r="BP540">
            <v>81.493752756136999</v>
          </cell>
          <cell r="BQ540">
            <v>82</v>
          </cell>
          <cell r="BR540">
            <v>3</v>
          </cell>
          <cell r="BS540">
            <v>0</v>
          </cell>
        </row>
        <row r="541">
          <cell r="BL541">
            <v>42.18139056298692</v>
          </cell>
          <cell r="BM541">
            <v>270.60061737468766</v>
          </cell>
          <cell r="BN541">
            <v>6.9569307658386013</v>
          </cell>
          <cell r="BO541">
            <v>43.180949581067175</v>
          </cell>
          <cell r="BP541">
            <v>270.32074084962517</v>
          </cell>
          <cell r="BQ541">
            <v>272</v>
          </cell>
          <cell r="BR541">
            <v>0</v>
          </cell>
          <cell r="BS541">
            <v>6.7695833333333333</v>
          </cell>
        </row>
        <row r="542">
          <cell r="BL542">
            <v>21.866088490371894</v>
          </cell>
          <cell r="BM542">
            <v>140.27458474202558</v>
          </cell>
          <cell r="BN542">
            <v>3.6063501396442743</v>
          </cell>
          <cell r="BO542">
            <v>22.38424224606791</v>
          </cell>
          <cell r="BP542">
            <v>140.12950169043069</v>
          </cell>
          <cell r="BQ542">
            <v>141</v>
          </cell>
          <cell r="BR542">
            <v>2</v>
          </cell>
          <cell r="BS542">
            <v>0</v>
          </cell>
        </row>
        <row r="543">
          <cell r="BL543">
            <v>24.347346758782887</v>
          </cell>
          <cell r="BM543">
            <v>156.19226811700719</v>
          </cell>
          <cell r="BN543">
            <v>4.015581361164192</v>
          </cell>
          <cell r="BO543">
            <v>24.924298103777744</v>
          </cell>
          <cell r="BP543">
            <v>156.03072174040864</v>
          </cell>
          <cell r="BQ543">
            <v>157</v>
          </cell>
          <cell r="BR543">
            <v>4</v>
          </cell>
          <cell r="BS543">
            <v>4.2304166666666667</v>
          </cell>
        </row>
        <row r="544">
          <cell r="BL544">
            <v>20.470380714390711</v>
          </cell>
          <cell r="BM544">
            <v>131.32088784359843</v>
          </cell>
          <cell r="BN544">
            <v>3.3761575775393209</v>
          </cell>
          <cell r="BO544">
            <v>20.95546082610613</v>
          </cell>
          <cell r="BP544">
            <v>131.1850654123181</v>
          </cell>
          <cell r="BQ544">
            <v>132</v>
          </cell>
          <cell r="BR544">
            <v>0</v>
          </cell>
          <cell r="BS544">
            <v>11</v>
          </cell>
        </row>
        <row r="545">
          <cell r="BL545">
            <v>11.165662207849477</v>
          </cell>
          <cell r="BM545">
            <v>71.629575187417316</v>
          </cell>
          <cell r="BN545">
            <v>1.8415404968396296</v>
          </cell>
          <cell r="BO545">
            <v>11.430251359694251</v>
          </cell>
          <cell r="BP545">
            <v>71.55549022490078</v>
          </cell>
          <cell r="BQ545">
            <v>72</v>
          </cell>
          <cell r="BR545">
            <v>1.6</v>
          </cell>
          <cell r="BS545">
            <v>0</v>
          </cell>
        </row>
        <row r="546">
          <cell r="BL546">
            <v>17.989122445979714</v>
          </cell>
          <cell r="BM546">
            <v>115.40320446861678</v>
          </cell>
          <cell r="BN546">
            <v>2.9669263560194028</v>
          </cell>
          <cell r="BO546">
            <v>18.415404968396292</v>
          </cell>
          <cell r="BP546">
            <v>115.28384536234013</v>
          </cell>
          <cell r="BQ546">
            <v>116</v>
          </cell>
          <cell r="BR546">
            <v>1.5</v>
          </cell>
          <cell r="BS546">
            <v>0</v>
          </cell>
        </row>
        <row r="548">
          <cell r="BL548">
            <v>28.081287394264489</v>
          </cell>
          <cell r="BM548">
            <v>352.31215184650296</v>
          </cell>
          <cell r="BN548">
            <v>4.7522178667216828</v>
          </cell>
          <cell r="BO548">
            <v>28.945327006395704</v>
          </cell>
          <cell r="BP548">
            <v>350.87208582628426</v>
          </cell>
          <cell r="BQ548">
            <v>349</v>
          </cell>
          <cell r="BR548">
            <v>0</v>
          </cell>
          <cell r="BS548">
            <v>14.645</v>
          </cell>
        </row>
        <row r="549">
          <cell r="BL549">
            <v>6.8392820301217254</v>
          </cell>
          <cell r="BM549">
            <v>85.806684547142567</v>
          </cell>
          <cell r="BN549">
            <v>1.1574169589436765</v>
          </cell>
          <cell r="BO549">
            <v>7.0497214772023931</v>
          </cell>
          <cell r="BP549">
            <v>85.455952135341448</v>
          </cell>
          <cell r="BQ549">
            <v>85</v>
          </cell>
          <cell r="BR549">
            <v>1</v>
          </cell>
          <cell r="BS549">
            <v>4.88</v>
          </cell>
        </row>
        <row r="550">
          <cell r="BL550">
            <v>13.195791211058387</v>
          </cell>
          <cell r="BM550">
            <v>165.5564266556633</v>
          </cell>
          <cell r="BN550">
            <v>2.2331338972560348</v>
          </cell>
          <cell r="BO550">
            <v>13.60181555601403</v>
          </cell>
          <cell r="BP550">
            <v>164.87971941407056</v>
          </cell>
          <cell r="BQ550">
            <v>164</v>
          </cell>
          <cell r="BR550">
            <v>2</v>
          </cell>
          <cell r="BS550">
            <v>8.3000000000000007</v>
          </cell>
        </row>
        <row r="551">
          <cell r="BL551">
            <v>6.5978956055291933</v>
          </cell>
          <cell r="BM551">
            <v>82.778213327831651</v>
          </cell>
          <cell r="BN551">
            <v>1.1165669486280174</v>
          </cell>
          <cell r="BO551">
            <v>6.8009077780070148</v>
          </cell>
          <cell r="BP551">
            <v>82.439859707035282</v>
          </cell>
          <cell r="BQ551">
            <v>82</v>
          </cell>
          <cell r="BR551">
            <v>3</v>
          </cell>
          <cell r="BS551">
            <v>0.49</v>
          </cell>
        </row>
        <row r="552">
          <cell r="BL552">
            <v>10.057767691355478</v>
          </cell>
          <cell r="BM552">
            <v>126.18630080462141</v>
          </cell>
          <cell r="BN552">
            <v>1.7020837631524655</v>
          </cell>
          <cell r="BO552">
            <v>10.367237466474107</v>
          </cell>
          <cell r="BP552">
            <v>125.67051784609036</v>
          </cell>
          <cell r="BQ552">
            <v>125</v>
          </cell>
          <cell r="BR552">
            <v>3</v>
          </cell>
          <cell r="BS552">
            <v>1.95</v>
          </cell>
        </row>
        <row r="553">
          <cell r="BL553">
            <v>17.299360429131422</v>
          </cell>
          <cell r="BM553">
            <v>217.04043738394884</v>
          </cell>
          <cell r="BN553">
            <v>2.9275840726222406</v>
          </cell>
          <cell r="BO553">
            <v>17.831648442335467</v>
          </cell>
          <cell r="BP553">
            <v>216.15329069527544</v>
          </cell>
          <cell r="BQ553">
            <v>215</v>
          </cell>
          <cell r="BR553">
            <v>3.5</v>
          </cell>
          <cell r="BS553">
            <v>7.32</v>
          </cell>
        </row>
        <row r="554">
          <cell r="BL554">
            <v>5.793274190220755</v>
          </cell>
          <cell r="BM554">
            <v>72.683309263461936</v>
          </cell>
          <cell r="BN554">
            <v>0.98040024757582012</v>
          </cell>
          <cell r="BO554">
            <v>5.971528780689086</v>
          </cell>
          <cell r="BP554">
            <v>72.386218279348057</v>
          </cell>
          <cell r="BQ554">
            <v>72</v>
          </cell>
          <cell r="BR554">
            <v>4</v>
          </cell>
          <cell r="BS554">
            <v>1.95</v>
          </cell>
        </row>
        <row r="555">
          <cell r="BL555">
            <v>4.7472663503197854</v>
          </cell>
          <cell r="BM555">
            <v>59.559933979781313</v>
          </cell>
          <cell r="BN555">
            <v>0.80338353620796377</v>
          </cell>
          <cell r="BO555">
            <v>4.8933360841757789</v>
          </cell>
          <cell r="BP555">
            <v>59.316484423354659</v>
          </cell>
          <cell r="BQ555">
            <v>59</v>
          </cell>
          <cell r="BR555">
            <v>4</v>
          </cell>
          <cell r="BS555">
            <v>1.4650000000000001</v>
          </cell>
        </row>
        <row r="556">
          <cell r="BL556">
            <v>15.529193315452858</v>
          </cell>
          <cell r="BM556">
            <v>194.83164844233548</v>
          </cell>
          <cell r="BN556">
            <v>2.628017330307407</v>
          </cell>
          <cell r="BO556">
            <v>16.007014648236023</v>
          </cell>
          <cell r="BP556">
            <v>194.03527955436354</v>
          </cell>
          <cell r="BQ556">
            <v>193</v>
          </cell>
          <cell r="BR556">
            <v>0</v>
          </cell>
          <cell r="BS556">
            <v>7.5949999999999998</v>
          </cell>
        </row>
        <row r="557">
          <cell r="BL557">
            <v>5.7128120486899112</v>
          </cell>
          <cell r="BM557">
            <v>71.673818857024969</v>
          </cell>
          <cell r="BN557">
            <v>0.9667835774706004</v>
          </cell>
          <cell r="BO557">
            <v>5.8885908809572935</v>
          </cell>
          <cell r="BP557">
            <v>71.38085413657933</v>
          </cell>
          <cell r="BQ557">
            <v>71</v>
          </cell>
          <cell r="BR557">
            <v>0.5</v>
          </cell>
          <cell r="BS557">
            <v>4.913125</v>
          </cell>
        </row>
        <row r="558">
          <cell r="BL558">
            <v>3.1380235197029087</v>
          </cell>
          <cell r="BM558">
            <v>39.370125851041877</v>
          </cell>
          <cell r="BN558">
            <v>0.53105013410356916</v>
          </cell>
          <cell r="BO558">
            <v>3.2345780895399208</v>
          </cell>
          <cell r="BP558">
            <v>39.209201567980188</v>
          </cell>
          <cell r="BQ558">
            <v>39</v>
          </cell>
          <cell r="BR558">
            <v>1</v>
          </cell>
          <cell r="BS558">
            <v>0.89249999999999996</v>
          </cell>
        </row>
        <row r="559">
          <cell r="BL559">
            <v>6.5978956055291933</v>
          </cell>
          <cell r="BM559">
            <v>82.778213327831651</v>
          </cell>
          <cell r="BN559">
            <v>1.1165669486280174</v>
          </cell>
          <cell r="BO559">
            <v>6.8009077780070148</v>
          </cell>
          <cell r="BP559">
            <v>82.439859707035282</v>
          </cell>
          <cell r="BQ559">
            <v>82</v>
          </cell>
          <cell r="BR559">
            <v>2</v>
          </cell>
          <cell r="BS559">
            <v>5.81</v>
          </cell>
        </row>
        <row r="560">
          <cell r="BL560">
            <v>5.793274190220755</v>
          </cell>
          <cell r="BM560">
            <v>72.683309263461936</v>
          </cell>
          <cell r="BN560">
            <v>0.98040024757582012</v>
          </cell>
          <cell r="BO560">
            <v>5.971528780689086</v>
          </cell>
          <cell r="BP560">
            <v>72.386218279348057</v>
          </cell>
          <cell r="BQ560">
            <v>72</v>
          </cell>
          <cell r="BR560">
            <v>3</v>
          </cell>
          <cell r="BS560">
            <v>0.89249999999999996</v>
          </cell>
        </row>
        <row r="561">
          <cell r="BL561">
            <v>6.1955848978749737</v>
          </cell>
          <cell r="BM561">
            <v>77.730761295646786</v>
          </cell>
          <cell r="BN561">
            <v>1.0484835981019187</v>
          </cell>
          <cell r="BO561">
            <v>6.38621827934805</v>
          </cell>
          <cell r="BP561">
            <v>77.413038993191662</v>
          </cell>
          <cell r="BQ561">
            <v>77</v>
          </cell>
          <cell r="BR561">
            <v>3</v>
          </cell>
          <cell r="BS561">
            <v>0.89249999999999996</v>
          </cell>
        </row>
        <row r="562">
          <cell r="BL562">
            <v>0.64369713224675063</v>
          </cell>
          <cell r="BM562">
            <v>8.0759232514957713</v>
          </cell>
          <cell r="BN562">
            <v>0.1089333608417578</v>
          </cell>
          <cell r="BO562">
            <v>0.66350319785434297</v>
          </cell>
          <cell r="BP562">
            <v>8.0429131421497839</v>
          </cell>
          <cell r="BQ562">
            <v>8</v>
          </cell>
          <cell r="BR562">
            <v>3</v>
          </cell>
          <cell r="BS562">
            <v>0</v>
          </cell>
        </row>
        <row r="563">
          <cell r="BL563">
            <v>22.690323911697956</v>
          </cell>
          <cell r="BM563">
            <v>284.67629461522591</v>
          </cell>
          <cell r="BN563">
            <v>3.8399009696719624</v>
          </cell>
          <cell r="BO563">
            <v>23.388487724365589</v>
          </cell>
          <cell r="BP563">
            <v>283.5126882607799</v>
          </cell>
          <cell r="BQ563">
            <v>282</v>
          </cell>
          <cell r="BR563">
            <v>0</v>
          </cell>
          <cell r="BS563">
            <v>13.6</v>
          </cell>
        </row>
        <row r="564">
          <cell r="BL564">
            <v>4.6668042087889416</v>
          </cell>
          <cell r="BM564">
            <v>58.550443573344339</v>
          </cell>
          <cell r="BN564">
            <v>0.78976686610274394</v>
          </cell>
          <cell r="BO564">
            <v>4.8103981844439865</v>
          </cell>
          <cell r="BP564">
            <v>58.311120280585932</v>
          </cell>
          <cell r="BQ564">
            <v>58</v>
          </cell>
          <cell r="BR564">
            <v>2.5</v>
          </cell>
          <cell r="BS564">
            <v>2.4305405405405405</v>
          </cell>
        </row>
        <row r="565">
          <cell r="BL565">
            <v>1.6897049721477202</v>
          </cell>
          <cell r="BM565">
            <v>21.199298535176396</v>
          </cell>
          <cell r="BN565">
            <v>0.28595007220961416</v>
          </cell>
          <cell r="BO565">
            <v>1.7416958943676499</v>
          </cell>
          <cell r="BP565">
            <v>21.11264699814318</v>
          </cell>
          <cell r="BQ565">
            <v>21</v>
          </cell>
          <cell r="BR565">
            <v>3</v>
          </cell>
          <cell r="BS565">
            <v>0.4870270270270271</v>
          </cell>
        </row>
        <row r="566">
          <cell r="BL566">
            <v>6.0346606148132871</v>
          </cell>
          <cell r="BM566">
            <v>75.711780482772852</v>
          </cell>
          <cell r="BN566">
            <v>1.0212502578914793</v>
          </cell>
          <cell r="BO566">
            <v>6.2203424798844651</v>
          </cell>
          <cell r="BP566">
            <v>75.402310707654223</v>
          </cell>
          <cell r="BQ566">
            <v>75</v>
          </cell>
          <cell r="BR566">
            <v>4</v>
          </cell>
          <cell r="BS566">
            <v>0.4870270270270271</v>
          </cell>
        </row>
        <row r="567">
          <cell r="BL567">
            <v>6.1955848978749737</v>
          </cell>
          <cell r="BM567">
            <v>77.730761295646786</v>
          </cell>
          <cell r="BN567">
            <v>1.0484835981019187</v>
          </cell>
          <cell r="BO567">
            <v>6.38621827934805</v>
          </cell>
          <cell r="BP567">
            <v>77.413038993191662</v>
          </cell>
          <cell r="BQ567">
            <v>77</v>
          </cell>
          <cell r="BR567">
            <v>0</v>
          </cell>
          <cell r="BS567">
            <v>0.57750000000000001</v>
          </cell>
        </row>
        <row r="568">
          <cell r="BL568">
            <v>6.7588198885908808</v>
          </cell>
          <cell r="BM568">
            <v>84.797194140705585</v>
          </cell>
          <cell r="BN568">
            <v>1.1438002888384566</v>
          </cell>
          <cell r="BO568">
            <v>6.9667835774705997</v>
          </cell>
          <cell r="BP568">
            <v>84.450587992572721</v>
          </cell>
          <cell r="BQ568">
            <v>84</v>
          </cell>
          <cell r="BR568">
            <v>0.5</v>
          </cell>
          <cell r="BS568">
            <v>10.422499999999999</v>
          </cell>
        </row>
        <row r="569">
          <cell r="BL569">
            <v>12.632556220342481</v>
          </cell>
          <cell r="BM569">
            <v>158.48999381060452</v>
          </cell>
          <cell r="BN569">
            <v>2.1378172065194962</v>
          </cell>
          <cell r="BO569">
            <v>13.021250257891479</v>
          </cell>
          <cell r="BP569">
            <v>157.84217041468949</v>
          </cell>
          <cell r="BQ569">
            <v>157</v>
          </cell>
          <cell r="BR569">
            <v>0</v>
          </cell>
          <cell r="BS569">
            <v>7.7794392523364477</v>
          </cell>
        </row>
        <row r="570">
          <cell r="BL570">
            <v>12.230245512688263</v>
          </cell>
          <cell r="BM570">
            <v>153.44254177841967</v>
          </cell>
          <cell r="BN570">
            <v>2.0697338559933982</v>
          </cell>
          <cell r="BO570">
            <v>12.606560759232515</v>
          </cell>
          <cell r="BP570">
            <v>152.8153497008459</v>
          </cell>
          <cell r="BQ570">
            <v>152</v>
          </cell>
          <cell r="BR570">
            <v>1</v>
          </cell>
          <cell r="BS570">
            <v>9.2598130841121495</v>
          </cell>
        </row>
        <row r="571">
          <cell r="BL571">
            <v>6.1955848978749737</v>
          </cell>
          <cell r="BM571">
            <v>77.730761295646786</v>
          </cell>
          <cell r="BN571">
            <v>1.0484835981019187</v>
          </cell>
          <cell r="BO571">
            <v>6.38621827934805</v>
          </cell>
          <cell r="BP571">
            <v>77.413038993191662</v>
          </cell>
          <cell r="BQ571">
            <v>77</v>
          </cell>
          <cell r="BR571">
            <v>1</v>
          </cell>
          <cell r="BS571">
            <v>2.9644859813084108</v>
          </cell>
        </row>
        <row r="572">
          <cell r="BL572">
            <v>13.034866927996697</v>
          </cell>
          <cell r="BM572">
            <v>163.53744584278934</v>
          </cell>
          <cell r="BN572">
            <v>2.2059005570455952</v>
          </cell>
          <cell r="BO572">
            <v>13.435939756550443</v>
          </cell>
          <cell r="BP572">
            <v>162.86899112853311</v>
          </cell>
          <cell r="BQ572">
            <v>162</v>
          </cell>
          <cell r="BR572">
            <v>1</v>
          </cell>
          <cell r="BS572">
            <v>4.0747663551401869</v>
          </cell>
        </row>
        <row r="573">
          <cell r="BL573">
            <v>7.7243655869610066</v>
          </cell>
          <cell r="BM573">
            <v>96.911079017949248</v>
          </cell>
          <cell r="BN573">
            <v>1.3072003301010935</v>
          </cell>
          <cell r="BO573">
            <v>7.9620383742521144</v>
          </cell>
          <cell r="BP573">
            <v>96.5149577057974</v>
          </cell>
          <cell r="BQ573">
            <v>96</v>
          </cell>
          <cell r="BR573">
            <v>1</v>
          </cell>
          <cell r="BS573">
            <v>3.3345794392523365</v>
          </cell>
        </row>
      </sheetData>
      <sheetData sheetId="1" refreshError="1"/>
      <sheetData sheetId="2">
        <row r="7">
          <cell r="BL7">
            <v>89.505507382235763</v>
          </cell>
        </row>
      </sheetData>
      <sheetData sheetId="3" refreshError="1"/>
      <sheetData sheetId="4">
        <row r="7">
          <cell r="BL7">
            <v>89.505507382235763</v>
          </cell>
        </row>
      </sheetData>
      <sheetData sheetId="5">
        <row r="7">
          <cell r="BL7">
            <v>89.505507382235805</v>
          </cell>
        </row>
      </sheetData>
      <sheetData sheetId="6" refreshError="1"/>
      <sheetData sheetId="7">
        <row r="7">
          <cell r="BL7">
            <v>89.505507382235763</v>
          </cell>
        </row>
      </sheetData>
      <sheetData sheetId="8">
        <row r="7">
          <cell r="BL7">
            <v>89.505507382235763</v>
          </cell>
        </row>
      </sheetData>
      <sheetData sheetId="9">
        <row r="7">
          <cell r="BL7">
            <v>89.505507382235763</v>
          </cell>
        </row>
      </sheetData>
      <sheetData sheetId="10">
        <row r="7">
          <cell r="BL7">
            <v>89.505507382235763</v>
          </cell>
        </row>
      </sheetData>
      <sheetData sheetId="11">
        <row r="7">
          <cell r="BL7">
            <v>89.505507382235763</v>
          </cell>
        </row>
      </sheetData>
      <sheetData sheetId="12">
        <row r="7">
          <cell r="BL7">
            <v>89.505507382235763</v>
          </cell>
        </row>
      </sheetData>
      <sheetData sheetId="13">
        <row r="7">
          <cell r="BL7">
            <v>89.505507382235763</v>
          </cell>
        </row>
      </sheetData>
      <sheetData sheetId="14">
        <row r="7">
          <cell r="BL7">
            <v>89.505507382235763</v>
          </cell>
        </row>
      </sheetData>
      <sheetData sheetId="15">
        <row r="7">
          <cell r="BL7">
            <v>89.505507382235763</v>
          </cell>
        </row>
      </sheetData>
      <sheetData sheetId="16">
        <row r="7">
          <cell r="BL7">
            <v>89.505507382235763</v>
          </cell>
        </row>
      </sheetData>
      <sheetData sheetId="17">
        <row r="7">
          <cell r="BL7">
            <v>89.505507382235763</v>
          </cell>
        </row>
      </sheetData>
      <sheetData sheetId="18">
        <row r="7">
          <cell r="BL7">
            <v>89.505507382235763</v>
          </cell>
        </row>
      </sheetData>
      <sheetData sheetId="19">
        <row r="7">
          <cell r="BL7">
            <v>89.505507382235763</v>
          </cell>
        </row>
      </sheetData>
      <sheetData sheetId="20">
        <row r="7">
          <cell r="BL7">
            <v>89.505507382235763</v>
          </cell>
        </row>
      </sheetData>
      <sheetData sheetId="21">
        <row r="7">
          <cell r="BL7">
            <v>89.505507382235763</v>
          </cell>
        </row>
      </sheetData>
      <sheetData sheetId="22"/>
      <sheetData sheetId="23">
        <row r="7">
          <cell r="BL7">
            <v>89.505507382235763</v>
          </cell>
        </row>
      </sheetData>
      <sheetData sheetId="24">
        <row r="7">
          <cell r="BL7">
            <v>89.505507382235763</v>
          </cell>
        </row>
      </sheetData>
      <sheetData sheetId="25">
        <row r="7">
          <cell r="BL7">
            <v>89.505507382235763</v>
          </cell>
        </row>
      </sheetData>
      <sheetData sheetId="26">
        <row r="7">
          <cell r="BL7">
            <v>89.505507382235763</v>
          </cell>
        </row>
      </sheetData>
      <sheetData sheetId="27">
        <row r="7">
          <cell r="BL7">
            <v>89.505507382235763</v>
          </cell>
        </row>
      </sheetData>
      <sheetData sheetId="28">
        <row r="7">
          <cell r="BL7">
            <v>89.505507382235763</v>
          </cell>
        </row>
      </sheetData>
      <sheetData sheetId="29">
        <row r="7">
          <cell r="BL7">
            <v>89.505507382235763</v>
          </cell>
        </row>
      </sheetData>
      <sheetData sheetId="30">
        <row r="7">
          <cell r="BL7">
            <v>89.505507382235763</v>
          </cell>
        </row>
      </sheetData>
      <sheetData sheetId="31">
        <row r="7">
          <cell r="BL7">
            <v>89.505507382235763</v>
          </cell>
        </row>
      </sheetData>
      <sheetData sheetId="32">
        <row r="7">
          <cell r="BL7">
            <v>89.505507382235763</v>
          </cell>
        </row>
      </sheetData>
      <sheetData sheetId="33">
        <row r="7">
          <cell r="BL7">
            <v>89.505507382235763</v>
          </cell>
        </row>
      </sheetData>
      <sheetData sheetId="34">
        <row r="7">
          <cell r="BL7">
            <v>89.505507382235763</v>
          </cell>
        </row>
      </sheetData>
      <sheetData sheetId="35">
        <row r="7">
          <cell r="BL7">
            <v>89.505507382235763</v>
          </cell>
        </row>
      </sheetData>
      <sheetData sheetId="36">
        <row r="7">
          <cell r="BL7">
            <v>89.505507382235763</v>
          </cell>
        </row>
      </sheetData>
      <sheetData sheetId="37">
        <row r="7">
          <cell r="BL7">
            <v>89.505507382235763</v>
          </cell>
        </row>
      </sheetData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F76"/>
  <sheetViews>
    <sheetView tabSelected="1" view="pageBreakPreview" zoomScale="70" zoomScaleNormal="70" zoomScaleSheetLayoutView="70" workbookViewId="0">
      <selection activeCell="B68" sqref="B68"/>
    </sheetView>
  </sheetViews>
  <sheetFormatPr baseColWidth="10" defaultColWidth="11.5703125" defaultRowHeight="15"/>
  <cols>
    <col min="1" max="1" width="5.140625" style="2" bestFit="1" customWidth="1"/>
    <col min="2" max="2" width="93.5703125" style="2" customWidth="1"/>
    <col min="3" max="3" width="15.85546875" style="2" bestFit="1" customWidth="1"/>
    <col min="4" max="4" width="27.140625" style="23" bestFit="1" customWidth="1"/>
    <col min="5" max="5" width="19.140625" style="2" customWidth="1"/>
    <col min="6" max="6" width="23.85546875" style="2" customWidth="1"/>
    <col min="7" max="16384" width="11.5703125" style="2"/>
  </cols>
  <sheetData>
    <row r="1" spans="1:6" ht="75" customHeight="1">
      <c r="A1" s="26"/>
      <c r="B1" s="26"/>
      <c r="C1" s="26"/>
      <c r="D1" s="26"/>
      <c r="E1" s="26"/>
      <c r="F1" s="26"/>
    </row>
    <row r="2" spans="1:6" ht="39.75" customHeight="1">
      <c r="A2" s="27" t="s">
        <v>81</v>
      </c>
      <c r="B2" s="27"/>
      <c r="C2" s="27"/>
      <c r="D2" s="27"/>
      <c r="E2" s="27"/>
      <c r="F2" s="27"/>
    </row>
    <row r="3" spans="1:6" ht="20.25">
      <c r="A3" s="28" t="s">
        <v>82</v>
      </c>
      <c r="B3" s="29"/>
      <c r="C3" s="29"/>
      <c r="D3" s="29"/>
      <c r="E3" s="29"/>
      <c r="F3" s="30"/>
    </row>
    <row r="4" spans="1:6" ht="80.25" customHeight="1" thickBot="1">
      <c r="A4" s="31" t="s">
        <v>78</v>
      </c>
      <c r="B4" s="31"/>
      <c r="C4" s="31"/>
      <c r="D4" s="31"/>
      <c r="E4" s="31"/>
      <c r="F4" s="31"/>
    </row>
    <row r="5" spans="1:6" s="1" customFormat="1" ht="51" customHeight="1" thickBot="1">
      <c r="A5" s="13" t="s">
        <v>0</v>
      </c>
      <c r="B5" s="13" t="s">
        <v>1</v>
      </c>
      <c r="C5" s="13" t="s">
        <v>76</v>
      </c>
      <c r="D5" s="13" t="s">
        <v>2</v>
      </c>
      <c r="E5" s="13" t="s">
        <v>3</v>
      </c>
      <c r="F5" s="13" t="s">
        <v>4</v>
      </c>
    </row>
    <row r="6" spans="1:6" s="9" customFormat="1" ht="17.25" customHeight="1">
      <c r="A6" s="48" t="s">
        <v>66</v>
      </c>
      <c r="B6" s="49"/>
      <c r="C6" s="50"/>
      <c r="D6" s="46"/>
      <c r="E6" s="46"/>
      <c r="F6" s="47"/>
    </row>
    <row r="7" spans="1:6">
      <c r="A7" s="18">
        <v>1</v>
      </c>
      <c r="B7" s="5" t="s">
        <v>62</v>
      </c>
      <c r="C7" s="8" t="s">
        <v>7</v>
      </c>
      <c r="D7" s="20">
        <v>60</v>
      </c>
      <c r="E7" s="4"/>
      <c r="F7" s="3">
        <f t="shared" ref="F7:F12" si="0">+E7*D7</f>
        <v>0</v>
      </c>
    </row>
    <row r="8" spans="1:6">
      <c r="A8" s="18">
        <v>2</v>
      </c>
      <c r="B8" s="5" t="s">
        <v>6</v>
      </c>
      <c r="C8" s="8" t="s">
        <v>7</v>
      </c>
      <c r="D8" s="20">
        <v>6</v>
      </c>
      <c r="E8" s="4"/>
      <c r="F8" s="3">
        <f t="shared" ref="F8" si="1">+E8*D8</f>
        <v>0</v>
      </c>
    </row>
    <row r="9" spans="1:6">
      <c r="A9" s="18">
        <v>3</v>
      </c>
      <c r="B9" s="5" t="s">
        <v>58</v>
      </c>
      <c r="C9" s="8" t="s">
        <v>5</v>
      </c>
      <c r="D9" s="20">
        <v>3</v>
      </c>
      <c r="E9" s="4"/>
      <c r="F9" s="3">
        <f t="shared" si="0"/>
        <v>0</v>
      </c>
    </row>
    <row r="10" spans="1:6">
      <c r="A10" s="18">
        <v>4</v>
      </c>
      <c r="B10" s="5" t="s">
        <v>9</v>
      </c>
      <c r="C10" s="8" t="s">
        <v>7</v>
      </c>
      <c r="D10" s="20">
        <v>3</v>
      </c>
      <c r="E10" s="4"/>
      <c r="F10" s="3">
        <f t="shared" si="0"/>
        <v>0</v>
      </c>
    </row>
    <row r="11" spans="1:6" ht="15.75" customHeight="1">
      <c r="A11" s="18">
        <v>5</v>
      </c>
      <c r="B11" s="5" t="s">
        <v>10</v>
      </c>
      <c r="C11" s="8" t="s">
        <v>7</v>
      </c>
      <c r="D11" s="20">
        <v>3</v>
      </c>
      <c r="E11" s="4"/>
      <c r="F11" s="3">
        <f t="shared" si="0"/>
        <v>0</v>
      </c>
    </row>
    <row r="12" spans="1:6">
      <c r="A12" s="18">
        <v>6</v>
      </c>
      <c r="B12" s="5" t="s">
        <v>57</v>
      </c>
      <c r="C12" s="8" t="s">
        <v>5</v>
      </c>
      <c r="D12" s="20">
        <v>16</v>
      </c>
      <c r="E12" s="4"/>
      <c r="F12" s="3">
        <f t="shared" si="0"/>
        <v>0</v>
      </c>
    </row>
    <row r="13" spans="1:6" ht="15" customHeight="1">
      <c r="A13" s="41" t="s">
        <v>11</v>
      </c>
      <c r="B13" s="42"/>
      <c r="C13" s="43"/>
      <c r="D13" s="44"/>
      <c r="E13" s="45"/>
      <c r="F13" s="10">
        <f>SUM(F7:F12)</f>
        <v>0</v>
      </c>
    </row>
    <row r="14" spans="1:6" ht="15" customHeight="1">
      <c r="A14" s="38" t="s">
        <v>67</v>
      </c>
      <c r="B14" s="39"/>
      <c r="C14" s="40"/>
      <c r="D14" s="51"/>
      <c r="E14" s="52"/>
      <c r="F14" s="7"/>
    </row>
    <row r="15" spans="1:6">
      <c r="A15" s="18">
        <v>7</v>
      </c>
      <c r="B15" s="5" t="s">
        <v>12</v>
      </c>
      <c r="C15" s="8" t="s">
        <v>8</v>
      </c>
      <c r="D15" s="20">
        <v>10</v>
      </c>
      <c r="E15" s="4"/>
      <c r="F15" s="3">
        <f>+E15*D15</f>
        <v>0</v>
      </c>
    </row>
    <row r="16" spans="1:6">
      <c r="A16" s="18">
        <v>8</v>
      </c>
      <c r="B16" s="5" t="s">
        <v>13</v>
      </c>
      <c r="C16" s="8" t="s">
        <v>8</v>
      </c>
      <c r="D16" s="20">
        <v>5</v>
      </c>
      <c r="E16" s="4"/>
      <c r="F16" s="3">
        <f t="shared" ref="F16:F17" si="2">+E16*D16</f>
        <v>0</v>
      </c>
    </row>
    <row r="17" spans="1:6">
      <c r="A17" s="18">
        <v>9</v>
      </c>
      <c r="B17" s="5" t="s">
        <v>14</v>
      </c>
      <c r="C17" s="8" t="s">
        <v>8</v>
      </c>
      <c r="D17" s="20">
        <v>5</v>
      </c>
      <c r="E17" s="4"/>
      <c r="F17" s="3">
        <f t="shared" si="2"/>
        <v>0</v>
      </c>
    </row>
    <row r="18" spans="1:6" ht="15.75">
      <c r="A18" s="18">
        <v>10</v>
      </c>
      <c r="B18" s="24" t="s">
        <v>55</v>
      </c>
      <c r="C18" s="8" t="s">
        <v>8</v>
      </c>
      <c r="D18" s="25">
        <v>1</v>
      </c>
      <c r="E18" s="4"/>
      <c r="F18" s="3">
        <f t="shared" ref="F18:F19" si="3">+E18*D18</f>
        <v>0</v>
      </c>
    </row>
    <row r="19" spans="1:6" ht="15.75">
      <c r="A19" s="18">
        <v>11</v>
      </c>
      <c r="B19" s="24" t="s">
        <v>56</v>
      </c>
      <c r="C19" s="8" t="s">
        <v>8</v>
      </c>
      <c r="D19" s="25">
        <v>1</v>
      </c>
      <c r="E19" s="4"/>
      <c r="F19" s="3">
        <f t="shared" si="3"/>
        <v>0</v>
      </c>
    </row>
    <row r="20" spans="1:6">
      <c r="A20" s="41" t="s">
        <v>15</v>
      </c>
      <c r="B20" s="42"/>
      <c r="C20" s="43"/>
      <c r="D20" s="44"/>
      <c r="E20" s="45"/>
      <c r="F20" s="10">
        <f>SUM(F15:F19)</f>
        <v>0</v>
      </c>
    </row>
    <row r="21" spans="1:6" ht="15" customHeight="1">
      <c r="A21" s="38" t="s">
        <v>68</v>
      </c>
      <c r="B21" s="39"/>
      <c r="C21" s="40"/>
      <c r="D21" s="21"/>
      <c r="E21" s="6"/>
      <c r="F21" s="7"/>
    </row>
    <row r="22" spans="1:6" ht="28.5">
      <c r="A22" s="19">
        <v>12</v>
      </c>
      <c r="B22" s="5" t="s">
        <v>16</v>
      </c>
      <c r="C22" s="8" t="s">
        <v>7</v>
      </c>
      <c r="D22" s="20">
        <v>350</v>
      </c>
      <c r="E22" s="4"/>
      <c r="F22" s="3">
        <f>+E22*D22</f>
        <v>0</v>
      </c>
    </row>
    <row r="23" spans="1:6">
      <c r="A23" s="19">
        <v>13</v>
      </c>
      <c r="B23" s="5" t="s">
        <v>17</v>
      </c>
      <c r="C23" s="8" t="s">
        <v>7</v>
      </c>
      <c r="D23" s="20">
        <v>350</v>
      </c>
      <c r="E23" s="4"/>
      <c r="F23" s="3">
        <f t="shared" ref="F23:F24" si="4">+E23*D23</f>
        <v>0</v>
      </c>
    </row>
    <row r="24" spans="1:6">
      <c r="A24" s="19">
        <v>14</v>
      </c>
      <c r="B24" s="5" t="s">
        <v>18</v>
      </c>
      <c r="C24" s="8" t="s">
        <v>8</v>
      </c>
      <c r="D24" s="20">
        <v>6</v>
      </c>
      <c r="E24" s="4"/>
      <c r="F24" s="3">
        <f t="shared" si="4"/>
        <v>0</v>
      </c>
    </row>
    <row r="25" spans="1:6">
      <c r="A25" s="41" t="s">
        <v>19</v>
      </c>
      <c r="B25" s="42"/>
      <c r="C25" s="43"/>
      <c r="D25" s="44"/>
      <c r="E25" s="45"/>
      <c r="F25" s="10">
        <f>SUM(F22:F24)</f>
        <v>0</v>
      </c>
    </row>
    <row r="26" spans="1:6">
      <c r="A26" s="38" t="s">
        <v>69</v>
      </c>
      <c r="B26" s="39"/>
      <c r="C26" s="40"/>
      <c r="D26" s="22"/>
      <c r="E26" s="11"/>
      <c r="F26" s="12"/>
    </row>
    <row r="27" spans="1:6" ht="28.5">
      <c r="A27" s="19">
        <v>15</v>
      </c>
      <c r="B27" s="5" t="s">
        <v>59</v>
      </c>
      <c r="C27" s="8" t="s">
        <v>7</v>
      </c>
      <c r="D27" s="20">
        <v>40</v>
      </c>
      <c r="E27" s="4"/>
      <c r="F27" s="3">
        <f t="shared" ref="F27" si="5">+E27*D27</f>
        <v>0</v>
      </c>
    </row>
    <row r="28" spans="1:6">
      <c r="A28" s="19">
        <v>16</v>
      </c>
      <c r="B28" s="5" t="s">
        <v>63</v>
      </c>
      <c r="C28" s="8" t="s">
        <v>8</v>
      </c>
      <c r="D28" s="20">
        <v>12</v>
      </c>
      <c r="E28" s="4"/>
      <c r="F28" s="3">
        <f t="shared" ref="F28:F33" si="6">+E28*D28</f>
        <v>0</v>
      </c>
    </row>
    <row r="29" spans="1:6" ht="28.5">
      <c r="A29" s="19">
        <v>17</v>
      </c>
      <c r="B29" s="5" t="s">
        <v>64</v>
      </c>
      <c r="C29" s="8" t="s">
        <v>8</v>
      </c>
      <c r="D29" s="20">
        <v>60</v>
      </c>
      <c r="E29" s="4"/>
      <c r="F29" s="3">
        <f t="shared" ref="F29" si="7">+E29*D29</f>
        <v>0</v>
      </c>
    </row>
    <row r="30" spans="1:6">
      <c r="A30" s="19">
        <v>18</v>
      </c>
      <c r="B30" s="5" t="s">
        <v>20</v>
      </c>
      <c r="C30" s="8" t="s">
        <v>7</v>
      </c>
      <c r="D30" s="20">
        <v>180</v>
      </c>
      <c r="E30" s="4"/>
      <c r="F30" s="3">
        <f t="shared" si="6"/>
        <v>0</v>
      </c>
    </row>
    <row r="31" spans="1:6">
      <c r="A31" s="19">
        <v>19</v>
      </c>
      <c r="B31" s="5" t="s">
        <v>21</v>
      </c>
      <c r="C31" s="8" t="s">
        <v>7</v>
      </c>
      <c r="D31" s="20">
        <v>25</v>
      </c>
      <c r="E31" s="4"/>
      <c r="F31" s="3">
        <f t="shared" ref="F31" si="8">+E31*D31</f>
        <v>0</v>
      </c>
    </row>
    <row r="32" spans="1:6">
      <c r="A32" s="19">
        <v>20</v>
      </c>
      <c r="B32" s="5" t="s">
        <v>22</v>
      </c>
      <c r="C32" s="8" t="s">
        <v>7</v>
      </c>
      <c r="D32" s="20">
        <f>20*2.2</f>
        <v>44</v>
      </c>
      <c r="E32" s="4"/>
      <c r="F32" s="3">
        <f t="shared" si="6"/>
        <v>0</v>
      </c>
    </row>
    <row r="33" spans="1:6">
      <c r="A33" s="19">
        <v>21</v>
      </c>
      <c r="B33" s="5" t="s">
        <v>23</v>
      </c>
      <c r="C33" s="8" t="s">
        <v>8</v>
      </c>
      <c r="D33" s="25">
        <v>30</v>
      </c>
      <c r="E33" s="4"/>
      <c r="F33" s="3">
        <f t="shared" si="6"/>
        <v>0</v>
      </c>
    </row>
    <row r="34" spans="1:6">
      <c r="A34" s="41" t="s">
        <v>24</v>
      </c>
      <c r="B34" s="42"/>
      <c r="C34" s="43"/>
      <c r="D34" s="44"/>
      <c r="E34" s="45"/>
      <c r="F34" s="10">
        <f>SUM(F27:F33)</f>
        <v>0</v>
      </c>
    </row>
    <row r="35" spans="1:6" ht="15" customHeight="1">
      <c r="A35" s="38" t="s">
        <v>70</v>
      </c>
      <c r="B35" s="39"/>
      <c r="C35" s="40"/>
      <c r="D35" s="21"/>
      <c r="E35" s="6"/>
      <c r="F35" s="7"/>
    </row>
    <row r="36" spans="1:6">
      <c r="A36" s="19">
        <v>22</v>
      </c>
      <c r="B36" s="5" t="s">
        <v>25</v>
      </c>
      <c r="C36" s="8" t="s">
        <v>5</v>
      </c>
      <c r="D36" s="20">
        <v>30</v>
      </c>
      <c r="E36" s="4"/>
      <c r="F36" s="3">
        <f t="shared" ref="F36:F45" si="9">+E36*D36</f>
        <v>0</v>
      </c>
    </row>
    <row r="37" spans="1:6">
      <c r="A37" s="19">
        <v>23</v>
      </c>
      <c r="B37" s="5" t="s">
        <v>26</v>
      </c>
      <c r="C37" s="8" t="s">
        <v>5</v>
      </c>
      <c r="D37" s="20">
        <v>30</v>
      </c>
      <c r="E37" s="4"/>
      <c r="F37" s="3">
        <f t="shared" si="9"/>
        <v>0</v>
      </c>
    </row>
    <row r="38" spans="1:6">
      <c r="A38" s="19">
        <v>24</v>
      </c>
      <c r="B38" s="5" t="s">
        <v>27</v>
      </c>
      <c r="C38" s="8" t="s">
        <v>8</v>
      </c>
      <c r="D38" s="20">
        <v>5</v>
      </c>
      <c r="E38" s="4"/>
      <c r="F38" s="3">
        <f t="shared" si="9"/>
        <v>0</v>
      </c>
    </row>
    <row r="39" spans="1:6">
      <c r="A39" s="19">
        <v>25</v>
      </c>
      <c r="B39" s="5" t="s">
        <v>28</v>
      </c>
      <c r="C39" s="8" t="s">
        <v>8</v>
      </c>
      <c r="D39" s="20">
        <v>5</v>
      </c>
      <c r="E39" s="4"/>
      <c r="F39" s="3">
        <f t="shared" si="9"/>
        <v>0</v>
      </c>
    </row>
    <row r="40" spans="1:6">
      <c r="A40" s="19">
        <v>26</v>
      </c>
      <c r="B40" s="5" t="s">
        <v>29</v>
      </c>
      <c r="C40" s="8" t="s">
        <v>5</v>
      </c>
      <c r="D40" s="20">
        <v>10</v>
      </c>
      <c r="E40" s="4"/>
      <c r="F40" s="3">
        <f t="shared" si="9"/>
        <v>0</v>
      </c>
    </row>
    <row r="41" spans="1:6">
      <c r="A41" s="19">
        <v>27</v>
      </c>
      <c r="B41" s="5" t="s">
        <v>30</v>
      </c>
      <c r="C41" s="8" t="s">
        <v>8</v>
      </c>
      <c r="D41" s="20">
        <v>5</v>
      </c>
      <c r="E41" s="4"/>
      <c r="F41" s="3">
        <f t="shared" si="9"/>
        <v>0</v>
      </c>
    </row>
    <row r="42" spans="1:6">
      <c r="A42" s="19">
        <v>28</v>
      </c>
      <c r="B42" s="5" t="s">
        <v>31</v>
      </c>
      <c r="C42" s="8" t="s">
        <v>8</v>
      </c>
      <c r="D42" s="20">
        <v>10</v>
      </c>
      <c r="E42" s="4"/>
      <c r="F42" s="3">
        <f t="shared" si="9"/>
        <v>0</v>
      </c>
    </row>
    <row r="43" spans="1:6">
      <c r="A43" s="19">
        <v>29</v>
      </c>
      <c r="B43" s="5" t="s">
        <v>32</v>
      </c>
      <c r="C43" s="8" t="s">
        <v>8</v>
      </c>
      <c r="D43" s="20">
        <v>2</v>
      </c>
      <c r="E43" s="4"/>
      <c r="F43" s="3">
        <f t="shared" si="9"/>
        <v>0</v>
      </c>
    </row>
    <row r="44" spans="1:6">
      <c r="A44" s="19">
        <v>30</v>
      </c>
      <c r="B44" s="5" t="s">
        <v>33</v>
      </c>
      <c r="C44" s="8" t="s">
        <v>34</v>
      </c>
      <c r="D44" s="20">
        <v>2</v>
      </c>
      <c r="E44" s="4"/>
      <c r="F44" s="3">
        <f t="shared" si="9"/>
        <v>0</v>
      </c>
    </row>
    <row r="45" spans="1:6">
      <c r="A45" s="19">
        <v>31</v>
      </c>
      <c r="B45" s="5" t="s">
        <v>35</v>
      </c>
      <c r="C45" s="8" t="s">
        <v>34</v>
      </c>
      <c r="D45" s="20">
        <v>1</v>
      </c>
      <c r="E45" s="4"/>
      <c r="F45" s="3">
        <f t="shared" si="9"/>
        <v>0</v>
      </c>
    </row>
    <row r="46" spans="1:6">
      <c r="A46" s="19">
        <v>32</v>
      </c>
      <c r="B46" s="5" t="s">
        <v>36</v>
      </c>
      <c r="C46" s="8" t="s">
        <v>34</v>
      </c>
      <c r="D46" s="20">
        <v>30</v>
      </c>
      <c r="E46" s="4"/>
      <c r="F46" s="3">
        <f t="shared" ref="F46" si="10">+E46*D46</f>
        <v>0</v>
      </c>
    </row>
    <row r="47" spans="1:6">
      <c r="A47" s="41" t="s">
        <v>37</v>
      </c>
      <c r="B47" s="42"/>
      <c r="C47" s="43"/>
      <c r="D47" s="44"/>
      <c r="E47" s="45"/>
      <c r="F47" s="10">
        <f>SUM(F36:F46)</f>
        <v>0</v>
      </c>
    </row>
    <row r="48" spans="1:6" ht="15" customHeight="1">
      <c r="A48" s="38" t="s">
        <v>71</v>
      </c>
      <c r="B48" s="39"/>
      <c r="C48" s="40"/>
      <c r="D48" s="21"/>
      <c r="E48" s="6"/>
      <c r="F48" s="7"/>
    </row>
    <row r="49" spans="1:6">
      <c r="A49" s="19">
        <v>33</v>
      </c>
      <c r="B49" s="5" t="s">
        <v>38</v>
      </c>
      <c r="C49" s="8" t="s">
        <v>5</v>
      </c>
      <c r="D49" s="20">
        <v>60</v>
      </c>
      <c r="E49" s="4"/>
      <c r="F49" s="3">
        <f t="shared" ref="F49:F54" si="11">+E49*D49</f>
        <v>0</v>
      </c>
    </row>
    <row r="50" spans="1:6">
      <c r="A50" s="19">
        <v>34</v>
      </c>
      <c r="B50" s="5" t="s">
        <v>39</v>
      </c>
      <c r="C50" s="8" t="s">
        <v>8</v>
      </c>
      <c r="D50" s="20">
        <v>5</v>
      </c>
      <c r="E50" s="4"/>
      <c r="F50" s="3">
        <f t="shared" si="11"/>
        <v>0</v>
      </c>
    </row>
    <row r="51" spans="1:6">
      <c r="A51" s="19">
        <v>35</v>
      </c>
      <c r="B51" s="5" t="s">
        <v>40</v>
      </c>
      <c r="C51" s="8" t="s">
        <v>8</v>
      </c>
      <c r="D51" s="20">
        <v>1</v>
      </c>
      <c r="E51" s="4"/>
      <c r="F51" s="3">
        <f t="shared" si="11"/>
        <v>0</v>
      </c>
    </row>
    <row r="52" spans="1:6">
      <c r="A52" s="19">
        <v>36</v>
      </c>
      <c r="B52" s="5" t="s">
        <v>41</v>
      </c>
      <c r="C52" s="8" t="s">
        <v>8</v>
      </c>
      <c r="D52" s="20">
        <v>20</v>
      </c>
      <c r="E52" s="4"/>
      <c r="F52" s="3">
        <f t="shared" si="11"/>
        <v>0</v>
      </c>
    </row>
    <row r="53" spans="1:6">
      <c r="A53" s="19">
        <v>37</v>
      </c>
      <c r="B53" s="5" t="s">
        <v>42</v>
      </c>
      <c r="C53" s="8" t="s">
        <v>8</v>
      </c>
      <c r="D53" s="20">
        <v>10</v>
      </c>
      <c r="E53" s="4"/>
      <c r="F53" s="3">
        <f t="shared" si="11"/>
        <v>0</v>
      </c>
    </row>
    <row r="54" spans="1:6">
      <c r="A54" s="19">
        <v>38</v>
      </c>
      <c r="B54" s="5" t="s">
        <v>43</v>
      </c>
      <c r="C54" s="8" t="s">
        <v>8</v>
      </c>
      <c r="D54" s="20">
        <v>30</v>
      </c>
      <c r="E54" s="4"/>
      <c r="F54" s="3">
        <f t="shared" si="11"/>
        <v>0</v>
      </c>
    </row>
    <row r="55" spans="1:6">
      <c r="A55" s="19">
        <v>39</v>
      </c>
      <c r="B55" s="5" t="s">
        <v>44</v>
      </c>
      <c r="C55" s="8" t="s">
        <v>8</v>
      </c>
      <c r="D55" s="20">
        <v>30</v>
      </c>
      <c r="E55" s="4"/>
      <c r="F55" s="3">
        <f t="shared" ref="F55" si="12">+E55*D55</f>
        <v>0</v>
      </c>
    </row>
    <row r="56" spans="1:6">
      <c r="A56" s="41" t="s">
        <v>45</v>
      </c>
      <c r="B56" s="42"/>
      <c r="C56" s="43"/>
      <c r="D56" s="44"/>
      <c r="E56" s="45"/>
      <c r="F56" s="10">
        <f>SUM(F49:F55)</f>
        <v>0</v>
      </c>
    </row>
    <row r="57" spans="1:6" ht="15" customHeight="1">
      <c r="A57" s="38" t="s">
        <v>72</v>
      </c>
      <c r="B57" s="39"/>
      <c r="C57" s="40"/>
      <c r="D57" s="21"/>
      <c r="E57" s="6"/>
      <c r="F57" s="7"/>
    </row>
    <row r="58" spans="1:6">
      <c r="A58" s="19">
        <v>40</v>
      </c>
      <c r="B58" s="5" t="s">
        <v>46</v>
      </c>
      <c r="C58" s="8" t="s">
        <v>7</v>
      </c>
      <c r="D58" s="20">
        <v>2200</v>
      </c>
      <c r="E58" s="4"/>
      <c r="F58" s="3">
        <f>+E58*D58</f>
        <v>0</v>
      </c>
    </row>
    <row r="59" spans="1:6">
      <c r="A59" s="19">
        <v>41</v>
      </c>
      <c r="B59" s="5" t="s">
        <v>47</v>
      </c>
      <c r="C59" s="8" t="s">
        <v>7</v>
      </c>
      <c r="D59" s="20">
        <v>3900</v>
      </c>
      <c r="E59" s="4"/>
      <c r="F59" s="3">
        <f t="shared" ref="F59:F63" si="13">+E59*D59</f>
        <v>0</v>
      </c>
    </row>
    <row r="60" spans="1:6">
      <c r="A60" s="19">
        <v>42</v>
      </c>
      <c r="B60" s="5" t="s">
        <v>48</v>
      </c>
      <c r="C60" s="8" t="s">
        <v>7</v>
      </c>
      <c r="D60" s="20">
        <v>155</v>
      </c>
      <c r="E60" s="4"/>
      <c r="F60" s="3">
        <f t="shared" si="13"/>
        <v>0</v>
      </c>
    </row>
    <row r="61" spans="1:6">
      <c r="A61" s="19">
        <v>43</v>
      </c>
      <c r="B61" s="5" t="s">
        <v>49</v>
      </c>
      <c r="C61" s="8" t="s">
        <v>7</v>
      </c>
      <c r="D61" s="20">
        <v>634</v>
      </c>
      <c r="E61" s="4"/>
      <c r="F61" s="3">
        <f t="shared" si="13"/>
        <v>0</v>
      </c>
    </row>
    <row r="62" spans="1:6">
      <c r="A62" s="19">
        <v>44</v>
      </c>
      <c r="B62" s="5" t="s">
        <v>50</v>
      </c>
      <c r="C62" s="8" t="s">
        <v>7</v>
      </c>
      <c r="D62" s="20">
        <v>480</v>
      </c>
      <c r="E62" s="4"/>
      <c r="F62" s="3">
        <f t="shared" si="13"/>
        <v>0</v>
      </c>
    </row>
    <row r="63" spans="1:6">
      <c r="A63" s="19">
        <v>45</v>
      </c>
      <c r="B63" s="5" t="s">
        <v>51</v>
      </c>
      <c r="C63" s="8" t="s">
        <v>7</v>
      </c>
      <c r="D63" s="20">
        <v>1</v>
      </c>
      <c r="E63" s="4"/>
      <c r="F63" s="3">
        <f t="shared" si="13"/>
        <v>0</v>
      </c>
    </row>
    <row r="64" spans="1:6">
      <c r="A64" s="35" t="s">
        <v>52</v>
      </c>
      <c r="B64" s="36"/>
      <c r="C64" s="37"/>
      <c r="D64" s="14"/>
      <c r="E64" s="15"/>
      <c r="F64" s="16">
        <f>SUM(F58:F63)</f>
        <v>0</v>
      </c>
    </row>
    <row r="65" spans="1:6">
      <c r="A65" s="38" t="s">
        <v>73</v>
      </c>
      <c r="B65" s="39"/>
      <c r="C65" s="40"/>
      <c r="D65" s="21"/>
      <c r="E65" s="6"/>
      <c r="F65" s="7"/>
    </row>
    <row r="66" spans="1:6">
      <c r="A66" s="18">
        <v>46</v>
      </c>
      <c r="B66" s="5" t="s">
        <v>74</v>
      </c>
      <c r="C66" s="8" t="s">
        <v>8</v>
      </c>
      <c r="D66" s="20">
        <v>30</v>
      </c>
      <c r="E66" s="4"/>
      <c r="F66" s="3">
        <f t="shared" ref="F66:F69" si="14">+E66*D66</f>
        <v>0</v>
      </c>
    </row>
    <row r="67" spans="1:6">
      <c r="A67" s="18">
        <v>47</v>
      </c>
      <c r="B67" s="5" t="s">
        <v>75</v>
      </c>
      <c r="C67" s="8" t="s">
        <v>8</v>
      </c>
      <c r="D67" s="20">
        <v>30</v>
      </c>
      <c r="E67" s="4"/>
      <c r="F67" s="3">
        <f t="shared" si="14"/>
        <v>0</v>
      </c>
    </row>
    <row r="68" spans="1:6">
      <c r="A68" s="18">
        <v>48</v>
      </c>
      <c r="B68" s="5" t="s">
        <v>83</v>
      </c>
      <c r="C68" s="8" t="s">
        <v>8</v>
      </c>
      <c r="D68" s="20">
        <v>30</v>
      </c>
      <c r="E68" s="4"/>
      <c r="F68" s="3">
        <f t="shared" si="14"/>
        <v>0</v>
      </c>
    </row>
    <row r="69" spans="1:6" ht="28.5">
      <c r="A69" s="18">
        <v>49</v>
      </c>
      <c r="B69" s="5" t="s">
        <v>65</v>
      </c>
      <c r="C69" s="8" t="s">
        <v>61</v>
      </c>
      <c r="D69" s="20">
        <v>30</v>
      </c>
      <c r="E69" s="4"/>
      <c r="F69" s="3">
        <f t="shared" si="14"/>
        <v>0</v>
      </c>
    </row>
    <row r="70" spans="1:6" ht="15.75" thickBot="1">
      <c r="A70" s="35" t="s">
        <v>60</v>
      </c>
      <c r="B70" s="36"/>
      <c r="C70" s="37"/>
      <c r="D70" s="14"/>
      <c r="E70" s="15"/>
      <c r="F70" s="16">
        <f>SUM(F66:F69)</f>
        <v>0</v>
      </c>
    </row>
    <row r="71" spans="1:6" ht="18.75" customHeight="1" thickBot="1">
      <c r="A71" s="32" t="s">
        <v>53</v>
      </c>
      <c r="B71" s="33"/>
      <c r="C71" s="33"/>
      <c r="D71" s="33"/>
      <c r="E71" s="34"/>
      <c r="F71" s="17">
        <f>+F13+F20+F25+F34+F47+F56+F64+F70</f>
        <v>0</v>
      </c>
    </row>
    <row r="72" spans="1:6" ht="18.75" customHeight="1" thickBot="1">
      <c r="A72" s="32" t="s">
        <v>77</v>
      </c>
      <c r="B72" s="33"/>
      <c r="C72" s="33"/>
      <c r="D72" s="33"/>
      <c r="E72" s="34"/>
      <c r="F72" s="17">
        <f>+F71*20%</f>
        <v>0</v>
      </c>
    </row>
    <row r="73" spans="1:6" ht="18.75" customHeight="1" thickBot="1">
      <c r="A73" s="32" t="s">
        <v>54</v>
      </c>
      <c r="B73" s="33"/>
      <c r="C73" s="33"/>
      <c r="D73" s="33"/>
      <c r="E73" s="34"/>
      <c r="F73" s="17">
        <f>+F72+F71</f>
        <v>0</v>
      </c>
    </row>
    <row r="75" spans="1:6">
      <c r="C75" s="2" t="s">
        <v>79</v>
      </c>
    </row>
    <row r="76" spans="1:6">
      <c r="C76" s="2" t="s">
        <v>80</v>
      </c>
    </row>
  </sheetData>
  <mergeCells count="31">
    <mergeCell ref="D6:F6"/>
    <mergeCell ref="A21:C21"/>
    <mergeCell ref="A70:C70"/>
    <mergeCell ref="A65:C65"/>
    <mergeCell ref="A34:C34"/>
    <mergeCell ref="A13:C13"/>
    <mergeCell ref="A20:C20"/>
    <mergeCell ref="A14:C14"/>
    <mergeCell ref="A6:C6"/>
    <mergeCell ref="D56:E56"/>
    <mergeCell ref="D47:E47"/>
    <mergeCell ref="D34:E34"/>
    <mergeCell ref="D13:E13"/>
    <mergeCell ref="D14:E14"/>
    <mergeCell ref="D20:E20"/>
    <mergeCell ref="A1:F1"/>
    <mergeCell ref="A2:F2"/>
    <mergeCell ref="A3:F3"/>
    <mergeCell ref="A4:F4"/>
    <mergeCell ref="A73:E73"/>
    <mergeCell ref="A64:C64"/>
    <mergeCell ref="A26:C26"/>
    <mergeCell ref="A47:C47"/>
    <mergeCell ref="D25:E25"/>
    <mergeCell ref="A48:C48"/>
    <mergeCell ref="A56:C56"/>
    <mergeCell ref="A57:C57"/>
    <mergeCell ref="A25:C25"/>
    <mergeCell ref="A35:C35"/>
    <mergeCell ref="A71:E71"/>
    <mergeCell ref="A72:E72"/>
  </mergeCells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MPAB</cp:lastModifiedBy>
  <cp:lastPrinted>2026-09-24T14:03:53Z</cp:lastPrinted>
  <dcterms:created xsi:type="dcterms:W3CDTF">2025-09-14T12:16:58Z</dcterms:created>
  <dcterms:modified xsi:type="dcterms:W3CDTF">2026-09-30T09:58:12Z</dcterms:modified>
</cp:coreProperties>
</file>