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UJEMAOUI\Desktop\AOO-2026\AOO 32-EXP-2026 - Four bureau\"/>
    </mc:Choice>
  </mc:AlternateContent>
  <xr:revisionPtr revIDLastSave="0" documentId="13_ncr:1_{BB814FA8-59DD-455E-A95E-7436FAE12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imation" sheetId="14" r:id="rId1"/>
  </sheets>
  <definedNames>
    <definedName name="_xlnm.Print_Area" localSheetId="0">Estimation!$A$1:$F$43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2" i="14" l="1"/>
  <c r="F27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3" i="14"/>
  <c r="F24" i="14"/>
  <c r="F25" i="14"/>
  <c r="F26" i="14"/>
  <c r="F9" i="14"/>
  <c r="H14" i="14"/>
  <c r="H11" i="14"/>
  <c r="F28" i="14" l="1"/>
  <c r="F29" i="14" l="1"/>
  <c r="F30" i="14" s="1"/>
</calcChain>
</file>

<file path=xl/sharedStrings.xml><?xml version="1.0" encoding="utf-8"?>
<sst xmlns="http://schemas.openxmlformats.org/spreadsheetml/2006/main" count="52" uniqueCount="37">
  <si>
    <t xml:space="preserve">Quantité </t>
  </si>
  <si>
    <t>Uté de mesure</t>
  </si>
  <si>
    <t xml:space="preserve">Prix unitaire hors TVA </t>
  </si>
  <si>
    <t>DESIGNATION</t>
  </si>
  <si>
    <t>Article</t>
  </si>
  <si>
    <t>Total hors TVA</t>
  </si>
  <si>
    <t>TVA 20%</t>
  </si>
  <si>
    <t>Total TTC</t>
  </si>
  <si>
    <t>Arrêté le  présent B.P.D.E  TTC à la somme de :</t>
  </si>
  <si>
    <t>……………………………. Le………………………</t>
  </si>
  <si>
    <t>Le Concurrent :</t>
  </si>
  <si>
    <t xml:space="preserve">Chemise bulle jaune de qualité supérieure   </t>
  </si>
  <si>
    <t>Rame de 500 f</t>
  </si>
  <si>
    <t>Rame de 100</t>
  </si>
  <si>
    <t>Unité</t>
  </si>
  <si>
    <t>Rame de  250</t>
  </si>
  <si>
    <t xml:space="preserve">Correcteur  Blanco   de bonne qualité </t>
  </si>
  <si>
    <t>Stylo bille bleu pointe fine 1 er choix</t>
  </si>
  <si>
    <r>
      <rPr>
        <b/>
        <sz val="14"/>
        <rFont val="Book Antiqua"/>
        <family val="1"/>
      </rPr>
      <t xml:space="preserve">Prix Total hors TVA
</t>
    </r>
  </si>
  <si>
    <t>Ruban adhésif (scotch) petit format  1 ER CHOIX(lot de 8 u)</t>
  </si>
  <si>
    <t>APPEL D’OFFRES OUVERT SIMPLIFIE SUR OFFRE DE PRIX N° : 32/EXP/2026</t>
  </si>
  <si>
    <t>Toner pour Imprimante HP Laser MFP 135 A ( 1er choix )</t>
  </si>
  <si>
    <t>Toner pour Imprimante canon I sensys lbp 1030 ( 1er choix )</t>
  </si>
  <si>
    <t>Toner pour Imprimante canon I sensys MF 216m ( 1er choix )</t>
  </si>
  <si>
    <t>Toner pour Imprimante canon image class lbp 6 030 ( 1er choix )</t>
  </si>
  <si>
    <t>Toner pour photocopieur  canon image runner 2206 ( 1er choix )</t>
  </si>
  <si>
    <t>Toner pour photocopieur  Ricoh M2702 ( 1er choix )</t>
  </si>
  <si>
    <t>Toner pour photocopieur ecosys m 6230 cidn ( 1er choix )</t>
  </si>
  <si>
    <t>Toner pour photocopieur Konica/Minolta :bizhub 227 ( 1er choix )</t>
  </si>
  <si>
    <t>Toner pour photocopieur Konica/Minolta :bizhub 306 ( 1er choix )</t>
  </si>
  <si>
    <t>Rame papier blanc  21x29 - 90  g marque pionner ou equivalent</t>
  </si>
  <si>
    <t xml:space="preserve">Enveloppe   (L: 18 CM L: 12 CM) 1er choix)   </t>
  </si>
  <si>
    <t xml:space="preserve">Enveloppe  (L: 24 CM L: 19CM)1er Choix)   </t>
  </si>
  <si>
    <t xml:space="preserve">Enveloppe  (L: 36 CM L: 28CM)1er Choix)   </t>
  </si>
  <si>
    <t xml:space="preserve">Chemise cartonnée luxe A4 </t>
  </si>
  <si>
    <t>Toner pour Imprimante canon MF 3010 ( 1er choix )</t>
  </si>
  <si>
    <t xml:space="preserve">OBJET : Achat de Fournitures de Bureau au profit des locaux administratifs et établissements scolaires   relevant de la Direction Provinciale de Berkane – AREFRO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</si>
</sst>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78"/>
    </font>
    <font>
      <sz val="10"/>
      <name val="Arial"/>
      <family val="2"/>
    </font>
    <font>
      <sz val="10"/>
      <name val="Book Antiqua"/>
      <family val="1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Book Antiqua"/>
      <family val="1"/>
    </font>
    <font>
      <b/>
      <sz val="14"/>
      <name val="Cambria"/>
      <family val="1"/>
      <scheme val="major"/>
    </font>
    <font>
      <sz val="10"/>
      <name val="Cambria"/>
      <family val="1"/>
      <scheme val="major"/>
    </font>
    <font>
      <b/>
      <sz val="16"/>
      <name val="Cambria"/>
      <family val="1"/>
      <scheme val="major"/>
    </font>
    <font>
      <b/>
      <sz val="18"/>
      <name val="Cambria"/>
      <family val="1"/>
      <scheme val="major"/>
    </font>
    <font>
      <sz val="9"/>
      <name val="Arial"/>
      <family val="2"/>
    </font>
    <font>
      <sz val="14"/>
      <name val="Book Antiqua"/>
      <family val="1"/>
    </font>
    <font>
      <b/>
      <sz val="10"/>
      <name val="Book Antiqua"/>
      <family val="1"/>
    </font>
    <font>
      <b/>
      <sz val="12"/>
      <name val="Cambria"/>
      <family val="1"/>
      <scheme val="major"/>
    </font>
    <font>
      <sz val="8"/>
      <name val="Arial"/>
      <family val="2"/>
    </font>
    <font>
      <sz val="14"/>
      <name val="Arial"/>
      <family val="2"/>
    </font>
    <font>
      <b/>
      <sz val="13"/>
      <name val="Cambria"/>
      <family val="1"/>
      <scheme val="maj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name val="Cambria"/>
      <family val="1"/>
      <scheme val="major"/>
    </font>
    <font>
      <sz val="16"/>
      <name val="Arial"/>
      <family val="2"/>
    </font>
    <font>
      <b/>
      <sz val="16"/>
      <name val="Arial"/>
      <family val="2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0" fontId="2" fillId="0" borderId="0" xfId="0" applyNumberFormat="1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2" fontId="8" fillId="2" borderId="1" xfId="0" applyNumberFormat="1" applyFont="1" applyFill="1" applyBorder="1" applyAlignment="1">
      <alignment vertical="center"/>
    </xf>
    <xf numFmtId="2" fontId="8" fillId="2" borderId="1" xfId="0" applyNumberFormat="1" applyFont="1" applyFill="1" applyBorder="1" applyAlignment="1">
      <alignment horizontal="center" vertical="center"/>
    </xf>
    <xf numFmtId="40" fontId="2" fillId="0" borderId="0" xfId="0" applyNumberFormat="1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5" fillId="0" borderId="0" xfId="0" applyFont="1"/>
    <xf numFmtId="3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19" fillId="0" borderId="0" xfId="0" applyFont="1"/>
    <xf numFmtId="0" fontId="4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0" fillId="0" borderId="0" xfId="0" applyFont="1"/>
    <xf numFmtId="0" fontId="22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right" vertical="center"/>
    </xf>
    <xf numFmtId="2" fontId="6" fillId="2" borderId="5" xfId="0" applyNumberFormat="1" applyFont="1" applyFill="1" applyBorder="1" applyAlignment="1">
      <alignment horizontal="right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2298700</xdr:colOff>
      <xdr:row>0</xdr:row>
      <xdr:rowOff>76199</xdr:rowOff>
    </xdr:from>
    <xdr:to>
      <xdr:col>3</xdr:col>
      <xdr:colOff>1193800</xdr:colOff>
      <xdr:row>3</xdr:row>
      <xdr:rowOff>285750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0EC68A-B931-9CAE-FF2C-CFE0A379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275" y="76199"/>
          <a:ext cx="4067175" cy="101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view="pageBreakPreview" zoomScaleSheetLayoutView="100" workbookViewId="0">
      <selection activeCell="D17" sqref="D17"/>
    </sheetView>
  </sheetViews>
  <sheetFormatPr baseColWidth="10" defaultRowHeight="12.75" x14ac:dyDescent="0.2"/>
  <cols>
    <col min="1" max="1" width="11.85546875" customWidth="1"/>
    <col min="2" max="2" width="64.140625" customWidth="1"/>
    <col min="3" max="3" width="18.7109375" style="1" customWidth="1"/>
    <col min="4" max="4" width="12.42578125" customWidth="1"/>
    <col min="5" max="5" width="13.42578125" customWidth="1"/>
    <col min="6" max="6" width="17.5703125" style="4" customWidth="1"/>
  </cols>
  <sheetData>
    <row r="1" spans="1:8" ht="15" x14ac:dyDescent="0.3">
      <c r="B1" s="37"/>
      <c r="C1" s="37"/>
      <c r="D1" s="5"/>
      <c r="E1" s="5"/>
      <c r="F1" s="3"/>
    </row>
    <row r="2" spans="1:8" ht="18.75" x14ac:dyDescent="0.25">
      <c r="B2" s="38"/>
      <c r="C2" s="38"/>
      <c r="D2" s="8"/>
      <c r="E2" s="8"/>
      <c r="F2" s="12"/>
    </row>
    <row r="3" spans="1:8" ht="30" customHeight="1" x14ac:dyDescent="0.25">
      <c r="C3" s="6"/>
      <c r="D3" s="39"/>
      <c r="E3" s="8"/>
      <c r="F3" s="9"/>
    </row>
    <row r="4" spans="1:8" ht="34.5" customHeight="1" thickBot="1" x14ac:dyDescent="0.3">
      <c r="B4" s="6"/>
      <c r="C4" s="6"/>
      <c r="D4" s="39"/>
      <c r="E4" s="8"/>
      <c r="F4" s="9"/>
    </row>
    <row r="5" spans="1:8" ht="21" hidden="1" thickBot="1" x14ac:dyDescent="0.25">
      <c r="A5" s="43"/>
      <c r="B5" s="43"/>
      <c r="C5" s="43"/>
      <c r="D5" s="43"/>
      <c r="E5" s="43"/>
      <c r="F5" s="43"/>
    </row>
    <row r="6" spans="1:8" ht="30.75" customHeight="1" thickBot="1" x14ac:dyDescent="0.25">
      <c r="A6" s="10"/>
      <c r="B6" s="46" t="s">
        <v>20</v>
      </c>
      <c r="C6" s="47"/>
      <c r="D6" s="47"/>
      <c r="E6" s="47"/>
      <c r="F6" s="48"/>
    </row>
    <row r="7" spans="1:8" ht="85.5" customHeight="1" thickTop="1" thickBot="1" x14ac:dyDescent="0.25">
      <c r="A7" s="40" t="s">
        <v>36</v>
      </c>
      <c r="B7" s="41"/>
      <c r="C7" s="41"/>
      <c r="D7" s="41"/>
      <c r="E7" s="41"/>
      <c r="F7" s="42"/>
    </row>
    <row r="8" spans="1:8" s="20" customFormat="1" ht="51.75" customHeight="1" thickTop="1" x14ac:dyDescent="0.25">
      <c r="A8" s="18" t="s">
        <v>4</v>
      </c>
      <c r="B8" s="19" t="s">
        <v>3</v>
      </c>
      <c r="C8" s="19" t="s">
        <v>1</v>
      </c>
      <c r="D8" s="19" t="s">
        <v>0</v>
      </c>
      <c r="E8" s="19" t="s">
        <v>2</v>
      </c>
      <c r="F8" s="19" t="s">
        <v>18</v>
      </c>
    </row>
    <row r="9" spans="1:8" ht="26.25" customHeight="1" x14ac:dyDescent="0.2">
      <c r="A9" s="23">
        <v>1</v>
      </c>
      <c r="B9" s="32" t="s">
        <v>30</v>
      </c>
      <c r="C9" s="22" t="s">
        <v>12</v>
      </c>
      <c r="D9" s="21">
        <v>5400</v>
      </c>
      <c r="E9" s="14">
        <v>0</v>
      </c>
      <c r="F9" s="34">
        <f>+D9*E9</f>
        <v>0</v>
      </c>
    </row>
    <row r="10" spans="1:8" ht="18.75" x14ac:dyDescent="0.2">
      <c r="A10" s="23">
        <v>2</v>
      </c>
      <c r="B10" s="32" t="s">
        <v>31</v>
      </c>
      <c r="C10" s="22" t="s">
        <v>14</v>
      </c>
      <c r="D10" s="21">
        <v>1000</v>
      </c>
      <c r="E10" s="14">
        <v>0</v>
      </c>
      <c r="F10" s="34">
        <f t="shared" ref="F10:F27" si="0">+D10*E10</f>
        <v>0</v>
      </c>
    </row>
    <row r="11" spans="1:8" ht="18.75" x14ac:dyDescent="0.2">
      <c r="A11" s="23">
        <v>3</v>
      </c>
      <c r="B11" s="32" t="s">
        <v>32</v>
      </c>
      <c r="C11" s="22" t="s">
        <v>14</v>
      </c>
      <c r="D11" s="21">
        <v>1000</v>
      </c>
      <c r="E11" s="14">
        <v>0</v>
      </c>
      <c r="F11" s="34">
        <f t="shared" si="0"/>
        <v>0</v>
      </c>
      <c r="H11">
        <f>83*40</f>
        <v>3320</v>
      </c>
    </row>
    <row r="12" spans="1:8" ht="18.75" x14ac:dyDescent="0.2">
      <c r="A12" s="23">
        <v>4</v>
      </c>
      <c r="B12" s="32" t="s">
        <v>33</v>
      </c>
      <c r="C12" s="22" t="s">
        <v>14</v>
      </c>
      <c r="D12" s="21">
        <v>1000</v>
      </c>
      <c r="E12" s="14">
        <v>0</v>
      </c>
      <c r="F12" s="34">
        <f t="shared" si="0"/>
        <v>0</v>
      </c>
    </row>
    <row r="13" spans="1:8" ht="18.75" x14ac:dyDescent="0.2">
      <c r="A13" s="23">
        <v>5</v>
      </c>
      <c r="B13" s="32" t="s">
        <v>11</v>
      </c>
      <c r="C13" s="22" t="s">
        <v>15</v>
      </c>
      <c r="D13" s="21">
        <v>50</v>
      </c>
      <c r="E13" s="14">
        <v>0</v>
      </c>
      <c r="F13" s="34">
        <f t="shared" si="0"/>
        <v>0</v>
      </c>
    </row>
    <row r="14" spans="1:8" ht="18.75" x14ac:dyDescent="0.2">
      <c r="A14" s="23">
        <v>6</v>
      </c>
      <c r="B14" s="32" t="s">
        <v>34</v>
      </c>
      <c r="C14" s="22" t="s">
        <v>13</v>
      </c>
      <c r="D14" s="21">
        <v>20</v>
      </c>
      <c r="E14" s="14">
        <v>0</v>
      </c>
      <c r="F14" s="34">
        <f t="shared" si="0"/>
        <v>0</v>
      </c>
      <c r="H14">
        <f>42*120</f>
        <v>5040</v>
      </c>
    </row>
    <row r="15" spans="1:8" ht="20.25" customHeight="1" x14ac:dyDescent="0.2">
      <c r="A15" s="23">
        <v>7</v>
      </c>
      <c r="B15" s="32" t="s">
        <v>16</v>
      </c>
      <c r="C15" s="22" t="s">
        <v>14</v>
      </c>
      <c r="D15" s="21">
        <v>120</v>
      </c>
      <c r="E15" s="14">
        <v>0</v>
      </c>
      <c r="F15" s="34">
        <f t="shared" si="0"/>
        <v>0</v>
      </c>
    </row>
    <row r="16" spans="1:8" ht="21.75" customHeight="1" x14ac:dyDescent="0.2">
      <c r="A16" s="23">
        <v>8</v>
      </c>
      <c r="B16" s="32" t="s">
        <v>17</v>
      </c>
      <c r="C16" s="22" t="s">
        <v>14</v>
      </c>
      <c r="D16" s="21">
        <v>1000</v>
      </c>
      <c r="E16" s="14">
        <v>0</v>
      </c>
      <c r="F16" s="34">
        <f t="shared" si="0"/>
        <v>0</v>
      </c>
    </row>
    <row r="17" spans="1:6" ht="26.25" customHeight="1" x14ac:dyDescent="0.2">
      <c r="A17" s="23">
        <v>9</v>
      </c>
      <c r="B17" s="32" t="s">
        <v>19</v>
      </c>
      <c r="C17" s="22" t="s">
        <v>14</v>
      </c>
      <c r="D17" s="21">
        <v>100</v>
      </c>
      <c r="E17" s="14">
        <v>0</v>
      </c>
      <c r="F17" s="34">
        <f t="shared" si="0"/>
        <v>0</v>
      </c>
    </row>
    <row r="18" spans="1:6" ht="22.5" customHeight="1" x14ac:dyDescent="0.2">
      <c r="A18" s="23">
        <v>10</v>
      </c>
      <c r="B18" s="32" t="s">
        <v>21</v>
      </c>
      <c r="C18" s="22" t="s">
        <v>14</v>
      </c>
      <c r="D18" s="21">
        <v>40</v>
      </c>
      <c r="E18" s="14">
        <v>0</v>
      </c>
      <c r="F18" s="34">
        <f t="shared" si="0"/>
        <v>0</v>
      </c>
    </row>
    <row r="19" spans="1:6" ht="24.75" customHeight="1" x14ac:dyDescent="0.2">
      <c r="A19" s="23">
        <v>11</v>
      </c>
      <c r="B19" s="32" t="s">
        <v>22</v>
      </c>
      <c r="C19" s="22" t="s">
        <v>14</v>
      </c>
      <c r="D19" s="21">
        <v>40</v>
      </c>
      <c r="E19" s="14">
        <v>0</v>
      </c>
      <c r="F19" s="34">
        <f t="shared" si="0"/>
        <v>0</v>
      </c>
    </row>
    <row r="20" spans="1:6" ht="22.5" customHeight="1" x14ac:dyDescent="0.2">
      <c r="A20" s="23">
        <v>12</v>
      </c>
      <c r="B20" s="32" t="s">
        <v>23</v>
      </c>
      <c r="C20" s="22" t="s">
        <v>14</v>
      </c>
      <c r="D20" s="21">
        <v>40</v>
      </c>
      <c r="E20" s="14">
        <v>0</v>
      </c>
      <c r="F20" s="34">
        <f t="shared" si="0"/>
        <v>0</v>
      </c>
    </row>
    <row r="21" spans="1:6" ht="21" customHeight="1" x14ac:dyDescent="0.2">
      <c r="A21" s="23">
        <v>13</v>
      </c>
      <c r="B21" s="32" t="s">
        <v>24</v>
      </c>
      <c r="C21" s="22" t="s">
        <v>14</v>
      </c>
      <c r="D21" s="21">
        <v>40</v>
      </c>
      <c r="E21" s="14">
        <v>0</v>
      </c>
      <c r="F21" s="34">
        <f t="shared" si="0"/>
        <v>0</v>
      </c>
    </row>
    <row r="22" spans="1:6" ht="21" customHeight="1" x14ac:dyDescent="0.2">
      <c r="A22" s="23">
        <v>14</v>
      </c>
      <c r="B22" s="32" t="s">
        <v>35</v>
      </c>
      <c r="C22" s="22" t="s">
        <v>14</v>
      </c>
      <c r="D22" s="21">
        <v>40</v>
      </c>
      <c r="E22" s="14">
        <v>0</v>
      </c>
      <c r="F22" s="34">
        <f>+D22*E22</f>
        <v>0</v>
      </c>
    </row>
    <row r="23" spans="1:6" ht="22.5" customHeight="1" x14ac:dyDescent="0.2">
      <c r="A23" s="23">
        <v>15</v>
      </c>
      <c r="B23" s="32" t="s">
        <v>25</v>
      </c>
      <c r="C23" s="22" t="s">
        <v>14</v>
      </c>
      <c r="D23" s="21">
        <v>30</v>
      </c>
      <c r="E23" s="14">
        <v>0</v>
      </c>
      <c r="F23" s="34">
        <f t="shared" si="0"/>
        <v>0</v>
      </c>
    </row>
    <row r="24" spans="1:6" ht="18.75" x14ac:dyDescent="0.2">
      <c r="A24" s="23">
        <v>16</v>
      </c>
      <c r="B24" s="32" t="s">
        <v>26</v>
      </c>
      <c r="C24" s="22" t="s">
        <v>14</v>
      </c>
      <c r="D24" s="21">
        <v>10</v>
      </c>
      <c r="E24" s="14">
        <v>0</v>
      </c>
      <c r="F24" s="34">
        <f t="shared" si="0"/>
        <v>0</v>
      </c>
    </row>
    <row r="25" spans="1:6" ht="18.75" x14ac:dyDescent="0.2">
      <c r="A25" s="23">
        <v>17</v>
      </c>
      <c r="B25" s="32" t="s">
        <v>27</v>
      </c>
      <c r="C25" s="22" t="s">
        <v>14</v>
      </c>
      <c r="D25" s="21">
        <v>10</v>
      </c>
      <c r="E25" s="14">
        <v>0</v>
      </c>
      <c r="F25" s="34">
        <f t="shared" si="0"/>
        <v>0</v>
      </c>
    </row>
    <row r="26" spans="1:6" ht="19.5" customHeight="1" x14ac:dyDescent="0.2">
      <c r="A26" s="23">
        <v>18</v>
      </c>
      <c r="B26" s="32" t="s">
        <v>28</v>
      </c>
      <c r="C26" s="22" t="s">
        <v>14</v>
      </c>
      <c r="D26" s="21">
        <v>10</v>
      </c>
      <c r="E26" s="14">
        <v>0</v>
      </c>
      <c r="F26" s="34">
        <f t="shared" si="0"/>
        <v>0</v>
      </c>
    </row>
    <row r="27" spans="1:6" ht="22.5" customHeight="1" x14ac:dyDescent="0.2">
      <c r="A27" s="23">
        <v>19</v>
      </c>
      <c r="B27" s="32" t="s">
        <v>29</v>
      </c>
      <c r="C27" s="22" t="s">
        <v>14</v>
      </c>
      <c r="D27" s="21">
        <v>10</v>
      </c>
      <c r="E27" s="14">
        <v>0</v>
      </c>
      <c r="F27" s="34">
        <f t="shared" si="0"/>
        <v>0</v>
      </c>
    </row>
    <row r="28" spans="1:6" ht="20.25" x14ac:dyDescent="0.2">
      <c r="A28" s="44" t="s">
        <v>5</v>
      </c>
      <c r="B28" s="45"/>
      <c r="C28" s="16"/>
      <c r="D28" s="15"/>
      <c r="E28" s="15"/>
      <c r="F28" s="33">
        <f>SUM(F9:F27)</f>
        <v>0</v>
      </c>
    </row>
    <row r="29" spans="1:6" ht="20.25" x14ac:dyDescent="0.2">
      <c r="A29" s="44" t="s">
        <v>6</v>
      </c>
      <c r="B29" s="45"/>
      <c r="C29" s="16"/>
      <c r="D29" s="15"/>
      <c r="E29" s="15"/>
      <c r="F29" s="33">
        <f>+F28*20%</f>
        <v>0</v>
      </c>
    </row>
    <row r="30" spans="1:6" ht="20.25" x14ac:dyDescent="0.2">
      <c r="A30" s="44" t="s">
        <v>7</v>
      </c>
      <c r="B30" s="45"/>
      <c r="C30" s="16"/>
      <c r="D30" s="15"/>
      <c r="E30" s="15"/>
      <c r="F30" s="33">
        <f>SUM(F28:F29)</f>
        <v>0</v>
      </c>
    </row>
    <row r="31" spans="1:6" s="2" customFormat="1" ht="38.25" customHeight="1" x14ac:dyDescent="0.2">
      <c r="A31" s="24" t="s">
        <v>8</v>
      </c>
      <c r="B31" s="24"/>
      <c r="C31" s="25"/>
      <c r="D31" s="24"/>
      <c r="E31" s="24"/>
      <c r="F31" s="13"/>
    </row>
    <row r="32" spans="1:6" ht="18.75" x14ac:dyDescent="0.3">
      <c r="A32" s="20"/>
      <c r="B32" s="35"/>
      <c r="C32" s="35"/>
      <c r="D32" s="35"/>
      <c r="E32" s="35"/>
      <c r="F32" s="35"/>
    </row>
    <row r="33" spans="1:6" ht="18.75" x14ac:dyDescent="0.25">
      <c r="A33" s="36" t="s">
        <v>9</v>
      </c>
      <c r="B33" s="36"/>
      <c r="C33" s="26"/>
      <c r="D33" s="27"/>
      <c r="E33" s="27"/>
      <c r="F33" s="28"/>
    </row>
    <row r="34" spans="1:6" ht="13.5" x14ac:dyDescent="0.25">
      <c r="A34" s="7"/>
      <c r="B34" s="7"/>
      <c r="C34" s="17"/>
      <c r="D34" s="7"/>
      <c r="E34" s="7"/>
      <c r="F34" s="3"/>
    </row>
    <row r="35" spans="1:6" ht="20.25" x14ac:dyDescent="0.3">
      <c r="A35" s="4"/>
      <c r="C35" s="29"/>
      <c r="D35" s="30" t="s">
        <v>10</v>
      </c>
      <c r="E35" s="31"/>
    </row>
    <row r="39" spans="1:6" x14ac:dyDescent="0.2">
      <c r="C39" s="11"/>
    </row>
  </sheetData>
  <sortState xmlns:xlrd2="http://schemas.microsoft.com/office/spreadsheetml/2017/richdata2" ref="A18:F27">
    <sortCondition ref="B18:B27"/>
  </sortState>
  <mergeCells count="11">
    <mergeCell ref="B32:F32"/>
    <mergeCell ref="A33:B33"/>
    <mergeCell ref="B1:C1"/>
    <mergeCell ref="B2:C2"/>
    <mergeCell ref="D3:D4"/>
    <mergeCell ref="A7:F7"/>
    <mergeCell ref="A5:F5"/>
    <mergeCell ref="A28:B28"/>
    <mergeCell ref="A29:B29"/>
    <mergeCell ref="A30:B30"/>
    <mergeCell ref="B6:F6"/>
  </mergeCells>
  <phoneticPr fontId="14" type="noConversion"/>
  <printOptions horizontalCentered="1" verticalCentered="1"/>
  <pageMargins left="0.31496062992125984" right="0.31496062992125984" top="0.43307086614173229" bottom="0.55118110236220474" header="0.31496062992125984" footer="0.51181102362204722"/>
  <pageSetup paperSize="9" scale="72" orientation="portrait" r:id="rId1"/>
  <rowBreaks count="1" manualBreakCount="1">
    <brk id="1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>Chaouinsaf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 DP GF</dc:title>
  <dc:creator>Hicham El Assaoui;HICHAMELASSAOUI</dc:creator>
  <cp:lastModifiedBy>BOUJEMAOUI</cp:lastModifiedBy>
  <cp:lastPrinted>2026-09-23T13:45:44Z</cp:lastPrinted>
  <dcterms:created xsi:type="dcterms:W3CDTF">2005-04-11T17:20:47Z</dcterms:created>
  <dcterms:modified xsi:type="dcterms:W3CDTF">2026-09-29T10:50:54Z</dcterms:modified>
</cp:coreProperties>
</file>