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15-inv" sheetId="1" state="visible" r:id="rId1"/>
  </sheets>
  <definedNames>
    <definedName name="_xlnm.Print_Area" localSheetId="0">'15-inv'!$A$1:$G$47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_-* #,##0\ _€_-;\-* #,##0\ _€_-;_-* &quot;-&quot;??\ _€_-;_-@_-"/>
    <numFmt numFmtId="165" formatCode="_-* #,##0.00\ _€_-;\-* #,##0.00\ _€_-;_-* &quot;-&quot;??\ _€_-;_-@_-"/>
  </numFmts>
  <fonts count="14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sz val="10"/>
    </font>
    <font>
      <name val="Cambria"/>
      <family val="1"/>
      <b val="1"/>
      <i val="1"/>
      <sz val="8"/>
    </font>
    <font>
      <name val="Cambria"/>
      <family val="1"/>
      <i val="1"/>
      <sz val="8"/>
    </font>
    <font>
      <name val="Calibri"/>
      <family val="2"/>
      <color theme="1"/>
      <sz val="9"/>
      <scheme val="minor"/>
    </font>
    <font>
      <name val="Arial"/>
      <family val="2"/>
      <sz val="9"/>
    </font>
    <font>
      <name val="Calibri"/>
      <family val="2"/>
      <b val="1"/>
      <color theme="1"/>
      <sz val="12"/>
      <scheme val="minor"/>
    </font>
    <font>
      <name val="LM Roman 12"/>
      <family val="3"/>
      <b val="1"/>
      <color theme="1"/>
      <sz val="12"/>
    </font>
    <font>
      <name val="LM Roman 12"/>
      <family val="3"/>
      <b val="1"/>
      <sz val="11"/>
    </font>
    <font>
      <name val="LM Roman 12"/>
      <family val="3"/>
      <b val="1"/>
      <color theme="1"/>
      <sz val="11"/>
    </font>
    <font>
      <name val="LM Roman 12"/>
      <family val="3"/>
      <b val="1"/>
      <sz val="12"/>
    </font>
    <font>
      <name val="LM Roman 12"/>
      <family val="3"/>
      <b val="1"/>
      <sz val="10"/>
    </font>
    <font>
      <name val="LM Roman 12"/>
      <family val="3"/>
      <b val="1"/>
      <color theme="1"/>
      <sz val="12"/>
      <u val="single"/>
    </font>
  </fonts>
  <fills count="6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1" fillId="0" borderId="0"/>
    <xf numFmtId="165" fontId="1" fillId="0" borderId="0"/>
    <xf numFmtId="0" fontId="2" fillId="0" borderId="0"/>
  </cellStyleXfs>
  <cellXfs count="35">
    <xf numFmtId="0" fontId="0" fillId="0" borderId="0" pivotButton="0" quotePrefix="0" xfId="0"/>
    <xf numFmtId="0" fontId="4" fillId="0" borderId="0" applyAlignment="1" pivotButton="0" quotePrefix="0" xfId="2">
      <alignment horizontal="center" readingOrder="1"/>
    </xf>
    <xf numFmtId="164" fontId="4" fillId="0" borderId="0" applyAlignment="1" pivotButton="0" quotePrefix="0" xfId="1">
      <alignment horizontal="center" readingOrder="1"/>
    </xf>
    <xf numFmtId="0" fontId="6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164" fontId="1" fillId="0" borderId="0" applyAlignment="1" pivotButton="0" quotePrefix="0" xfId="1">
      <alignment vertical="center"/>
    </xf>
    <xf numFmtId="0" fontId="9" fillId="4" borderId="1" applyAlignment="1" pivotButton="0" quotePrefix="0" xfId="0">
      <alignment horizontal="center" vertical="center" wrapText="1"/>
    </xf>
    <xf numFmtId="164" fontId="9" fillId="4" borderId="1" applyAlignment="1" pivotButton="0" quotePrefix="0" xfId="1">
      <alignment horizontal="center" vertical="center" wrapText="1"/>
    </xf>
    <xf numFmtId="165" fontId="9" fillId="4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2" fillId="0" borderId="0" applyAlignment="1" pivotButton="0" quotePrefix="0" xfId="2">
      <alignment horizontal="center" readingOrder="1"/>
    </xf>
    <xf numFmtId="0" fontId="10" fillId="0" borderId="0" applyAlignment="1" pivotButton="0" quotePrefix="0" xfId="0">
      <alignment vertical="center"/>
    </xf>
    <xf numFmtId="164" fontId="10" fillId="0" borderId="0" applyAlignment="1" pivotButton="0" quotePrefix="0" xfId="1">
      <alignment vertical="center"/>
    </xf>
    <xf numFmtId="165" fontId="9" fillId="2" borderId="1" applyAlignment="1" pivotButton="0" quotePrefix="0" xfId="1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5" fontId="10" fillId="0" borderId="1" applyAlignment="1" pivotButton="0" quotePrefix="0" xfId="1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/>
    </xf>
    <xf numFmtId="164" fontId="1" fillId="0" borderId="0" applyAlignment="1" pivotButton="0" quotePrefix="0" xfId="1">
      <alignment vertical="center"/>
    </xf>
    <xf numFmtId="0" fontId="7" fillId="0" borderId="0" applyAlignment="1" pivotButton="0" quotePrefix="0" xfId="0">
      <alignment horizontal="center" vertical="center"/>
    </xf>
    <xf numFmtId="165" fontId="8" fillId="0" borderId="0" applyAlignment="1" pivotButton="0" quotePrefix="0" xfId="1">
      <alignment horizontal="center" vertical="center"/>
    </xf>
    <xf numFmtId="0" fontId="3" fillId="0" borderId="0" applyAlignment="1" pivotButton="0" quotePrefix="0" xfId="2">
      <alignment horizontal="center" readingOrder="1"/>
    </xf>
    <xf numFmtId="0" fontId="13" fillId="5" borderId="0" applyAlignment="1" pivotButton="0" quotePrefix="0" xfId="2">
      <alignment horizontal="center" vertical="center"/>
    </xf>
    <xf numFmtId="0" fontId="12" fillId="0" borderId="0" applyAlignment="1" pivotButton="0" quotePrefix="0" xfId="2">
      <alignment horizontal="center" vertical="center" readingOrder="1"/>
    </xf>
    <xf numFmtId="49" fontId="8" fillId="0" borderId="0" applyAlignment="1" pivotButton="0" quotePrefix="0" xfId="1">
      <alignment horizontal="center" vertical="center" wrapText="1"/>
    </xf>
    <xf numFmtId="49" fontId="0" fillId="0" borderId="0" applyAlignment="1" pivotButton="0" quotePrefix="0" xfId="0">
      <alignment vertical="center"/>
    </xf>
    <xf numFmtId="49" fontId="1" fillId="0" borderId="0" applyAlignment="1" pivotButton="0" quotePrefix="0" xfId="1">
      <alignment vertical="center"/>
    </xf>
    <xf numFmtId="165" fontId="10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165" fontId="9" fillId="2" borderId="1" applyAlignment="1" pivotButton="0" quotePrefix="0" xfId="0">
      <alignment horizontal="center" vertical="center" wrapText="1"/>
    </xf>
  </cellXfs>
  <cellStyles count="3">
    <cellStyle name="Normal" xfId="0" builtinId="0"/>
    <cellStyle name="Milliers" xfId="1" builtinId="3"/>
    <cellStyle name="Normal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2085975</colOff>
      <row>1</row>
      <rowOff>0</rowOff>
    </from>
    <ext cx="4320000" cy="698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showGridLines="0" tabSelected="1" topLeftCell="A3" workbookViewId="0">
      <selection activeCell="A11" sqref="A11:F11"/>
    </sheetView>
  </sheetViews>
  <sheetFormatPr baseColWidth="10" defaultColWidth="3" defaultRowHeight="14.4"/>
  <cols>
    <col width="6.5" customWidth="1" style="22" min="1" max="1"/>
    <col width="62" customWidth="1" style="22" min="2" max="2"/>
    <col width="12" customWidth="1" style="22" min="3" max="3"/>
    <col width="13" customWidth="1" style="23" min="4" max="4"/>
    <col width="19" customWidth="1" style="22" min="5" max="5"/>
    <col width="25" customWidth="1" style="22" min="6" max="6"/>
    <col width="3" customWidth="1" style="22" min="7" max="7"/>
    <col width="3" customWidth="1" style="22" min="8" max="16384"/>
  </cols>
  <sheetData>
    <row r="1" ht="15" customHeight="1">
      <c r="A1" s="26" t="n"/>
    </row>
    <row r="2" ht="15" customHeight="1">
      <c r="A2" s="1" t="n"/>
      <c r="B2" s="1" t="n"/>
      <c r="C2" s="1" t="n"/>
      <c r="D2" s="2" t="n"/>
      <c r="E2" s="1" t="n"/>
      <c r="F2" s="1" t="n"/>
    </row>
    <row r="3" ht="15" customHeight="1">
      <c r="A3" s="1" t="n"/>
      <c r="B3" s="1" t="n"/>
      <c r="C3" s="1" t="n"/>
      <c r="D3" s="2" t="n"/>
      <c r="E3" s="1" t="n"/>
      <c r="F3" s="1" t="n"/>
    </row>
    <row r="4" ht="15" customHeight="1">
      <c r="A4" s="1" t="n"/>
      <c r="B4" s="1" t="n"/>
      <c r="C4" s="1" t="n"/>
      <c r="D4" s="2" t="n"/>
      <c r="E4" s="1" t="n"/>
      <c r="F4" s="1" t="n"/>
    </row>
    <row r="5" ht="15" customHeight="1">
      <c r="A5" s="1" t="n"/>
      <c r="B5" s="1" t="n"/>
      <c r="C5" s="1" t="n"/>
      <c r="D5" s="2" t="n"/>
      <c r="E5" s="1" t="n"/>
      <c r="F5" s="1" t="n"/>
    </row>
    <row r="6" ht="21.75" customHeight="1">
      <c r="A6" s="28" t="inlineStr">
        <is>
          <t>AREF de la   Région Tanger-Tétouan-Al Hoceima</t>
        </is>
      </c>
    </row>
    <row r="7" ht="21.75" customHeight="1">
      <c r="A7" s="28" t="inlineStr">
        <is>
          <t>Direction Provinciale d'Al Hoceima</t>
        </is>
      </c>
    </row>
    <row r="8" ht="19.5" customHeight="1">
      <c r="A8" s="11" t="n"/>
      <c r="B8" s="11" t="n"/>
      <c r="C8" s="11" t="n"/>
      <c r="D8" s="11" t="n"/>
      <c r="E8" s="11" t="n"/>
      <c r="F8" s="11" t="n"/>
    </row>
    <row r="9" ht="30.75" customHeight="1">
      <c r="A9" s="27" t="inlineStr">
        <is>
          <t>Appel d'offres ouvert national N° 15/INV/DPHOCEIMA/S/2026</t>
        </is>
      </c>
    </row>
    <row r="10" ht="22.5" customHeight="1">
      <c r="A10" s="25" t="inlineStr">
        <is>
          <t>BORDEREAU DES PRIX-DETAIL ESTIMATIF</t>
        </is>
      </c>
    </row>
    <row r="11" ht="36.75" customHeight="1">
      <c r="A11" s="29" t="inlineStr">
        <is>
          <t>Travaux de construction de deux terrains de sport de proximité en gazon synthétique au douar Agni, commune de Bni Boufrah, et au centre Senada, commune de Senada, province d’Al Hoceima.</t>
        </is>
      </c>
    </row>
    <row r="12" ht="52.5" customFormat="1" customHeight="1" s="3">
      <c r="A12" s="7" t="inlineStr">
        <is>
          <t>N°</t>
        </is>
      </c>
      <c r="B12" s="7" t="inlineStr">
        <is>
          <t>Désignation des articles</t>
        </is>
      </c>
      <c r="C12" s="7" t="inlineStr">
        <is>
          <t xml:space="preserve">Unité de compte  </t>
        </is>
      </c>
      <c r="D12" s="8" t="inlineStr">
        <is>
          <t>Quantités (1)</t>
        </is>
      </c>
      <c r="E12" s="9" t="inlineStr">
        <is>
          <t>Prix Unitaire en DH Hors Taxe (2)</t>
        </is>
      </c>
      <c r="F12" s="7" t="inlineStr">
        <is>
          <t>PRIX TOTAL  en DH (3) 3=1*2</t>
        </is>
      </c>
    </row>
    <row r="13" ht="36" customFormat="1" customHeight="1" s="3">
      <c r="A13" s="15" t="inlineStr">
        <is>
          <t>1</t>
        </is>
      </c>
      <c r="B13" s="16" t="inlineStr">
        <is>
          <t>Terrassement en plein masse et en tranche dans tout terrain</t>
        </is>
      </c>
      <c r="C13" s="10" t="inlineStr">
        <is>
          <t>M3</t>
        </is>
      </c>
      <c r="D13" s="10" t="n">
        <v>900</v>
      </c>
      <c r="E13" s="32" t="n"/>
      <c r="F13" s="32" t="n"/>
      <c r="G13" s="33" t="n"/>
    </row>
    <row r="14" ht="27" customFormat="1" customHeight="1" s="3">
      <c r="A14" s="15" t="inlineStr">
        <is>
          <t>2</t>
        </is>
      </c>
      <c r="B14" s="16" t="inlineStr">
        <is>
          <t>Evacuation ou mise en remblai des déblais</t>
        </is>
      </c>
      <c r="C14" s="10" t="inlineStr">
        <is>
          <t>M3</t>
        </is>
      </c>
      <c r="D14" s="10" t="n">
        <v>900</v>
      </c>
      <c r="E14" s="32" t="n"/>
      <c r="F14" s="32" t="n"/>
      <c r="G14" s="33" t="n"/>
    </row>
    <row r="15" ht="27" customFormat="1" customHeight="1" s="3">
      <c r="A15" s="15" t="inlineStr">
        <is>
          <t>3</t>
        </is>
      </c>
      <c r="B15" s="16" t="inlineStr">
        <is>
          <t>Remblais d’apport en tout-venant</t>
        </is>
      </c>
      <c r="C15" s="10" t="inlineStr">
        <is>
          <t>M3</t>
        </is>
      </c>
      <c r="D15" s="10" t="n">
        <v>300</v>
      </c>
      <c r="E15" s="32" t="n"/>
      <c r="F15" s="32" t="n"/>
      <c r="G15" s="33" t="n"/>
    </row>
    <row r="16" ht="27" customFormat="1" customHeight="1" s="3">
      <c r="A16" s="15" t="inlineStr">
        <is>
          <t>4</t>
        </is>
      </c>
      <c r="B16" s="16" t="inlineStr">
        <is>
          <t xml:space="preserve">Réalisation du fond de forme </t>
        </is>
      </c>
      <c r="C16" s="10" t="inlineStr">
        <is>
          <t>M²</t>
        </is>
      </c>
      <c r="D16" s="10" t="n">
        <v>1900</v>
      </c>
      <c r="E16" s="32" t="n"/>
      <c r="F16" s="32" t="n"/>
      <c r="G16" s="33" t="n"/>
    </row>
    <row r="17" ht="36" customFormat="1" customHeight="1" s="3">
      <c r="A17" s="15" t="inlineStr">
        <is>
          <t>5</t>
        </is>
      </c>
      <c r="B17" s="16" t="inlineStr">
        <is>
          <t>Canalisation d’évacuation des eaux en PVC diamètre 200 mm</t>
        </is>
      </c>
      <c r="C17" s="10" t="inlineStr">
        <is>
          <t>ML</t>
        </is>
      </c>
      <c r="D17" s="10" t="n">
        <v>7</v>
      </c>
      <c r="E17" s="32" t="n"/>
      <c r="F17" s="32" t="n"/>
      <c r="G17" s="33" t="n"/>
    </row>
    <row r="18" ht="36" customFormat="1" customHeight="1" s="3">
      <c r="A18" s="15" t="inlineStr">
        <is>
          <t>6</t>
        </is>
      </c>
      <c r="B18" s="16" t="inlineStr">
        <is>
          <t xml:space="preserve">Regards visitables pour toutes profondeurs visitables de 50x50 </t>
        </is>
      </c>
      <c r="C18" s="10" t="inlineStr">
        <is>
          <t>U</t>
        </is>
      </c>
      <c r="D18" s="10" t="n">
        <v>16</v>
      </c>
      <c r="E18" s="32" t="n"/>
      <c r="F18" s="32" t="n"/>
      <c r="G18" s="33" t="n"/>
    </row>
    <row r="19" ht="36" customFormat="1" customHeight="1" s="3">
      <c r="A19" s="15" t="inlineStr">
        <is>
          <t>7</t>
        </is>
      </c>
      <c r="B19" s="16" t="inlineStr">
        <is>
          <t xml:space="preserve">Regards visitables pour toutes profondeurs visitables de 80x80 </t>
        </is>
      </c>
      <c r="C19" s="10" t="inlineStr">
        <is>
          <t>U</t>
        </is>
      </c>
      <c r="D19" s="10" t="n">
        <v>2</v>
      </c>
      <c r="E19" s="32" t="n"/>
      <c r="F19" s="32" t="n"/>
      <c r="G19" s="33" t="n"/>
    </row>
    <row r="20" ht="36" customFormat="1" customHeight="1" s="4">
      <c r="A20" s="15" t="inlineStr">
        <is>
          <t>8</t>
        </is>
      </c>
      <c r="B20" s="16" t="inlineStr">
        <is>
          <t>Raccordement au réseau d’assainissement existant</t>
        </is>
      </c>
      <c r="C20" s="10" t="inlineStr">
        <is>
          <t>Ens</t>
        </is>
      </c>
      <c r="D20" s="10" t="n">
        <v>2</v>
      </c>
      <c r="E20" s="32" t="n"/>
      <c r="F20" s="32" t="n"/>
      <c r="G20" s="33" t="n"/>
    </row>
    <row r="21" ht="36" customFormat="1" customHeight="1" s="4">
      <c r="A21" s="15" t="inlineStr">
        <is>
          <t>9</t>
        </is>
      </c>
      <c r="B21" s="16" t="inlineStr">
        <is>
          <t>Drains en tube annelé perforé PEHD, diamètre 110 mm</t>
        </is>
      </c>
      <c r="C21" s="10" t="inlineStr">
        <is>
          <t>ML</t>
        </is>
      </c>
      <c r="D21" s="10" t="n">
        <v>300</v>
      </c>
      <c r="E21" s="32" t="n"/>
      <c r="F21" s="32" t="n"/>
      <c r="G21" s="33" t="n"/>
    </row>
    <row r="22" ht="36" customFormat="1" customHeight="1" s="4">
      <c r="A22" s="15" t="inlineStr">
        <is>
          <t>10</t>
        </is>
      </c>
      <c r="B22" s="16" t="inlineStr">
        <is>
          <t>Drains en tube annelé perforé PEHD, diamètre 160 mm</t>
        </is>
      </c>
      <c r="C22" s="10" t="inlineStr">
        <is>
          <t>ML</t>
        </is>
      </c>
      <c r="D22" s="10" t="n">
        <v>50</v>
      </c>
      <c r="E22" s="32" t="n"/>
      <c r="F22" s="32" t="n"/>
      <c r="G22" s="33" t="n"/>
    </row>
    <row r="23" ht="27" customHeight="1">
      <c r="A23" s="15" t="inlineStr">
        <is>
          <t>11</t>
        </is>
      </c>
      <c r="B23" s="16" t="inlineStr">
        <is>
          <t>Couche drainante d’épaisseur 25 cm</t>
        </is>
      </c>
      <c r="C23" s="10" t="inlineStr">
        <is>
          <t>M²</t>
        </is>
      </c>
      <c r="D23" s="10" t="n">
        <v>600</v>
      </c>
      <c r="E23" s="32" t="n"/>
      <c r="F23" s="32" t="n"/>
      <c r="G23" s="33" t="n"/>
    </row>
    <row r="24" ht="27" customHeight="1">
      <c r="A24" s="15" t="inlineStr">
        <is>
          <t>12</t>
        </is>
      </c>
      <c r="B24" s="16" t="inlineStr">
        <is>
          <t>Couche de fermeture</t>
        </is>
      </c>
      <c r="C24" s="10" t="inlineStr">
        <is>
          <t>M²</t>
        </is>
      </c>
      <c r="D24" s="10" t="n">
        <v>1900</v>
      </c>
      <c r="E24" s="32" t="n"/>
      <c r="F24" s="32" t="n"/>
      <c r="G24" s="33" t="n"/>
    </row>
    <row r="25" ht="27" customHeight="1">
      <c r="A25" s="15" t="inlineStr">
        <is>
          <t>13</t>
        </is>
      </c>
      <c r="B25" s="16" t="inlineStr">
        <is>
          <t>Géotextile non tissé</t>
        </is>
      </c>
      <c r="C25" s="10" t="inlineStr">
        <is>
          <t>M²</t>
        </is>
      </c>
      <c r="D25" s="10" t="n">
        <v>1900</v>
      </c>
      <c r="E25" s="32" t="n"/>
      <c r="F25" s="32" t="n"/>
      <c r="G25" s="33" t="n"/>
    </row>
    <row r="26" ht="36" customHeight="1">
      <c r="A26" s="15" t="inlineStr">
        <is>
          <t>14</t>
        </is>
      </c>
      <c r="B26" s="16" t="inlineStr">
        <is>
          <t>Gazon synthétique y compris couche de souplesse et remplissage en sable et en RPU</t>
        </is>
      </c>
      <c r="C26" s="10" t="inlineStr">
        <is>
          <t>M²</t>
        </is>
      </c>
      <c r="D26" s="10" t="n">
        <v>1900</v>
      </c>
      <c r="E26" s="32" t="n"/>
      <c r="F26" s="32" t="n"/>
      <c r="G26" s="33" t="n"/>
    </row>
    <row r="27" ht="36" customHeight="1">
      <c r="A27" s="15" t="inlineStr">
        <is>
          <t>15</t>
        </is>
      </c>
      <c r="B27" s="16" t="inlineStr">
        <is>
          <t>Implantation et tracés des lignes de marquage</t>
        </is>
      </c>
      <c r="C27" s="10" t="inlineStr">
        <is>
          <t>Ft</t>
        </is>
      </c>
      <c r="D27" s="10" t="n">
        <v>2</v>
      </c>
      <c r="E27" s="32" t="n"/>
      <c r="F27" s="32" t="n"/>
      <c r="G27" s="33" t="n"/>
    </row>
    <row r="28" ht="36" customHeight="1">
      <c r="A28" s="15" t="inlineStr">
        <is>
          <t>16</t>
        </is>
      </c>
      <c r="B28" s="16" t="inlineStr">
        <is>
          <t>Fourniture et pose des buts de jeu avec filets et piquets de corner</t>
        </is>
      </c>
      <c r="C28" s="10" t="inlineStr">
        <is>
          <t>U</t>
        </is>
      </c>
      <c r="D28" s="10" t="n">
        <v>4</v>
      </c>
      <c r="E28" s="32" t="n"/>
      <c r="F28" s="32" t="n"/>
      <c r="G28" s="33" t="n"/>
    </row>
    <row r="29" ht="27" customHeight="1">
      <c r="A29" s="15" t="inlineStr">
        <is>
          <t>17</t>
        </is>
      </c>
      <c r="B29" s="16" t="inlineStr">
        <is>
          <t>Fourniture et pose de bordures type T1</t>
        </is>
      </c>
      <c r="C29" s="10" t="inlineStr">
        <is>
          <t>ML</t>
        </is>
      </c>
      <c r="D29" s="10" t="n">
        <v>244</v>
      </c>
      <c r="E29" s="32" t="n"/>
      <c r="F29" s="32" t="n"/>
      <c r="G29" s="33" t="n"/>
    </row>
    <row r="30" ht="27" customHeight="1">
      <c r="A30" s="15" t="inlineStr">
        <is>
          <t>18</t>
        </is>
      </c>
      <c r="B30" s="16" t="inlineStr">
        <is>
          <t>Béton imprimé</t>
        </is>
      </c>
      <c r="C30" s="10" t="inlineStr">
        <is>
          <t>M²</t>
        </is>
      </c>
      <c r="D30" s="10" t="n">
        <v>244</v>
      </c>
      <c r="E30" s="32" t="n"/>
      <c r="F30" s="32" t="n"/>
      <c r="G30" s="33" t="n"/>
    </row>
    <row r="31" ht="36" customHeight="1">
      <c r="A31" s="15" t="inlineStr">
        <is>
          <t>19</t>
        </is>
      </c>
      <c r="B31" s="16" t="inlineStr">
        <is>
          <t xml:space="preserve">Fourniture et pose de pares ballons h = 6.00m </t>
        </is>
      </c>
      <c r="C31" s="10" t="inlineStr">
        <is>
          <t>ML</t>
        </is>
      </c>
      <c r="D31" s="10" t="n">
        <v>264</v>
      </c>
      <c r="E31" s="32" t="n"/>
      <c r="F31" s="32" t="n"/>
      <c r="G31" s="33" t="n"/>
    </row>
    <row r="32" ht="36" customHeight="1">
      <c r="A32" s="15" t="inlineStr">
        <is>
          <t>20</t>
        </is>
      </c>
      <c r="B32" s="16" t="inlineStr">
        <is>
          <t>Fourniture et pose d’une clôture en treillis soudés h=2m hors sol</t>
        </is>
      </c>
      <c r="C32" s="10" t="inlineStr">
        <is>
          <t>ML</t>
        </is>
      </c>
      <c r="D32" s="10" t="n">
        <v>264</v>
      </c>
      <c r="E32" s="32" t="n"/>
      <c r="F32" s="32" t="n"/>
      <c r="G32" s="33" t="n"/>
    </row>
    <row r="33" ht="36" customHeight="1">
      <c r="A33" s="15" t="inlineStr">
        <is>
          <t>21</t>
        </is>
      </c>
      <c r="B33" s="16" t="inlineStr">
        <is>
          <t>Portails métalliques grillagés à 1 ou 2 vantaux</t>
        </is>
      </c>
      <c r="C33" s="10" t="inlineStr">
        <is>
          <t>M²</t>
        </is>
      </c>
      <c r="D33" s="10" t="n">
        <v>12</v>
      </c>
      <c r="E33" s="32" t="n"/>
      <c r="F33" s="32" t="n"/>
      <c r="G33" s="33" t="n"/>
    </row>
    <row r="34" ht="27" customHeight="1">
      <c r="A34" s="15" t="inlineStr">
        <is>
          <t>22</t>
        </is>
      </c>
      <c r="B34" s="16" t="inlineStr">
        <is>
          <t>Béton de propreté</t>
        </is>
      </c>
      <c r="C34" s="10" t="inlineStr">
        <is>
          <t>M3</t>
        </is>
      </c>
      <c r="D34" s="10" t="n">
        <v>16</v>
      </c>
      <c r="E34" s="32" t="n"/>
      <c r="F34" s="32" t="n"/>
      <c r="G34" s="33" t="n"/>
    </row>
    <row r="35" ht="36" customHeight="1">
      <c r="A35" s="15" t="inlineStr">
        <is>
          <t>23</t>
        </is>
      </c>
      <c r="B35" s="16" t="inlineStr">
        <is>
          <t>Béton pour béton armé en fondation et en élévation pour tout ouvrage y/c acier</t>
        </is>
      </c>
      <c r="C35" s="10" t="inlineStr">
        <is>
          <t>M3</t>
        </is>
      </c>
      <c r="D35" s="10" t="n">
        <v>30</v>
      </c>
      <c r="E35" s="32" t="n"/>
      <c r="F35" s="32" t="n"/>
      <c r="G35" s="33" t="n"/>
    </row>
    <row r="36" ht="27" customHeight="1">
      <c r="A36" s="15" t="inlineStr">
        <is>
          <t>24</t>
        </is>
      </c>
      <c r="B36" s="16" t="inlineStr">
        <is>
          <t>Murette en maconerie de 45 cm  h= 80 cm</t>
        </is>
      </c>
      <c r="C36" s="10" t="inlineStr">
        <is>
          <t>ML</t>
        </is>
      </c>
      <c r="D36" s="10" t="n">
        <v>250</v>
      </c>
      <c r="E36" s="32" t="n"/>
      <c r="F36" s="32" t="n"/>
      <c r="G36" s="33" t="n"/>
    </row>
    <row r="37" ht="27" customHeight="1">
      <c r="A37" s="15" t="inlineStr">
        <is>
          <t>25</t>
        </is>
      </c>
      <c r="B37" s="16" t="inlineStr">
        <is>
          <t>Enduit extérieur au mortier de ciment</t>
        </is>
      </c>
      <c r="C37" s="10" t="inlineStr">
        <is>
          <t>M²</t>
        </is>
      </c>
      <c r="D37" s="10" t="n">
        <v>250</v>
      </c>
      <c r="E37" s="32" t="n"/>
      <c r="F37" s="32" t="n"/>
      <c r="G37" s="33" t="n"/>
    </row>
    <row r="38" ht="27" customHeight="1">
      <c r="A38" s="15" t="inlineStr">
        <is>
          <t>26</t>
        </is>
      </c>
      <c r="B38" s="16" t="inlineStr">
        <is>
          <t>PEINTURE VINYLIQUE SUR FACADE</t>
        </is>
      </c>
      <c r="C38" s="10" t="inlineStr">
        <is>
          <t>M²</t>
        </is>
      </c>
      <c r="D38" s="10" t="n">
        <v>250</v>
      </c>
      <c r="E38" s="32" t="n"/>
      <c r="F38" s="32" t="n"/>
      <c r="G38" s="33" t="n"/>
    </row>
    <row r="39" ht="27" customHeight="1">
      <c r="A39" s="15" t="inlineStr">
        <is>
          <t>27</t>
        </is>
      </c>
      <c r="B39" s="16" t="inlineStr">
        <is>
          <t>PROJECTEURS DE 500 W A IODURE METALLIQUE</t>
        </is>
      </c>
      <c r="C39" s="10" t="inlineStr">
        <is>
          <t>U</t>
        </is>
      </c>
      <c r="D39" s="10" t="n">
        <v>12</v>
      </c>
      <c r="E39" s="32" t="n"/>
      <c r="F39" s="32" t="n"/>
      <c r="G39" s="33" t="n"/>
    </row>
    <row r="40" ht="36" customHeight="1">
      <c r="A40" s="15" t="inlineStr">
        <is>
          <t>28</t>
        </is>
      </c>
      <c r="B40" s="16" t="inlineStr">
        <is>
          <t>BRANCHEMENT D'ELECTRICITE AU RESEAU BT EXISTANT</t>
        </is>
      </c>
      <c r="C40" s="10" t="inlineStr">
        <is>
          <t>FT</t>
        </is>
      </c>
      <c r="D40" s="10" t="n">
        <v>2</v>
      </c>
      <c r="E40" s="32" t="n"/>
      <c r="F40" s="32" t="n"/>
      <c r="G40" s="33" t="n"/>
    </row>
    <row r="41" ht="27" customHeight="1">
      <c r="A41" s="15" t="inlineStr">
        <is>
          <t>29</t>
        </is>
      </c>
      <c r="B41" s="16" t="inlineStr">
        <is>
          <t>ENSEIGNE SIGNALETIQUE</t>
        </is>
      </c>
      <c r="C41" s="10" t="inlineStr">
        <is>
          <t>U</t>
        </is>
      </c>
      <c r="D41" s="10" t="n">
        <v>2</v>
      </c>
      <c r="E41" s="32" t="n"/>
      <c r="F41" s="32" t="n"/>
      <c r="G41" s="33" t="n"/>
    </row>
    <row r="42" ht="27.75" customHeight="1">
      <c r="A42" s="18" t="inlineStr">
        <is>
          <t>TOTAL HORS TVA</t>
        </is>
      </c>
      <c r="B42" s="19" t="n"/>
      <c r="C42" s="19" t="n"/>
      <c r="D42" s="19" t="n"/>
      <c r="E42" s="20" t="n"/>
      <c r="F42" s="34">
        <f>SUM(F13:F41)</f>
        <v/>
      </c>
      <c r="G42" s="33" t="n"/>
    </row>
    <row r="43" ht="27.75" customHeight="1">
      <c r="A43" s="18" t="inlineStr">
        <is>
          <t>TOTAL TVA (20%)</t>
        </is>
      </c>
      <c r="B43" s="19" t="n"/>
      <c r="C43" s="19" t="n"/>
      <c r="D43" s="19" t="n"/>
      <c r="E43" s="20" t="n"/>
      <c r="F43" s="34">
        <f>F42*0.2</f>
        <v/>
      </c>
      <c r="G43" s="33" t="n"/>
    </row>
    <row r="44" ht="24" customHeight="1">
      <c r="A44" s="18" t="inlineStr">
        <is>
          <t>TOTAL TTC</t>
        </is>
      </c>
      <c r="B44" s="19" t="n"/>
      <c r="C44" s="19" t="n"/>
      <c r="D44" s="19" t="n"/>
      <c r="E44" s="20" t="n"/>
      <c r="F44" s="34">
        <f>SUM(F42:F43)</f>
        <v/>
      </c>
      <c r="G44" s="33" t="n"/>
    </row>
    <row r="45" ht="19.5" customHeight="1">
      <c r="A45" s="24" t="n"/>
      <c r="G45" s="33" t="n"/>
    </row>
    <row r="46">
      <c r="A46" s="33" t="n"/>
      <c r="B46" s="21" t="inlineStr">
        <is>
          <t>Le Concurent :</t>
        </is>
      </c>
    </row>
    <row r="47">
      <c r="A47" s="33" t="n"/>
    </row>
  </sheetData>
  <mergeCells count="11">
    <mergeCell ref="A11:F11"/>
    <mergeCell ref="B46:G47"/>
    <mergeCell ref="A10:F10"/>
    <mergeCell ref="A43:E43"/>
    <mergeCell ref="A1:F1"/>
    <mergeCell ref="A42:E42"/>
    <mergeCell ref="A9:F9"/>
    <mergeCell ref="A45:F45"/>
    <mergeCell ref="A6:F6"/>
    <mergeCell ref="A44:E44"/>
    <mergeCell ref="A7:F7"/>
  </mergeCells>
  <pageMargins left="0.25" right="0.25" top="0.35" bottom="0.35" header="0.3" footer="0.3"/>
  <pageSetup orientation="landscape" paperSize="9" scale="6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</dc:creator>
  <dcterms:created xmlns:dcterms="http://purl.org/dc/terms/" xmlns:xsi="http://www.w3.org/2001/XMLSchema-instance" xsi:type="dcterms:W3CDTF">2020-02-12T10:49:52Z</dcterms:created>
  <dcterms:modified xmlns:dcterms="http://purl.org/dc/terms/" xmlns:xsi="http://www.w3.org/2001/XMLSchema-instance" xsi:type="dcterms:W3CDTF">2026-09-29T11:24:53Z</dcterms:modified>
  <cp:lastModifiedBy>SALAHEDDINE.HEBABAZE</cp:lastModifiedBy>
  <cp:lastPrinted>2026-05-06T21:21:47Z</cp:lastPrinted>
</cp:coreProperties>
</file>