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17-inv" sheetId="1" state="visible" r:id="rId1"/>
  </sheets>
  <definedNames>
    <definedName name="_xlnm.Print_Area" localSheetId="0">'17-inv'!$A$1:$G$47</definedName>
  </definedNames>
  <calcPr calcId="191029" calcMode="auto" fullCalcOnLoad="1" forceFullCalc="1"/>
</workbook>
</file>

<file path=xl/styles.xml><?xml version="1.0" encoding="utf-8"?>
<styleSheet xmlns="http://schemas.openxmlformats.org/spreadsheetml/2006/main">
  <numFmts count="2">
    <numFmt numFmtId="164" formatCode="_-* #,##0\ _€_-;\-* #,##0\ _€_-;_-* &quot;-&quot;??\ _€_-;_-@_-"/>
    <numFmt numFmtId="165" formatCode="_-* #,##0.00\ _€_-;\-* #,##0.00\ _€_-;_-* &quot;-&quot;??\ _€_-;_-@_-"/>
  </numFmts>
  <fonts count="14">
    <font>
      <name val="Calibri"/>
      <family val="2"/>
      <color theme="1"/>
      <sz val="11"/>
      <scheme val="minor"/>
    </font>
    <font>
      <name val="Calibri"/>
      <family val="2"/>
      <color theme="1"/>
      <sz val="11"/>
      <scheme val="minor"/>
    </font>
    <font>
      <name val="Arial"/>
      <family val="2"/>
      <sz val="10"/>
    </font>
    <font>
      <name val="Cambria"/>
      <family val="1"/>
      <b val="1"/>
      <i val="1"/>
      <sz val="8"/>
    </font>
    <font>
      <name val="Cambria"/>
      <family val="1"/>
      <i val="1"/>
      <sz val="8"/>
    </font>
    <font>
      <name val="Calibri"/>
      <family val="2"/>
      <color theme="1"/>
      <sz val="9"/>
      <scheme val="minor"/>
    </font>
    <font>
      <name val="Arial"/>
      <family val="2"/>
      <sz val="9"/>
    </font>
    <font>
      <name val="Calibri"/>
      <family val="2"/>
      <b val="1"/>
      <color theme="1"/>
      <sz val="12"/>
      <scheme val="minor"/>
    </font>
    <font>
      <name val="LM Roman 12"/>
      <family val="3"/>
      <b val="1"/>
      <color theme="1"/>
      <sz val="12"/>
    </font>
    <font>
      <name val="LM Roman 12"/>
      <family val="3"/>
      <b val="1"/>
      <sz val="11"/>
    </font>
    <font>
      <name val="LM Roman 12"/>
      <family val="3"/>
      <b val="1"/>
      <color theme="1"/>
      <sz val="11"/>
    </font>
    <font>
      <name val="LM Roman 12"/>
      <family val="3"/>
      <b val="1"/>
      <sz val="12"/>
    </font>
    <font>
      <name val="LM Roman 12"/>
      <family val="3"/>
      <b val="1"/>
      <sz val="10"/>
    </font>
    <font>
      <name val="LM Roman 12"/>
      <family val="3"/>
      <b val="1"/>
      <color theme="1"/>
      <sz val="12"/>
      <u val="single"/>
    </font>
  </fonts>
  <fills count="6">
    <fill>
      <patternFill/>
    </fill>
    <fill>
      <patternFill patternType="gray125"/>
    </fill>
    <fill>
      <patternFill patternType="solid">
        <fgColor theme="0" tint="-0.1499984740745262"/>
        <bgColor indexed="64"/>
      </patternFill>
    </fill>
    <fill>
      <patternFill patternType="solid">
        <fgColor theme="0"/>
        <bgColor indexed="64"/>
      </patternFill>
    </fill>
    <fill>
      <patternFill patternType="solid">
        <fgColor theme="4" tint="0.7999816888943144"/>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1" fillId="0" borderId="0"/>
    <xf numFmtId="165" fontId="1" fillId="0" borderId="0"/>
    <xf numFmtId="0" fontId="2" fillId="0" borderId="0"/>
  </cellStyleXfs>
  <cellXfs count="35">
    <xf numFmtId="0" fontId="0" fillId="0" borderId="0" pivotButton="0" quotePrefix="0" xfId="0"/>
    <xf numFmtId="0" fontId="4" fillId="0" borderId="0" applyAlignment="1" pivotButton="0" quotePrefix="0" xfId="2">
      <alignment horizontal="center" readingOrder="1"/>
    </xf>
    <xf numFmtId="164" fontId="4" fillId="0" borderId="0" applyAlignment="1" pivotButton="0" quotePrefix="0" xfId="1">
      <alignment horizontal="center" readingOrder="1"/>
    </xf>
    <xf numFmtId="0" fontId="6" fillId="0" borderId="0" applyAlignment="1" pivotButton="0" quotePrefix="0" xfId="0">
      <alignment vertical="center"/>
    </xf>
    <xf numFmtId="0" fontId="5" fillId="0" borderId="0" applyAlignment="1" pivotButton="0" quotePrefix="0" xfId="0">
      <alignment vertical="center"/>
    </xf>
    <xf numFmtId="0" fontId="0" fillId="0" borderId="0" applyAlignment="1" pivotButton="0" quotePrefix="0" xfId="0">
      <alignment vertical="center"/>
    </xf>
    <xf numFmtId="164" fontId="1" fillId="0" borderId="0" applyAlignment="1" pivotButton="0" quotePrefix="0" xfId="1">
      <alignment vertical="center"/>
    </xf>
    <xf numFmtId="0" fontId="9" fillId="4" borderId="1" applyAlignment="1" pivotButton="0" quotePrefix="0" xfId="0">
      <alignment horizontal="center" vertical="center" wrapText="1"/>
    </xf>
    <xf numFmtId="164" fontId="9" fillId="4" borderId="1" applyAlignment="1" pivotButton="0" quotePrefix="0" xfId="1">
      <alignment horizontal="center" vertical="center" wrapText="1"/>
    </xf>
    <xf numFmtId="165" fontId="9" fillId="4" borderId="1" applyAlignment="1" pivotButton="0" quotePrefix="0" xfId="1">
      <alignment horizontal="center" vertical="center" wrapText="1"/>
    </xf>
    <xf numFmtId="0" fontId="9" fillId="0" borderId="1" applyAlignment="1" pivotButton="0" quotePrefix="0" xfId="0">
      <alignment horizontal="center" vertical="center" wrapText="1"/>
    </xf>
    <xf numFmtId="0" fontId="12" fillId="0" borderId="0" applyAlignment="1" pivotButton="0" quotePrefix="0" xfId="2">
      <alignment horizontal="center" readingOrder="1"/>
    </xf>
    <xf numFmtId="0" fontId="10" fillId="0" borderId="0" applyAlignment="1" pivotButton="0" quotePrefix="0" xfId="0">
      <alignment vertical="center"/>
    </xf>
    <xf numFmtId="164" fontId="10" fillId="0" borderId="0" applyAlignment="1" pivotButton="0" quotePrefix="0" xfId="1">
      <alignment vertical="center"/>
    </xf>
    <xf numFmtId="165" fontId="9" fillId="2" borderId="1" applyAlignment="1" pivotButton="0" quotePrefix="0" xfId="1">
      <alignment horizontal="center" vertical="center" wrapText="1"/>
    </xf>
    <xf numFmtId="0" fontId="10" fillId="0" borderId="1" applyAlignment="1" pivotButton="0" quotePrefix="0" xfId="0">
      <alignment horizontal="center" vertical="center" wrapText="1"/>
    </xf>
    <xf numFmtId="0" fontId="9" fillId="0" borderId="1" applyAlignment="1" pivotButton="0" quotePrefix="0" xfId="0">
      <alignment horizontal="left" vertical="center" wrapText="1"/>
    </xf>
    <xf numFmtId="165" fontId="10" fillId="0" borderId="1" applyAlignment="1" pivotButton="0" quotePrefix="0" xfId="1">
      <alignment horizontal="center" vertical="center" wrapText="1"/>
    </xf>
    <xf numFmtId="0" fontId="11" fillId="3" borderId="1" applyAlignment="1" pivotButton="0" quotePrefix="0" xfId="0">
      <alignment horizontal="center" vertical="center" wrapText="1"/>
    </xf>
    <xf numFmtId="0" fontId="0" fillId="0" borderId="2" pivotButton="0" quotePrefix="0" xfId="0"/>
    <xf numFmtId="0" fontId="0" fillId="0" borderId="3" pivotButton="0" quotePrefix="0" xfId="0"/>
    <xf numFmtId="0" fontId="10" fillId="0" borderId="0" applyAlignment="1" pivotButton="0" quotePrefix="0" xfId="0">
      <alignment horizontal="left" vertical="center" wrapText="1"/>
    </xf>
    <xf numFmtId="0" fontId="0" fillId="0" borderId="0" applyAlignment="1" pivotButton="0" quotePrefix="0" xfId="0">
      <alignment vertical="center"/>
    </xf>
    <xf numFmtId="164" fontId="1" fillId="0" borderId="0" applyAlignment="1" pivotButton="0" quotePrefix="0" xfId="1">
      <alignment vertical="center"/>
    </xf>
    <xf numFmtId="0" fontId="7" fillId="0" borderId="0" applyAlignment="1" pivotButton="0" quotePrefix="0" xfId="0">
      <alignment horizontal="center" vertical="center"/>
    </xf>
    <xf numFmtId="165" fontId="8" fillId="0" borderId="0" applyAlignment="1" pivotButton="0" quotePrefix="0" xfId="1">
      <alignment horizontal="center" vertical="center"/>
    </xf>
    <xf numFmtId="0" fontId="3" fillId="0" borderId="0" applyAlignment="1" pivotButton="0" quotePrefix="0" xfId="2">
      <alignment horizontal="center" readingOrder="1"/>
    </xf>
    <xf numFmtId="0" fontId="13" fillId="5" borderId="0" applyAlignment="1" pivotButton="0" quotePrefix="0" xfId="2">
      <alignment horizontal="center" vertical="center"/>
    </xf>
    <xf numFmtId="0" fontId="12" fillId="0" borderId="0" applyAlignment="1" pivotButton="0" quotePrefix="0" xfId="2">
      <alignment horizontal="center" vertical="center" readingOrder="1"/>
    </xf>
    <xf numFmtId="49" fontId="8" fillId="0" borderId="0" applyAlignment="1" pivotButton="0" quotePrefix="0" xfId="1">
      <alignment horizontal="center" vertical="center" wrapText="1"/>
    </xf>
    <xf numFmtId="49" fontId="0" fillId="0" borderId="0" applyAlignment="1" pivotButton="0" quotePrefix="0" xfId="0">
      <alignment vertical="center"/>
    </xf>
    <xf numFmtId="49" fontId="1" fillId="0" borderId="0" applyAlignment="1" pivotButton="0" quotePrefix="0" xfId="1">
      <alignment vertical="center"/>
    </xf>
    <xf numFmtId="165" fontId="10" fillId="0" borderId="1" applyAlignment="1" pivotButton="0" quotePrefix="0" xfId="0">
      <alignment horizontal="center" vertical="center" wrapText="1"/>
    </xf>
    <xf numFmtId="0" fontId="1" fillId="0" borderId="0" pivotButton="0" quotePrefix="0" xfId="0"/>
    <xf numFmtId="165" fontId="9" fillId="2" borderId="1" applyAlignment="1" pivotButton="0" quotePrefix="0" xfId="0">
      <alignment horizontal="center" vertical="center" wrapText="1"/>
    </xf>
  </cellXfs>
  <cellStyles count="3">
    <cellStyle name="Normal" xfId="0" builtinId="0"/>
    <cellStyle name="Milliers" xfId="1" builtinId="3"/>
    <cellStyle name="Normal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2085975</colOff>
      <row>1</row>
      <rowOff>0</rowOff>
    </from>
    <ext cx="4320000" cy="698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G47"/>
  <sheetViews>
    <sheetView showGridLines="0" tabSelected="1" topLeftCell="A3" workbookViewId="0">
      <selection activeCell="A11" sqref="A11:F11"/>
    </sheetView>
  </sheetViews>
  <sheetFormatPr baseColWidth="10" defaultColWidth="3" defaultRowHeight="14.4"/>
  <cols>
    <col width="6.5" customWidth="1" style="22" min="1" max="1"/>
    <col width="62" customWidth="1" style="22" min="2" max="2"/>
    <col width="12" customWidth="1" style="22" min="3" max="3"/>
    <col width="13" customWidth="1" style="23" min="4" max="4"/>
    <col width="19" customWidth="1" style="22" min="5" max="5"/>
    <col width="25" customWidth="1" style="22" min="6" max="6"/>
    <col width="3" customWidth="1" style="22" min="7" max="7"/>
    <col width="3" customWidth="1" style="22" min="8" max="16384"/>
  </cols>
  <sheetData>
    <row r="1" ht="15" customHeight="1">
      <c r="A1" s="26" t="n"/>
    </row>
    <row r="2" ht="15" customHeight="1">
      <c r="A2" s="1" t="n"/>
      <c r="B2" s="1" t="n"/>
      <c r="C2" s="1" t="n"/>
      <c r="D2" s="2" t="n"/>
      <c r="E2" s="1" t="n"/>
      <c r="F2" s="1" t="n"/>
    </row>
    <row r="3" ht="15" customHeight="1">
      <c r="A3" s="1" t="n"/>
      <c r="B3" s="1" t="n"/>
      <c r="C3" s="1" t="n"/>
      <c r="D3" s="2" t="n"/>
      <c r="E3" s="1" t="n"/>
      <c r="F3" s="1" t="n"/>
    </row>
    <row r="4" ht="15" customHeight="1">
      <c r="A4" s="1" t="n"/>
      <c r="B4" s="1" t="n"/>
      <c r="C4" s="1" t="n"/>
      <c r="D4" s="2" t="n"/>
      <c r="E4" s="1" t="n"/>
      <c r="F4" s="1" t="n"/>
    </row>
    <row r="5" ht="15" customHeight="1">
      <c r="A5" s="1" t="n"/>
      <c r="B5" s="1" t="n"/>
      <c r="C5" s="1" t="n"/>
      <c r="D5" s="2" t="n"/>
      <c r="E5" s="1" t="n"/>
      <c r="F5" s="1" t="n"/>
    </row>
    <row r="6" ht="21.75" customHeight="1">
      <c r="A6" s="28" t="inlineStr">
        <is>
          <t>AREF de la   Région Tanger-Tétouan-Al Hoceima</t>
        </is>
      </c>
    </row>
    <row r="7" ht="21.75" customHeight="1">
      <c r="A7" s="28" t="inlineStr">
        <is>
          <t>Direction Provinciale d'Al Hoceima</t>
        </is>
      </c>
    </row>
    <row r="8" ht="19.5" customHeight="1">
      <c r="A8" s="11" t="n"/>
      <c r="B8" s="11" t="n"/>
      <c r="C8" s="11" t="n"/>
      <c r="D8" s="11" t="n"/>
      <c r="E8" s="11" t="n"/>
      <c r="F8" s="11" t="n"/>
    </row>
    <row r="9" ht="30.75" customHeight="1">
      <c r="A9" s="27" t="inlineStr">
        <is>
          <t>Appel d'offres ouvert national N° 17/INV/DPHOCEIMA/S/2026</t>
        </is>
      </c>
    </row>
    <row r="10" ht="22.5" customHeight="1">
      <c r="A10" s="25" t="inlineStr">
        <is>
          <t>BORDEREAU DES PRIX-DETAIL ESTIMATIF</t>
        </is>
      </c>
    </row>
    <row r="11" ht="36.75" customHeight="1">
      <c r="A11" s="29" t="inlineStr">
        <is>
          <t>Travaux de construction de deux terrains de sport de proximité en gazon synthétique au douar Tighza, commune de Bni Ahmed Imogzen, et au centre Tamadit, commune de Bni Bounsar, province d’Al Hoceima.</t>
        </is>
      </c>
    </row>
    <row r="12" ht="52.5" customFormat="1" customHeight="1" s="3">
      <c r="A12" s="7" t="inlineStr">
        <is>
          <t>N°</t>
        </is>
      </c>
      <c r="B12" s="7" t="inlineStr">
        <is>
          <t>Désignation des articles</t>
        </is>
      </c>
      <c r="C12" s="7" t="inlineStr">
        <is>
          <t xml:space="preserve">Unité de compte  </t>
        </is>
      </c>
      <c r="D12" s="8" t="inlineStr">
        <is>
          <t>Quantités (1)</t>
        </is>
      </c>
      <c r="E12" s="9" t="inlineStr">
        <is>
          <t>Prix Unitaire en DH Hors Taxe (2)</t>
        </is>
      </c>
      <c r="F12" s="7" t="inlineStr">
        <is>
          <t>PRIX TOTAL  en DH (3) 3=1*2</t>
        </is>
      </c>
    </row>
    <row r="13" ht="36" customFormat="1" customHeight="1" s="3">
      <c r="A13" s="15" t="inlineStr">
        <is>
          <t>1</t>
        </is>
      </c>
      <c r="B13" s="16" t="inlineStr">
        <is>
          <t>Terrassement en plein masse et en tranche dans tout terrain</t>
        </is>
      </c>
      <c r="C13" s="10" t="inlineStr">
        <is>
          <t>M3</t>
        </is>
      </c>
      <c r="D13" s="10" t="n">
        <v>900</v>
      </c>
      <c r="E13" s="32" t="n"/>
      <c r="F13" s="32" t="n"/>
      <c r="G13" s="33" t="n"/>
    </row>
    <row r="14" ht="27" customFormat="1" customHeight="1" s="3">
      <c r="A14" s="15" t="inlineStr">
        <is>
          <t>2</t>
        </is>
      </c>
      <c r="B14" s="16" t="inlineStr">
        <is>
          <t>Evacuation ou mise en remblai des déblais</t>
        </is>
      </c>
      <c r="C14" s="10" t="inlineStr">
        <is>
          <t>M3</t>
        </is>
      </c>
      <c r="D14" s="10" t="n">
        <v>900</v>
      </c>
      <c r="E14" s="32" t="n"/>
      <c r="F14" s="32" t="n"/>
      <c r="G14" s="33" t="n"/>
    </row>
    <row r="15" ht="27" customFormat="1" customHeight="1" s="3">
      <c r="A15" s="15" t="inlineStr">
        <is>
          <t>3</t>
        </is>
      </c>
      <c r="B15" s="16" t="inlineStr">
        <is>
          <t>Remblais d’apport en tout-venant</t>
        </is>
      </c>
      <c r="C15" s="10" t="inlineStr">
        <is>
          <t>M3</t>
        </is>
      </c>
      <c r="D15" s="10" t="n">
        <v>300</v>
      </c>
      <c r="E15" s="32" t="n"/>
      <c r="F15" s="32" t="n"/>
      <c r="G15" s="33" t="n"/>
    </row>
    <row r="16" ht="27" customFormat="1" customHeight="1" s="3">
      <c r="A16" s="15" t="inlineStr">
        <is>
          <t>4</t>
        </is>
      </c>
      <c r="B16" s="16" t="inlineStr">
        <is>
          <t xml:space="preserve">Réalisation du fond de forme </t>
        </is>
      </c>
      <c r="C16" s="10" t="inlineStr">
        <is>
          <t>M²</t>
        </is>
      </c>
      <c r="D16" s="10" t="n">
        <v>1900</v>
      </c>
      <c r="E16" s="32" t="n"/>
      <c r="F16" s="32" t="n"/>
      <c r="G16" s="33" t="n"/>
    </row>
    <row r="17" ht="36" customFormat="1" customHeight="1" s="3">
      <c r="A17" s="15" t="inlineStr">
        <is>
          <t>5</t>
        </is>
      </c>
      <c r="B17" s="16" t="inlineStr">
        <is>
          <t>Canalisation d’évacuation des eaux en PVC diamètre 200 mm</t>
        </is>
      </c>
      <c r="C17" s="10" t="inlineStr">
        <is>
          <t>ML</t>
        </is>
      </c>
      <c r="D17" s="10" t="n">
        <v>7</v>
      </c>
      <c r="E17" s="32" t="n"/>
      <c r="F17" s="32" t="n"/>
      <c r="G17" s="33" t="n"/>
    </row>
    <row r="18" ht="36" customFormat="1" customHeight="1" s="3">
      <c r="A18" s="15" t="inlineStr">
        <is>
          <t>6</t>
        </is>
      </c>
      <c r="B18" s="16" t="inlineStr">
        <is>
          <t xml:space="preserve">Regards visitables pour toutes profondeurs visitables de 50x50 </t>
        </is>
      </c>
      <c r="C18" s="10" t="inlineStr">
        <is>
          <t>U</t>
        </is>
      </c>
      <c r="D18" s="10" t="n">
        <v>16</v>
      </c>
      <c r="E18" s="32" t="n"/>
      <c r="F18" s="32" t="n"/>
      <c r="G18" s="33" t="n"/>
    </row>
    <row r="19" ht="36" customFormat="1" customHeight="1" s="3">
      <c r="A19" s="15" t="inlineStr">
        <is>
          <t>7</t>
        </is>
      </c>
      <c r="B19" s="16" t="inlineStr">
        <is>
          <t xml:space="preserve">Regards visitables pour toutes profondeurs visitables de 80x80 </t>
        </is>
      </c>
      <c r="C19" s="10" t="inlineStr">
        <is>
          <t>U</t>
        </is>
      </c>
      <c r="D19" s="10" t="n">
        <v>2</v>
      </c>
      <c r="E19" s="32" t="n"/>
      <c r="F19" s="32" t="n"/>
      <c r="G19" s="33" t="n"/>
    </row>
    <row r="20" ht="36" customFormat="1" customHeight="1" s="4">
      <c r="A20" s="15" t="inlineStr">
        <is>
          <t>8</t>
        </is>
      </c>
      <c r="B20" s="16" t="inlineStr">
        <is>
          <t>Raccordement au réseau d’assainissement existant</t>
        </is>
      </c>
      <c r="C20" s="10" t="inlineStr">
        <is>
          <t>Ens</t>
        </is>
      </c>
      <c r="D20" s="10" t="n">
        <v>2</v>
      </c>
      <c r="E20" s="32" t="n"/>
      <c r="F20" s="32" t="n"/>
      <c r="G20" s="33" t="n"/>
    </row>
    <row r="21" ht="36" customFormat="1" customHeight="1" s="4">
      <c r="A21" s="15" t="inlineStr">
        <is>
          <t>9</t>
        </is>
      </c>
      <c r="B21" s="16" t="inlineStr">
        <is>
          <t>Drains en tube annelé perforé PEHD, diamètre 110 mm</t>
        </is>
      </c>
      <c r="C21" s="10" t="inlineStr">
        <is>
          <t>ML</t>
        </is>
      </c>
      <c r="D21" s="10" t="n">
        <v>300</v>
      </c>
      <c r="E21" s="32" t="n"/>
      <c r="F21" s="32" t="n"/>
      <c r="G21" s="33" t="n"/>
    </row>
    <row r="22" ht="36" customFormat="1" customHeight="1" s="4">
      <c r="A22" s="15" t="inlineStr">
        <is>
          <t>10</t>
        </is>
      </c>
      <c r="B22" s="16" t="inlineStr">
        <is>
          <t>Drains en tube annelé perforé PEHD, diamètre 160 mm</t>
        </is>
      </c>
      <c r="C22" s="10" t="inlineStr">
        <is>
          <t>ML</t>
        </is>
      </c>
      <c r="D22" s="10" t="n">
        <v>50</v>
      </c>
      <c r="E22" s="32" t="n"/>
      <c r="F22" s="32" t="n"/>
      <c r="G22" s="33" t="n"/>
    </row>
    <row r="23" ht="27" customHeight="1">
      <c r="A23" s="15" t="inlineStr">
        <is>
          <t>11</t>
        </is>
      </c>
      <c r="B23" s="16" t="inlineStr">
        <is>
          <t>Couche drainante d’épaisseur 25 cm</t>
        </is>
      </c>
      <c r="C23" s="10" t="inlineStr">
        <is>
          <t>M²</t>
        </is>
      </c>
      <c r="D23" s="10" t="n">
        <v>600</v>
      </c>
      <c r="E23" s="32" t="n"/>
      <c r="F23" s="32" t="n"/>
      <c r="G23" s="33" t="n"/>
    </row>
    <row r="24" ht="27" customHeight="1">
      <c r="A24" s="15" t="inlineStr">
        <is>
          <t>12</t>
        </is>
      </c>
      <c r="B24" s="16" t="inlineStr">
        <is>
          <t>Couche de fermeture</t>
        </is>
      </c>
      <c r="C24" s="10" t="inlineStr">
        <is>
          <t>M²</t>
        </is>
      </c>
      <c r="D24" s="10" t="n">
        <v>1900</v>
      </c>
      <c r="E24" s="32" t="n"/>
      <c r="F24" s="32" t="n"/>
      <c r="G24" s="33" t="n"/>
    </row>
    <row r="25" ht="27" customHeight="1">
      <c r="A25" s="15" t="inlineStr">
        <is>
          <t>13</t>
        </is>
      </c>
      <c r="B25" s="16" t="inlineStr">
        <is>
          <t>Géotextile non tissé</t>
        </is>
      </c>
      <c r="C25" s="10" t="inlineStr">
        <is>
          <t>M²</t>
        </is>
      </c>
      <c r="D25" s="10" t="n">
        <v>1900</v>
      </c>
      <c r="E25" s="32" t="n"/>
      <c r="F25" s="32" t="n"/>
      <c r="G25" s="33" t="n"/>
    </row>
    <row r="26" ht="36" customHeight="1">
      <c r="A26" s="15" t="inlineStr">
        <is>
          <t>14</t>
        </is>
      </c>
      <c r="B26" s="16" t="inlineStr">
        <is>
          <t>Gazon synthétique y compris couche de souplesse et remplissage en sable et en RPU</t>
        </is>
      </c>
      <c r="C26" s="10" t="inlineStr">
        <is>
          <t>M²</t>
        </is>
      </c>
      <c r="D26" s="10" t="n">
        <v>1900</v>
      </c>
      <c r="E26" s="32" t="n"/>
      <c r="F26" s="32" t="n"/>
      <c r="G26" s="33" t="n"/>
    </row>
    <row r="27" ht="36" customHeight="1">
      <c r="A27" s="15" t="inlineStr">
        <is>
          <t>15</t>
        </is>
      </c>
      <c r="B27" s="16" t="inlineStr">
        <is>
          <t>Implantation et tracés des lignes de marquage</t>
        </is>
      </c>
      <c r="C27" s="10" t="inlineStr">
        <is>
          <t>Ft</t>
        </is>
      </c>
      <c r="D27" s="10" t="n">
        <v>2</v>
      </c>
      <c r="E27" s="32" t="n"/>
      <c r="F27" s="32" t="n"/>
      <c r="G27" s="33" t="n"/>
    </row>
    <row r="28" ht="36" customHeight="1">
      <c r="A28" s="15" t="inlineStr">
        <is>
          <t>16</t>
        </is>
      </c>
      <c r="B28" s="16" t="inlineStr">
        <is>
          <t>Fourniture et pose des buts de jeu avec filets et piquets de corner</t>
        </is>
      </c>
      <c r="C28" s="10" t="inlineStr">
        <is>
          <t>U</t>
        </is>
      </c>
      <c r="D28" s="10" t="n">
        <v>4</v>
      </c>
      <c r="E28" s="32" t="n"/>
      <c r="F28" s="32" t="n"/>
      <c r="G28" s="33" t="n"/>
    </row>
    <row r="29" ht="27" customHeight="1">
      <c r="A29" s="15" t="inlineStr">
        <is>
          <t>17</t>
        </is>
      </c>
      <c r="B29" s="16" t="inlineStr">
        <is>
          <t>Fourniture et pose de bordures type T1</t>
        </is>
      </c>
      <c r="C29" s="10" t="inlineStr">
        <is>
          <t>ML</t>
        </is>
      </c>
      <c r="D29" s="10" t="n">
        <v>244</v>
      </c>
      <c r="E29" s="32" t="n"/>
      <c r="F29" s="32" t="n"/>
      <c r="G29" s="33" t="n"/>
    </row>
    <row r="30" ht="27" customHeight="1">
      <c r="A30" s="15" t="inlineStr">
        <is>
          <t>18</t>
        </is>
      </c>
      <c r="B30" s="16" t="inlineStr">
        <is>
          <t>Béton imprimé</t>
        </is>
      </c>
      <c r="C30" s="10" t="inlineStr">
        <is>
          <t>M²</t>
        </is>
      </c>
      <c r="D30" s="10" t="n">
        <v>244</v>
      </c>
      <c r="E30" s="32" t="n"/>
      <c r="F30" s="32" t="n"/>
      <c r="G30" s="33" t="n"/>
    </row>
    <row r="31" ht="36" customHeight="1">
      <c r="A31" s="15" t="inlineStr">
        <is>
          <t>19</t>
        </is>
      </c>
      <c r="B31" s="16" t="inlineStr">
        <is>
          <t xml:space="preserve">Fourniture et pose de pares ballons h = 6.00m </t>
        </is>
      </c>
      <c r="C31" s="10" t="inlineStr">
        <is>
          <t>ML</t>
        </is>
      </c>
      <c r="D31" s="10" t="n">
        <v>264</v>
      </c>
      <c r="E31" s="32" t="n"/>
      <c r="F31" s="32" t="n"/>
      <c r="G31" s="33" t="n"/>
    </row>
    <row r="32" ht="36" customHeight="1">
      <c r="A32" s="15" t="inlineStr">
        <is>
          <t>20</t>
        </is>
      </c>
      <c r="B32" s="16" t="inlineStr">
        <is>
          <t>Fourniture et pose d’une clôture en treillis soudés h=2m hors sol</t>
        </is>
      </c>
      <c r="C32" s="10" t="inlineStr">
        <is>
          <t>ML</t>
        </is>
      </c>
      <c r="D32" s="10" t="n">
        <v>264</v>
      </c>
      <c r="E32" s="32" t="n"/>
      <c r="F32" s="32" t="n"/>
      <c r="G32" s="33" t="n"/>
    </row>
    <row r="33" ht="36" customHeight="1">
      <c r="A33" s="15" t="inlineStr">
        <is>
          <t>21</t>
        </is>
      </c>
      <c r="B33" s="16" t="inlineStr">
        <is>
          <t>Portails métalliques grillagés à 1 ou 2 vantaux</t>
        </is>
      </c>
      <c r="C33" s="10" t="inlineStr">
        <is>
          <t>M²</t>
        </is>
      </c>
      <c r="D33" s="10" t="n">
        <v>12</v>
      </c>
      <c r="E33" s="32" t="n"/>
      <c r="F33" s="32" t="n"/>
      <c r="G33" s="33" t="n"/>
    </row>
    <row r="34" ht="27" customHeight="1">
      <c r="A34" s="15" t="inlineStr">
        <is>
          <t>22</t>
        </is>
      </c>
      <c r="B34" s="16" t="inlineStr">
        <is>
          <t>Béton de propreté</t>
        </is>
      </c>
      <c r="C34" s="10" t="inlineStr">
        <is>
          <t>M3</t>
        </is>
      </c>
      <c r="D34" s="10" t="n">
        <v>16</v>
      </c>
      <c r="E34" s="32" t="n"/>
      <c r="F34" s="32" t="n"/>
      <c r="G34" s="33" t="n"/>
    </row>
    <row r="35" ht="36" customHeight="1">
      <c r="A35" s="15" t="inlineStr">
        <is>
          <t>23</t>
        </is>
      </c>
      <c r="B35" s="16" t="inlineStr">
        <is>
          <t>Béton pour béton armé en fondation et en élévation pour tout ouvrage y/c acier</t>
        </is>
      </c>
      <c r="C35" s="10" t="inlineStr">
        <is>
          <t>M3</t>
        </is>
      </c>
      <c r="D35" s="10" t="n">
        <v>30</v>
      </c>
      <c r="E35" s="32" t="n"/>
      <c r="F35" s="32" t="n"/>
      <c r="G35" s="33" t="n"/>
    </row>
    <row r="36" ht="27" customHeight="1">
      <c r="A36" s="15" t="inlineStr">
        <is>
          <t>24</t>
        </is>
      </c>
      <c r="B36" s="16" t="inlineStr">
        <is>
          <t>Murette en maconerie de 45 cm  h= 80 cm</t>
        </is>
      </c>
      <c r="C36" s="10" t="inlineStr">
        <is>
          <t>ML</t>
        </is>
      </c>
      <c r="D36" s="10" t="n">
        <v>250</v>
      </c>
      <c r="E36" s="32" t="n"/>
      <c r="F36" s="32" t="n"/>
      <c r="G36" s="33" t="n"/>
    </row>
    <row r="37" ht="27" customHeight="1">
      <c r="A37" s="15" t="inlineStr">
        <is>
          <t>25</t>
        </is>
      </c>
      <c r="B37" s="16" t="inlineStr">
        <is>
          <t>Enduit extérieur au mortier de ciment</t>
        </is>
      </c>
      <c r="C37" s="10" t="inlineStr">
        <is>
          <t>M²</t>
        </is>
      </c>
      <c r="D37" s="10" t="n">
        <v>250</v>
      </c>
      <c r="E37" s="32" t="n"/>
      <c r="F37" s="32" t="n"/>
      <c r="G37" s="33" t="n"/>
    </row>
    <row r="38" ht="27" customHeight="1">
      <c r="A38" s="15" t="inlineStr">
        <is>
          <t>26</t>
        </is>
      </c>
      <c r="B38" s="16" t="inlineStr">
        <is>
          <t>PEINTURE VINYLIQUE SUR FACADE</t>
        </is>
      </c>
      <c r="C38" s="10" t="inlineStr">
        <is>
          <t>M²</t>
        </is>
      </c>
      <c r="D38" s="10" t="n">
        <v>250</v>
      </c>
      <c r="E38" s="32" t="n"/>
      <c r="F38" s="32" t="n"/>
      <c r="G38" s="33" t="n"/>
    </row>
    <row r="39" ht="27" customHeight="1">
      <c r="A39" s="15" t="inlineStr">
        <is>
          <t>27</t>
        </is>
      </c>
      <c r="B39" s="16" t="inlineStr">
        <is>
          <t>PROJECTEURS DE 500 W A IODURE METALLIQUE</t>
        </is>
      </c>
      <c r="C39" s="10" t="inlineStr">
        <is>
          <t>U</t>
        </is>
      </c>
      <c r="D39" s="10" t="n">
        <v>12</v>
      </c>
      <c r="E39" s="32" t="n"/>
      <c r="F39" s="32" t="n"/>
      <c r="G39" s="33" t="n"/>
    </row>
    <row r="40" ht="36" customHeight="1">
      <c r="A40" s="15" t="inlineStr">
        <is>
          <t>28</t>
        </is>
      </c>
      <c r="B40" s="16" t="inlineStr">
        <is>
          <t>BRANCHEMENT D'ELECTRICITE AU RESEAU BT EXISTANT</t>
        </is>
      </c>
      <c r="C40" s="10" t="inlineStr">
        <is>
          <t>FT</t>
        </is>
      </c>
      <c r="D40" s="10" t="n">
        <v>2</v>
      </c>
      <c r="E40" s="32" t="n"/>
      <c r="F40" s="32" t="n"/>
      <c r="G40" s="33" t="n"/>
    </row>
    <row r="41" ht="27" customHeight="1">
      <c r="A41" s="15" t="inlineStr">
        <is>
          <t>29</t>
        </is>
      </c>
      <c r="B41" s="16" t="inlineStr">
        <is>
          <t>ENSEIGNE SIGNALETIQUE</t>
        </is>
      </c>
      <c r="C41" s="10" t="inlineStr">
        <is>
          <t>U</t>
        </is>
      </c>
      <c r="D41" s="10" t="n">
        <v>2</v>
      </c>
      <c r="E41" s="32" t="n"/>
      <c r="F41" s="32" t="n"/>
      <c r="G41" s="33" t="n"/>
    </row>
    <row r="42" ht="27.75" customHeight="1">
      <c r="A42" s="18" t="inlineStr">
        <is>
          <t>TOTAL HORS TVA</t>
        </is>
      </c>
      <c r="B42" s="19" t="n"/>
      <c r="C42" s="19" t="n"/>
      <c r="D42" s="19" t="n"/>
      <c r="E42" s="20" t="n"/>
      <c r="F42" s="34">
        <f>SUM(F13:F41)</f>
        <v/>
      </c>
      <c r="G42" s="33" t="n"/>
    </row>
    <row r="43" ht="27.75" customHeight="1">
      <c r="A43" s="18" t="inlineStr">
        <is>
          <t>TOTAL TVA (20%)</t>
        </is>
      </c>
      <c r="B43" s="19" t="n"/>
      <c r="C43" s="19" t="n"/>
      <c r="D43" s="19" t="n"/>
      <c r="E43" s="20" t="n"/>
      <c r="F43" s="34">
        <f>F42*0.2</f>
        <v/>
      </c>
      <c r="G43" s="33" t="n"/>
    </row>
    <row r="44" ht="24" customHeight="1">
      <c r="A44" s="18" t="inlineStr">
        <is>
          <t>TOTAL TTC</t>
        </is>
      </c>
      <c r="B44" s="19" t="n"/>
      <c r="C44" s="19" t="n"/>
      <c r="D44" s="19" t="n"/>
      <c r="E44" s="20" t="n"/>
      <c r="F44" s="34">
        <f>SUM(F42:F43)</f>
        <v/>
      </c>
      <c r="G44" s="33" t="n"/>
    </row>
    <row r="45" ht="19.5" customHeight="1">
      <c r="A45" s="24" t="n"/>
      <c r="G45" s="33" t="n"/>
    </row>
    <row r="46">
      <c r="A46" s="33" t="n"/>
      <c r="B46" s="21" t="inlineStr">
        <is>
          <t>Le Concurent :</t>
        </is>
      </c>
    </row>
    <row r="47">
      <c r="A47" s="33" t="n"/>
    </row>
  </sheetData>
  <mergeCells count="11">
    <mergeCell ref="A11:F11"/>
    <mergeCell ref="B46:G47"/>
    <mergeCell ref="A10:F10"/>
    <mergeCell ref="A43:E43"/>
    <mergeCell ref="A1:F1"/>
    <mergeCell ref="A42:E42"/>
    <mergeCell ref="A9:F9"/>
    <mergeCell ref="A45:F45"/>
    <mergeCell ref="A6:F6"/>
    <mergeCell ref="A44:E44"/>
    <mergeCell ref="A7:F7"/>
  </mergeCells>
  <pageMargins left="0.25" right="0.25" top="0.35" bottom="0.35" header="0.3" footer="0.3"/>
  <pageSetup orientation="landscape" paperSize="9" scale="6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hp</dc:creator>
  <dcterms:created xmlns:dcterms="http://purl.org/dc/terms/" xmlns:xsi="http://www.w3.org/2001/XMLSchema-instance" xsi:type="dcterms:W3CDTF">2020-02-12T10:49:52Z</dcterms:created>
  <dcterms:modified xmlns:dcterms="http://purl.org/dc/terms/" xmlns:xsi="http://www.w3.org/2001/XMLSchema-instance" xsi:type="dcterms:W3CDTF">2026-09-29T11:27:07Z</dcterms:modified>
  <cp:lastModifiedBy>SALAHEDDINE.HEBABAZE</cp:lastModifiedBy>
  <cp:lastPrinted>2026-05-06T21:21:47Z</cp:lastPrinted>
</cp:coreProperties>
</file>