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drSettat\Desktop\AO 2026\AO 31.2026\Exploitable\"/>
    </mc:Choice>
  </mc:AlternateContent>
  <xr:revisionPtr revIDLastSave="0" documentId="13_ncr:1_{23F43EF8-EAF3-4034-A057-2ECCB16368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3 (2)" sheetId="7" r:id="rId1"/>
  </sheets>
  <definedNames>
    <definedName name="_xlnm.Print_Area" localSheetId="0">'Feuil3 (2)'!$A$1:$F$15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" i="7" l="1"/>
  <c r="F5" i="7" s="1"/>
  <c r="D6" i="7"/>
  <c r="F6" i="7" s="1"/>
  <c r="F7" i="7" l="1"/>
  <c r="F8" i="7" s="1"/>
  <c r="F9" i="7" s="1"/>
</calcChain>
</file>

<file path=xl/sharedStrings.xml><?xml version="1.0" encoding="utf-8"?>
<sst xmlns="http://schemas.openxmlformats.org/spreadsheetml/2006/main" count="19" uniqueCount="19">
  <si>
    <t>N° DU POSTE</t>
  </si>
  <si>
    <t>DESIGNATION DES PRESTATIONS</t>
  </si>
  <si>
    <t>UNITE DE MESURE OU DE COMPTE</t>
  </si>
  <si>
    <t xml:space="preserve">QUANTITE </t>
  </si>
  <si>
    <t>TOTAL HORS TVA</t>
  </si>
  <si>
    <t>TAUX TVA (20%)</t>
  </si>
  <si>
    <t xml:space="preserve">
PRIX TOTAL </t>
  </si>
  <si>
    <t>TOTAL TOUTES TAXES COMPRISES</t>
  </si>
  <si>
    <t>FAIT A…..........................................., LE…................................................</t>
  </si>
  <si>
    <t>SIGNATURE ET CACHET DU CONCURRENT</t>
  </si>
  <si>
    <t xml:space="preserve">
	PRIX UNITAIRE EN DHS (HORS TVA) EN CHIFFRES</t>
  </si>
  <si>
    <t>Heure</t>
  </si>
  <si>
    <t xml:space="preserve">TAUX DE MAJORATION (%) </t>
  </si>
  <si>
    <t>TOTAL TOUTES TAXES COMPRISES APRÈS MAJORATION (DHS)</t>
  </si>
  <si>
    <t>BORDEREAU DES PRIX-DETAIL ESTIMATIF RELATIF A L’APPEL D’OFFRES OUVERT INTERNATIONAL  N° 31/2026</t>
  </si>
  <si>
    <t xml:space="preserve">Heure </t>
  </si>
  <si>
    <t>Opérations quotidiennes de sécurité de 5j/7j de 56 Agents de sécurité pour 8 heures par jour.</t>
  </si>
  <si>
    <t xml:space="preserve">MONTANT DE MAJORATION (DHS) </t>
  </si>
  <si>
    <t>Opérations hebdomadaires de sécurité de 2j/7j de 35 Agents de sécurité pour 8 heures par jour.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</si>
</sst>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6"/>
      <color rgb="FF26262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2" fillId="0" borderId="8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justify" vertical="top"/>
    </xf>
    <xf numFmtId="4" fontId="2" fillId="0" borderId="9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left" vertical="top"/>
    </xf>
    <xf numFmtId="4" fontId="3" fillId="2" borderId="9" xfId="0" applyNumberFormat="1" applyFont="1" applyFill="1" applyBorder="1" applyAlignment="1">
      <alignment horizontal="center" vertical="center"/>
    </xf>
    <xf numFmtId="4" fontId="3" fillId="2" borderId="1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readingOrder="1"/>
    </xf>
    <xf numFmtId="0" fontId="5" fillId="0" borderId="0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9C330537-5D1F-424F-B6F0-F2976DED74D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85FA1-5723-4CFA-A989-053F70D3D55B}">
  <sheetPr>
    <pageSetUpPr fitToPage="1"/>
  </sheetPr>
  <dimension ref="A1:H16"/>
  <sheetViews>
    <sheetView tabSelected="1" zoomScale="98" zoomScaleNormal="98" zoomScaleSheetLayoutView="40" workbookViewId="0">
      <selection activeCell="J6" sqref="J6"/>
    </sheetView>
  </sheetViews>
  <sheetFormatPr baseColWidth="10" defaultColWidth="12" defaultRowHeight="12.75" x14ac:dyDescent="0.2"/>
  <cols>
    <col min="1" max="1" width="14.1640625" bestFit="1" customWidth="1"/>
    <col min="2" max="2" width="94.83203125" style="4" customWidth="1"/>
    <col min="3" max="3" width="23.83203125" customWidth="1"/>
    <col min="4" max="4" width="19.83203125" style="6" customWidth="1"/>
    <col min="5" max="5" width="32.5" style="6" customWidth="1"/>
    <col min="6" max="6" width="34.83203125" style="6" customWidth="1"/>
    <col min="7" max="7" width="64.33203125" customWidth="1"/>
  </cols>
  <sheetData>
    <row r="1" spans="1:8" ht="48" customHeight="1" x14ac:dyDescent="0.2">
      <c r="A1" s="22" t="s">
        <v>14</v>
      </c>
      <c r="B1" s="22"/>
      <c r="C1" s="22"/>
      <c r="D1" s="22"/>
      <c r="E1" s="22"/>
      <c r="F1" s="22"/>
    </row>
    <row r="2" spans="1:8" s="1" customFormat="1" ht="23.25" customHeight="1" thickBot="1" x14ac:dyDescent="0.25">
      <c r="A2" s="23"/>
      <c r="B2" s="23"/>
      <c r="C2" s="23"/>
      <c r="D2" s="23"/>
      <c r="E2" s="23"/>
      <c r="F2" s="23"/>
    </row>
    <row r="3" spans="1:8" s="1" customFormat="1" ht="30" customHeight="1" x14ac:dyDescent="0.2">
      <c r="A3" s="24" t="s">
        <v>0</v>
      </c>
      <c r="B3" s="26" t="s">
        <v>1</v>
      </c>
      <c r="C3" s="26" t="s">
        <v>2</v>
      </c>
      <c r="D3" s="28" t="s">
        <v>3</v>
      </c>
      <c r="E3" s="30" t="s">
        <v>10</v>
      </c>
      <c r="F3" s="32" t="s">
        <v>6</v>
      </c>
      <c r="H3" s="2"/>
    </row>
    <row r="4" spans="1:8" s="1" customFormat="1" ht="43.5" customHeight="1" x14ac:dyDescent="0.2">
      <c r="A4" s="25"/>
      <c r="B4" s="27"/>
      <c r="C4" s="27"/>
      <c r="D4" s="29"/>
      <c r="E4" s="31"/>
      <c r="F4" s="33"/>
    </row>
    <row r="5" spans="1:8" s="1" customFormat="1" ht="43.5" customHeight="1" x14ac:dyDescent="0.2">
      <c r="A5" s="3">
        <v>1</v>
      </c>
      <c r="B5" s="13" t="s">
        <v>16</v>
      </c>
      <c r="C5" s="12" t="s">
        <v>15</v>
      </c>
      <c r="D5" s="11">
        <f>56*8*261</f>
        <v>116928</v>
      </c>
      <c r="E5" s="10">
        <v>24.71</v>
      </c>
      <c r="F5" s="5">
        <f>D5*E5</f>
        <v>2889290.88</v>
      </c>
    </row>
    <row r="6" spans="1:8" s="1" customFormat="1" ht="43.5" customHeight="1" x14ac:dyDescent="0.2">
      <c r="A6" s="3">
        <v>2</v>
      </c>
      <c r="B6" s="14" t="s">
        <v>18</v>
      </c>
      <c r="C6" s="9" t="s">
        <v>11</v>
      </c>
      <c r="D6" s="11">
        <f>35*8*106</f>
        <v>29680</v>
      </c>
      <c r="E6" s="10">
        <v>24.71</v>
      </c>
      <c r="F6" s="5">
        <f>D6*E6</f>
        <v>733392.8</v>
      </c>
    </row>
    <row r="7" spans="1:8" s="1" customFormat="1" ht="47.25" customHeight="1" x14ac:dyDescent="0.2">
      <c r="A7" s="15" t="s">
        <v>4</v>
      </c>
      <c r="B7" s="16"/>
      <c r="C7" s="16"/>
      <c r="D7" s="16"/>
      <c r="E7" s="17"/>
      <c r="F7" s="7">
        <f>SUM(F6:F6)+F5</f>
        <v>3622683.6799999997</v>
      </c>
    </row>
    <row r="8" spans="1:8" s="1" customFormat="1" ht="48.75" customHeight="1" x14ac:dyDescent="0.2">
      <c r="A8" s="15" t="s">
        <v>5</v>
      </c>
      <c r="B8" s="16"/>
      <c r="C8" s="16"/>
      <c r="D8" s="16"/>
      <c r="E8" s="17"/>
      <c r="F8" s="7">
        <f>F7*0.2</f>
        <v>724536.73600000003</v>
      </c>
    </row>
    <row r="9" spans="1:8" s="1" customFormat="1" ht="45.75" customHeight="1" x14ac:dyDescent="0.2">
      <c r="A9" s="15" t="s">
        <v>7</v>
      </c>
      <c r="B9" s="16"/>
      <c r="C9" s="16"/>
      <c r="D9" s="16"/>
      <c r="E9" s="17"/>
      <c r="F9" s="7">
        <f>F7+F8</f>
        <v>4347220.4159999993</v>
      </c>
    </row>
    <row r="10" spans="1:8" s="1" customFormat="1" ht="48.75" customHeight="1" x14ac:dyDescent="0.2">
      <c r="A10" s="15" t="s">
        <v>12</v>
      </c>
      <c r="B10" s="16"/>
      <c r="C10" s="16"/>
      <c r="D10" s="16"/>
      <c r="E10" s="17"/>
      <c r="F10" s="7"/>
    </row>
    <row r="11" spans="1:8" s="1" customFormat="1" ht="48.75" customHeight="1" x14ac:dyDescent="0.2">
      <c r="A11" s="15" t="s">
        <v>17</v>
      </c>
      <c r="B11" s="16"/>
      <c r="C11" s="16"/>
      <c r="D11" s="16"/>
      <c r="E11" s="17"/>
      <c r="F11" s="7"/>
    </row>
    <row r="12" spans="1:8" s="1" customFormat="1" ht="45.75" customHeight="1" thickBot="1" x14ac:dyDescent="0.25">
      <c r="A12" s="18" t="s">
        <v>13</v>
      </c>
      <c r="B12" s="19"/>
      <c r="C12" s="19"/>
      <c r="D12" s="19"/>
      <c r="E12" s="20"/>
      <c r="F12" s="8"/>
    </row>
    <row r="13" spans="1:8" ht="21" customHeight="1" x14ac:dyDescent="0.2"/>
    <row r="14" spans="1:8" ht="25.5" customHeight="1" x14ac:dyDescent="0.2">
      <c r="C14" s="21" t="s">
        <v>8</v>
      </c>
      <c r="D14" s="21"/>
      <c r="E14" s="21"/>
      <c r="F14" s="21"/>
    </row>
    <row r="15" spans="1:8" ht="23.25" customHeight="1" x14ac:dyDescent="0.2">
      <c r="C15" s="21" t="s">
        <v>9</v>
      </c>
      <c r="D15" s="21"/>
      <c r="E15" s="21"/>
      <c r="F15" s="21"/>
    </row>
    <row r="16" spans="1:8" ht="25.5" customHeight="1" x14ac:dyDescent="0.2"/>
  </sheetData>
  <mergeCells count="16">
    <mergeCell ref="A7:E7"/>
    <mergeCell ref="A8:E8"/>
    <mergeCell ref="A9:E9"/>
    <mergeCell ref="A1:F1"/>
    <mergeCell ref="A2:F2"/>
    <mergeCell ref="A3:A4"/>
    <mergeCell ref="B3:B4"/>
    <mergeCell ref="C3:C4"/>
    <mergeCell ref="D3:D4"/>
    <mergeCell ref="E3:E4"/>
    <mergeCell ref="F3:F4"/>
    <mergeCell ref="A10:E10"/>
    <mergeCell ref="A12:E12"/>
    <mergeCell ref="C14:F14"/>
    <mergeCell ref="C15:F15"/>
    <mergeCell ref="A11:E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Feuil3 (2)</vt:lpstr>
      <vt:lpstr>'Feuil3 (2)'!Zone_d_impression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S_D_</dc:title>
  <dc:creator>travail</dc:creator>
  <cp:lastModifiedBy>SdrSettat</cp:lastModifiedBy>
  <cp:lastPrinted>2026-10-05T12:17:36Z</cp:lastPrinted>
  <dcterms:created xsi:type="dcterms:W3CDTF">2023-09-25T09:48:37Z</dcterms:created>
  <dcterms:modified xsi:type="dcterms:W3CDTF">2026-10-05T12:17:38Z</dcterms:modified>
</cp:coreProperties>
</file>