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m.boussouf\Documents\AO 2026\ao octobre DP ET MARRA\436-26-ASST\"/>
    </mc:Choice>
  </mc:AlternateContent>
  <xr:revisionPtr revIDLastSave="0" documentId="13_ncr:1_{A8AAEA74-D912-494B-AC5B-C08A11C166AA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Feuil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1" l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10" i="1"/>
  <c r="F36" i="1" l="1"/>
  <c r="F37" i="1" s="1"/>
  <c r="F38" i="1" s="1"/>
  <c r="A11" i="1"/>
  <c r="A12" i="1" s="1"/>
  <c r="A13" i="1" s="1"/>
  <c r="A14" i="1" s="1"/>
  <c r="A15" i="1" s="1"/>
  <c r="A16" i="1" s="1"/>
  <c r="A17" i="1" s="1"/>
  <c r="A18" i="1" s="1"/>
  <c r="A19" i="1" l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</calcChain>
</file>

<file path=xl/sharedStrings.xml><?xml version="1.0" encoding="utf-8"?>
<sst xmlns="http://schemas.openxmlformats.org/spreadsheetml/2006/main" count="64" uniqueCount="42">
  <si>
    <t>N° de prix</t>
  </si>
  <si>
    <t>Désignation</t>
  </si>
  <si>
    <t>U</t>
  </si>
  <si>
    <t xml:space="preserve">Quantité </t>
  </si>
  <si>
    <t>PU DH HT</t>
  </si>
  <si>
    <t>PT DH HT</t>
  </si>
  <si>
    <t>Mise à disposition du SRM MS d'une équipe pour les interventions curatives</t>
  </si>
  <si>
    <t>Fourniture, transport, dépose et installation de poire de niveau</t>
  </si>
  <si>
    <t>HRE</t>
  </si>
  <si>
    <t>Fourniture et transport de boite de graisse, Poids : 1 Kg</t>
  </si>
  <si>
    <t>KG</t>
  </si>
  <si>
    <t xml:space="preserve">Entretien, réparation et maintenance de l'ensemble des équipements de dégrilleur automatique  y compris la fourniture, transport et changement des pièces d'usure courantes, des lubrifiants et toutes sujétions en parfait état de marche </t>
  </si>
  <si>
    <t>Travaux de modification et d'usinage des pièces mécaniques de toute matériaux</t>
  </si>
  <si>
    <t>Fourniture et changement des Barres de guidage des GEP, Type : en inox 316L ,diamétres suivant le module existant</t>
  </si>
  <si>
    <t>Changement de kites des pièces des groupes motopompes immergés des stations de pompages et STEP</t>
  </si>
  <si>
    <t>Totral HT</t>
  </si>
  <si>
    <t>Entretien préventif des pompes immergées des stations de pompage et STEP</t>
  </si>
  <si>
    <t>Entretien préventif des armoires électrique des stations de pompage et STEP</t>
  </si>
  <si>
    <t xml:space="preserve">Fourniture, transport de contacteur LC1D09  </t>
  </si>
  <si>
    <t xml:space="preserve">Fourniture, transport de disjoncteur de différentes puissance </t>
  </si>
  <si>
    <t xml:space="preserve">Fourniture, transport de relai 24v </t>
  </si>
  <si>
    <t xml:space="preserve">Fourniture, transport de relai 230v </t>
  </si>
  <si>
    <t>Rebobinage du moteur asynchrone , Puissance : différents types de puissance.</t>
  </si>
  <si>
    <t>MLN</t>
  </si>
  <si>
    <t xml:space="preserve">Entretien et réparation des vannes murales à commande manuelle tout diamètres confondues y compris la fourniture, le transport et le changement des pièces d'usure courantes ( joints, fixation, … ), et toutes sujétions en parfait état de marche </t>
  </si>
  <si>
    <t xml:space="preserve">Entretien et réparation des ventouses y compris la fourniture, transport et changement des pièces d'usure courantes et toutes sujétions en parfait état de marche </t>
  </si>
  <si>
    <t xml:space="preserve">Entretien et réparation des anti béliers y compris la fourniture, transport et changement des pièces d'usure courante et toutes sujétions en parfait état de marche   </t>
  </si>
  <si>
    <t xml:space="preserve">Entretien et réparation palan électrique des ouvrages </t>
  </si>
  <si>
    <t>Fourniture, transport de variateur de vitesse, puissance 11kw</t>
  </si>
  <si>
    <t xml:space="preserve">Entretien et réparation des dégrilleurs manuels y compris la fourniture, le transport et le changement des pièces d'usure courantes et toutes sujétions en parfait état de marche </t>
  </si>
  <si>
    <t>Rebobinage du pompe submersible, Puissance inférieur ou égale à 5 Kw</t>
  </si>
  <si>
    <t>Rebobinage du pompe submersible, Puissance supérieur à 5 Kw</t>
  </si>
  <si>
    <t>Entretien et réparation des aérateurs des STEP</t>
  </si>
  <si>
    <t>Fourniture, transport de démarreur, puissance 15 Kw</t>
  </si>
  <si>
    <t>TVA (20%)</t>
  </si>
  <si>
    <t>Total TTC</t>
  </si>
  <si>
    <t xml:space="preserve">Entretien et réparation unité compacte de prétraitement y compris la fourniture, le transport et le changement des pièces d'usure courantes et toutes sujétions en parfait état de marche </t>
  </si>
  <si>
    <t>OBJET: Entretien des équipements d’exploitation assainissement pour le compte de la province de Chichaoua</t>
  </si>
  <si>
    <t>Bordereau des prix  détail estimatif</t>
  </si>
  <si>
    <t>Unités</t>
  </si>
  <si>
    <t xml:space="preserve">Entretien et réparation des groupes électrogènes de différentes puissance y compris la fourniture, le transport et le changement des pièces courante  d'usure et toutes sujétions en parfait état de marche </t>
  </si>
  <si>
    <t>APPEL D'OFFRE  n° 436/26/ASST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</si>
</sst>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€_-;\-* #,##0.00\ _€_-;_-* &quot;-&quot;??\ _€_-;_-@_-"/>
    <numFmt numFmtId="165" formatCode="_-* #,##0\ _D_H_-;\-* #,##0\ _D_H_-;_-* &quot;-&quot;\ _D_H_-;_-@_-"/>
    <numFmt numFmtId="166" formatCode="_-* #,##0.00\ _D_H_-;\-* #,##0.00\ _D_H_-;_-* &quot;-&quot;??\ _D_H_-;_-@_-"/>
    <numFmt numFmtId="167" formatCode="#,##0.00_ ;\-#,##0.00\ 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indexed="8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sz val="11"/>
      <name val="Century Gothic"/>
      <family val="2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Calibri"/>
      <family val="2"/>
      <charset val="178"/>
      <scheme val="minor"/>
    </font>
    <font>
      <sz val="12"/>
      <name val="Arial"/>
      <family val="2"/>
    </font>
    <font>
      <b/>
      <sz val="12"/>
      <name val="Arial"/>
      <family val="2"/>
    </font>
    <font>
      <sz val="10"/>
      <color rgb="FF000000"/>
      <name val="Book Antiqua"/>
      <family val="1"/>
    </font>
    <font>
      <b/>
      <sz val="14"/>
      <name val="Century Gothic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6" fontId="1" fillId="0" borderId="0" applyFont="0" applyFill="0" applyBorder="0" applyAlignment="0" applyProtection="0"/>
    <xf numFmtId="0" fontId="6" fillId="0" borderId="0"/>
    <xf numFmtId="0" fontId="8" fillId="0" borderId="0"/>
    <xf numFmtId="0" fontId="9" fillId="0" borderId="0"/>
  </cellStyleXfs>
  <cellXfs count="2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7" fontId="4" fillId="0" borderId="1" xfId="1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 applyProtection="1">
      <alignment horizontal="left" vertical="center" wrapText="1"/>
      <protection hidden="1"/>
    </xf>
    <xf numFmtId="0" fontId="5" fillId="0" borderId="1" xfId="0" applyFont="1" applyBorder="1" applyAlignment="1" applyProtection="1">
      <alignment horizontal="center" vertical="center" wrapText="1"/>
      <protection hidden="1"/>
    </xf>
    <xf numFmtId="0" fontId="5" fillId="0" borderId="1" xfId="0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 wrapText="1"/>
    </xf>
    <xf numFmtId="166" fontId="5" fillId="0" borderId="1" xfId="1" applyFont="1" applyFill="1" applyBorder="1" applyAlignment="1">
      <alignment vertical="center" wrapText="1"/>
    </xf>
    <xf numFmtId="166" fontId="5" fillId="0" borderId="1" xfId="1" applyFont="1" applyFill="1" applyBorder="1" applyAlignment="1">
      <alignment horizontal="left" vertical="center"/>
    </xf>
    <xf numFmtId="165" fontId="5" fillId="0" borderId="1" xfId="1" applyNumberFormat="1" applyFont="1" applyFill="1" applyBorder="1" applyAlignment="1">
      <alignment vertical="center"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164" fontId="0" fillId="0" borderId="0" xfId="0" applyNumberFormat="1"/>
    <xf numFmtId="0" fontId="10" fillId="0" borderId="0" xfId="4" applyFont="1"/>
    <xf numFmtId="0" fontId="9" fillId="0" borderId="0" xfId="4"/>
    <xf numFmtId="0" fontId="3" fillId="0" borderId="0" xfId="0" applyFont="1" applyAlignment="1">
      <alignment horizontal="left" vertical="center"/>
    </xf>
    <xf numFmtId="0" fontId="12" fillId="0" borderId="0" xfId="0" applyFont="1"/>
    <xf numFmtId="166" fontId="12" fillId="0" borderId="0" xfId="1" applyFont="1" applyBorder="1" applyAlignment="1"/>
    <xf numFmtId="166" fontId="13" fillId="0" borderId="1" xfId="1" applyFont="1" applyFill="1" applyBorder="1" applyAlignment="1">
      <alignment horizontal="left" vertical="center"/>
    </xf>
    <xf numFmtId="166" fontId="13" fillId="0" borderId="1" xfId="1" applyFont="1" applyFill="1" applyBorder="1" applyAlignment="1">
      <alignment horizontal="center" vertical="center"/>
    </xf>
    <xf numFmtId="0" fontId="11" fillId="0" borderId="0" xfId="4" applyFont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wrapText="1"/>
    </xf>
    <xf numFmtId="0" fontId="5" fillId="0" borderId="1" xfId="0" applyFont="1" applyFill="1" applyBorder="1" applyAlignment="1" applyProtection="1">
      <alignment horizontal="left" vertical="center" wrapText="1"/>
      <protection hidden="1"/>
    </xf>
  </cellXfs>
  <cellStyles count="5">
    <cellStyle name="Milliers" xfId="1" builtinId="3"/>
    <cellStyle name="Normal" xfId="0" builtinId="0"/>
    <cellStyle name="Normal 2" xfId="2" xr:uid="{00000000-0005-0000-0000-000002000000}"/>
    <cellStyle name="Normal 2 2" xfId="4" xr:uid="{00000000-0005-0000-0000-000003000000}"/>
    <cellStyle name="Normal 2 3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1"/>
  <sheetViews>
    <sheetView tabSelected="1" topLeftCell="A25" zoomScale="130" zoomScaleNormal="130" workbookViewId="0">
      <selection activeCell="B29" sqref="B29"/>
    </sheetView>
  </sheetViews>
  <sheetFormatPr baseColWidth="10" defaultRowHeight="15" x14ac:dyDescent="0.25"/>
  <cols>
    <col min="1" max="1" width="8.28515625" customWidth="1"/>
    <col min="2" max="2" width="81.140625" customWidth="1"/>
    <col min="5" max="5" width="15.7109375" customWidth="1"/>
    <col min="6" max="6" width="22.28515625" bestFit="1" customWidth="1"/>
    <col min="7" max="7" width="16.140625" customWidth="1"/>
  </cols>
  <sheetData>
    <row r="1" spans="1:7" ht="15.75" x14ac:dyDescent="0.25">
      <c r="A1" s="16"/>
      <c r="B1" s="16"/>
      <c r="C1" s="14"/>
      <c r="D1" s="14"/>
      <c r="E1" s="14"/>
      <c r="F1" s="15"/>
      <c r="G1" s="15"/>
    </row>
    <row r="2" spans="1:7" ht="15.75" x14ac:dyDescent="0.25">
      <c r="A2" s="16"/>
      <c r="B2" s="16"/>
      <c r="C2" s="14"/>
      <c r="D2" s="14"/>
      <c r="E2" s="14"/>
      <c r="F2" s="15"/>
      <c r="G2" s="15"/>
    </row>
    <row r="3" spans="1:7" ht="15.75" x14ac:dyDescent="0.25">
      <c r="A3" s="16"/>
      <c r="B3" s="16"/>
      <c r="C3" s="14"/>
      <c r="D3" s="14"/>
      <c r="E3" s="14"/>
      <c r="F3" s="15"/>
      <c r="G3" s="15"/>
    </row>
    <row r="4" spans="1:7" ht="24.75" customHeight="1" x14ac:dyDescent="0.25">
      <c r="A4" s="21" t="s">
        <v>41</v>
      </c>
      <c r="B4" s="21"/>
      <c r="C4" s="21"/>
      <c r="D4" s="21"/>
      <c r="E4" s="21"/>
      <c r="F4" s="21"/>
      <c r="G4" s="21"/>
    </row>
    <row r="5" spans="1:7" ht="41.25" customHeight="1" x14ac:dyDescent="0.25">
      <c r="A5" s="26" t="s">
        <v>37</v>
      </c>
      <c r="B5" s="26"/>
      <c r="C5" s="26"/>
      <c r="D5" s="26"/>
      <c r="E5" s="26"/>
      <c r="F5" s="26"/>
    </row>
    <row r="6" spans="1:7" ht="18.75" x14ac:dyDescent="0.3">
      <c r="A6" s="11"/>
      <c r="B6" s="11"/>
      <c r="C6" s="11"/>
      <c r="D6" s="11"/>
      <c r="E6" s="11"/>
      <c r="F6" s="11"/>
    </row>
    <row r="7" spans="1:7" ht="18.75" x14ac:dyDescent="0.3">
      <c r="A7" s="27" t="s">
        <v>38</v>
      </c>
      <c r="B7" s="27"/>
      <c r="C7" s="27"/>
      <c r="D7" s="27"/>
      <c r="E7" s="27"/>
      <c r="F7" s="27"/>
    </row>
    <row r="8" spans="1:7" ht="18.75" x14ac:dyDescent="0.3">
      <c r="A8" s="12"/>
      <c r="B8" s="12"/>
      <c r="C8" s="12"/>
      <c r="D8" s="12"/>
      <c r="E8" s="12"/>
      <c r="F8" s="12"/>
    </row>
    <row r="9" spans="1:7" ht="31.5" x14ac:dyDescent="0.25">
      <c r="A9" s="1" t="s">
        <v>0</v>
      </c>
      <c r="B9" s="2" t="s">
        <v>1</v>
      </c>
      <c r="C9" s="2" t="s">
        <v>39</v>
      </c>
      <c r="D9" s="2" t="s">
        <v>3</v>
      </c>
      <c r="E9" s="2" t="s">
        <v>4</v>
      </c>
      <c r="F9" s="2" t="s">
        <v>5</v>
      </c>
    </row>
    <row r="10" spans="1:7" ht="33" x14ac:dyDescent="0.25">
      <c r="A10" s="10">
        <v>1</v>
      </c>
      <c r="B10" s="4" t="s">
        <v>16</v>
      </c>
      <c r="C10" s="3" t="s">
        <v>2</v>
      </c>
      <c r="D10" s="8">
        <v>20</v>
      </c>
      <c r="E10" s="9"/>
      <c r="F10" s="9">
        <f>D10*E10</f>
        <v>0</v>
      </c>
    </row>
    <row r="11" spans="1:7" ht="16.5" x14ac:dyDescent="0.25">
      <c r="A11" s="10">
        <f>A10+1</f>
        <v>2</v>
      </c>
      <c r="B11" s="4" t="s">
        <v>17</v>
      </c>
      <c r="C11" s="3" t="s">
        <v>2</v>
      </c>
      <c r="D11" s="8">
        <v>15</v>
      </c>
      <c r="E11" s="9"/>
      <c r="F11" s="9">
        <f t="shared" ref="F11:F35" si="0">D11*E11</f>
        <v>0</v>
      </c>
    </row>
    <row r="12" spans="1:7" ht="38.25" customHeight="1" x14ac:dyDescent="0.25">
      <c r="A12" s="10">
        <f>A11+1</f>
        <v>3</v>
      </c>
      <c r="B12" s="4" t="s">
        <v>14</v>
      </c>
      <c r="C12" s="3" t="s">
        <v>2</v>
      </c>
      <c r="D12" s="8">
        <v>20</v>
      </c>
      <c r="E12" s="9"/>
      <c r="F12" s="9">
        <f t="shared" si="0"/>
        <v>0</v>
      </c>
    </row>
    <row r="13" spans="1:7" ht="41.25" customHeight="1" x14ac:dyDescent="0.25">
      <c r="A13" s="10">
        <f t="shared" ref="A13:A35" si="1">A12+1</f>
        <v>4</v>
      </c>
      <c r="B13" s="4" t="s">
        <v>30</v>
      </c>
      <c r="C13" s="3" t="s">
        <v>2</v>
      </c>
      <c r="D13" s="8">
        <v>15</v>
      </c>
      <c r="E13" s="9"/>
      <c r="F13" s="9">
        <f t="shared" si="0"/>
        <v>0</v>
      </c>
    </row>
    <row r="14" spans="1:7" ht="28.5" customHeight="1" x14ac:dyDescent="0.25">
      <c r="A14" s="10">
        <f t="shared" si="1"/>
        <v>5</v>
      </c>
      <c r="B14" s="4" t="s">
        <v>31</v>
      </c>
      <c r="C14" s="3" t="s">
        <v>2</v>
      </c>
      <c r="D14" s="8">
        <v>20</v>
      </c>
      <c r="E14" s="9"/>
      <c r="F14" s="9">
        <f t="shared" si="0"/>
        <v>0</v>
      </c>
    </row>
    <row r="15" spans="1:7" ht="51" customHeight="1" x14ac:dyDescent="0.25">
      <c r="A15" s="10">
        <f t="shared" si="1"/>
        <v>6</v>
      </c>
      <c r="B15" s="4" t="s">
        <v>22</v>
      </c>
      <c r="C15" s="3" t="s">
        <v>2</v>
      </c>
      <c r="D15" s="8">
        <v>19</v>
      </c>
      <c r="E15" s="9"/>
      <c r="F15" s="9">
        <f t="shared" si="0"/>
        <v>0</v>
      </c>
    </row>
    <row r="16" spans="1:7" ht="31.5" customHeight="1" x14ac:dyDescent="0.25">
      <c r="A16" s="10">
        <f t="shared" si="1"/>
        <v>7</v>
      </c>
      <c r="B16" s="4" t="s">
        <v>6</v>
      </c>
      <c r="C16" s="3" t="s">
        <v>8</v>
      </c>
      <c r="D16" s="8">
        <v>250</v>
      </c>
      <c r="E16" s="9"/>
      <c r="F16" s="9">
        <f t="shared" si="0"/>
        <v>0</v>
      </c>
    </row>
    <row r="17" spans="1:6" ht="31.5" customHeight="1" x14ac:dyDescent="0.25">
      <c r="A17" s="10">
        <f t="shared" si="1"/>
        <v>8</v>
      </c>
      <c r="B17" s="4" t="s">
        <v>7</v>
      </c>
      <c r="C17" s="3" t="s">
        <v>2</v>
      </c>
      <c r="D17" s="8">
        <v>20</v>
      </c>
      <c r="E17" s="9"/>
      <c r="F17" s="9">
        <f t="shared" si="0"/>
        <v>0</v>
      </c>
    </row>
    <row r="18" spans="1:6" ht="66" x14ac:dyDescent="0.25">
      <c r="A18" s="10">
        <f t="shared" si="1"/>
        <v>9</v>
      </c>
      <c r="B18" s="4" t="s">
        <v>24</v>
      </c>
      <c r="C18" s="5" t="s">
        <v>2</v>
      </c>
      <c r="D18" s="8">
        <v>7</v>
      </c>
      <c r="E18" s="9"/>
      <c r="F18" s="9">
        <f t="shared" si="0"/>
        <v>0</v>
      </c>
    </row>
    <row r="19" spans="1:6" ht="49.5" x14ac:dyDescent="0.25">
      <c r="A19" s="10">
        <f t="shared" si="1"/>
        <v>10</v>
      </c>
      <c r="B19" s="4" t="s">
        <v>29</v>
      </c>
      <c r="C19" s="5" t="s">
        <v>2</v>
      </c>
      <c r="D19" s="8">
        <v>7</v>
      </c>
      <c r="E19" s="9"/>
      <c r="F19" s="9">
        <f t="shared" si="0"/>
        <v>0</v>
      </c>
    </row>
    <row r="20" spans="1:6" ht="49.5" x14ac:dyDescent="0.25">
      <c r="A20" s="10">
        <f t="shared" si="1"/>
        <v>11</v>
      </c>
      <c r="B20" s="4" t="s">
        <v>36</v>
      </c>
      <c r="C20" s="5" t="s">
        <v>2</v>
      </c>
      <c r="D20" s="8">
        <v>1</v>
      </c>
      <c r="E20" s="9"/>
      <c r="F20" s="9">
        <f t="shared" si="0"/>
        <v>0</v>
      </c>
    </row>
    <row r="21" spans="1:6" ht="49.5" customHeight="1" x14ac:dyDescent="0.25">
      <c r="A21" s="10">
        <f t="shared" si="1"/>
        <v>12</v>
      </c>
      <c r="B21" s="4" t="s">
        <v>27</v>
      </c>
      <c r="C21" s="5" t="s">
        <v>2</v>
      </c>
      <c r="D21" s="8">
        <v>7</v>
      </c>
      <c r="E21" s="9"/>
      <c r="F21" s="9">
        <f t="shared" si="0"/>
        <v>0</v>
      </c>
    </row>
    <row r="22" spans="1:6" ht="72" customHeight="1" x14ac:dyDescent="0.25">
      <c r="A22" s="10">
        <f t="shared" si="1"/>
        <v>13</v>
      </c>
      <c r="B22" s="4" t="s">
        <v>11</v>
      </c>
      <c r="C22" s="6" t="s">
        <v>2</v>
      </c>
      <c r="D22" s="8">
        <v>5</v>
      </c>
      <c r="E22" s="9"/>
      <c r="F22" s="9">
        <f t="shared" si="0"/>
        <v>0</v>
      </c>
    </row>
    <row r="23" spans="1:6" ht="49.5" x14ac:dyDescent="0.25">
      <c r="A23" s="10">
        <f t="shared" si="1"/>
        <v>14</v>
      </c>
      <c r="B23" s="4" t="s">
        <v>25</v>
      </c>
      <c r="C23" s="5" t="s">
        <v>2</v>
      </c>
      <c r="D23" s="8">
        <v>4</v>
      </c>
      <c r="E23" s="9"/>
      <c r="F23" s="9">
        <f t="shared" si="0"/>
        <v>0</v>
      </c>
    </row>
    <row r="24" spans="1:6" ht="41.25" customHeight="1" x14ac:dyDescent="0.25">
      <c r="A24" s="10">
        <f t="shared" si="1"/>
        <v>15</v>
      </c>
      <c r="B24" s="4" t="s">
        <v>32</v>
      </c>
      <c r="C24" s="3" t="s">
        <v>2</v>
      </c>
      <c r="D24" s="8">
        <v>21</v>
      </c>
      <c r="E24" s="9"/>
      <c r="F24" s="9">
        <f t="shared" si="0"/>
        <v>0</v>
      </c>
    </row>
    <row r="25" spans="1:6" ht="49.5" x14ac:dyDescent="0.25">
      <c r="A25" s="10">
        <f t="shared" si="1"/>
        <v>16</v>
      </c>
      <c r="B25" s="4" t="s">
        <v>26</v>
      </c>
      <c r="C25" s="5" t="s">
        <v>2</v>
      </c>
      <c r="D25" s="8">
        <v>5</v>
      </c>
      <c r="E25" s="9"/>
      <c r="F25" s="9">
        <f t="shared" si="0"/>
        <v>0</v>
      </c>
    </row>
    <row r="26" spans="1:6" ht="49.5" x14ac:dyDescent="0.25">
      <c r="A26" s="10">
        <f t="shared" si="1"/>
        <v>17</v>
      </c>
      <c r="B26" s="28" t="s">
        <v>40</v>
      </c>
      <c r="C26" s="5" t="s">
        <v>2</v>
      </c>
      <c r="D26" s="8">
        <v>2</v>
      </c>
      <c r="E26" s="9"/>
      <c r="F26" s="9">
        <f t="shared" si="0"/>
        <v>0</v>
      </c>
    </row>
    <row r="27" spans="1:6" ht="33" x14ac:dyDescent="0.25">
      <c r="A27" s="10">
        <f t="shared" si="1"/>
        <v>18</v>
      </c>
      <c r="B27" s="4" t="s">
        <v>12</v>
      </c>
      <c r="C27" s="7" t="s">
        <v>8</v>
      </c>
      <c r="D27" s="8">
        <v>60</v>
      </c>
      <c r="E27" s="9"/>
      <c r="F27" s="9">
        <f t="shared" si="0"/>
        <v>0</v>
      </c>
    </row>
    <row r="28" spans="1:6" ht="16.5" x14ac:dyDescent="0.25">
      <c r="A28" s="10">
        <f t="shared" si="1"/>
        <v>19</v>
      </c>
      <c r="B28" s="4" t="s">
        <v>9</v>
      </c>
      <c r="C28" s="6" t="s">
        <v>10</v>
      </c>
      <c r="D28" s="8">
        <v>20</v>
      </c>
      <c r="E28" s="9"/>
      <c r="F28" s="9">
        <f t="shared" si="0"/>
        <v>0</v>
      </c>
    </row>
    <row r="29" spans="1:6" ht="33" x14ac:dyDescent="0.25">
      <c r="A29" s="10">
        <f t="shared" si="1"/>
        <v>20</v>
      </c>
      <c r="B29" s="4" t="s">
        <v>13</v>
      </c>
      <c r="C29" s="7" t="s">
        <v>23</v>
      </c>
      <c r="D29" s="8">
        <v>110</v>
      </c>
      <c r="E29" s="9"/>
      <c r="F29" s="9">
        <f t="shared" si="0"/>
        <v>0</v>
      </c>
    </row>
    <row r="30" spans="1:6" ht="26.25" customHeight="1" x14ac:dyDescent="0.25">
      <c r="A30" s="10">
        <f t="shared" si="1"/>
        <v>21</v>
      </c>
      <c r="B30" s="4" t="s">
        <v>28</v>
      </c>
      <c r="C30" s="7" t="s">
        <v>2</v>
      </c>
      <c r="D30" s="8">
        <v>2</v>
      </c>
      <c r="E30" s="9"/>
      <c r="F30" s="9">
        <f t="shared" si="0"/>
        <v>0</v>
      </c>
    </row>
    <row r="31" spans="1:6" ht="26.25" customHeight="1" x14ac:dyDescent="0.25">
      <c r="A31" s="10">
        <f t="shared" si="1"/>
        <v>22</v>
      </c>
      <c r="B31" s="4" t="s">
        <v>33</v>
      </c>
      <c r="C31" s="7" t="s">
        <v>2</v>
      </c>
      <c r="D31" s="8">
        <v>1</v>
      </c>
      <c r="E31" s="9"/>
      <c r="F31" s="9">
        <f t="shared" si="0"/>
        <v>0</v>
      </c>
    </row>
    <row r="32" spans="1:6" ht="26.25" customHeight="1" x14ac:dyDescent="0.25">
      <c r="A32" s="10">
        <f t="shared" si="1"/>
        <v>23</v>
      </c>
      <c r="B32" s="4" t="s">
        <v>18</v>
      </c>
      <c r="C32" s="7" t="s">
        <v>2</v>
      </c>
      <c r="D32" s="8">
        <v>10</v>
      </c>
      <c r="E32" s="9"/>
      <c r="F32" s="9">
        <f t="shared" si="0"/>
        <v>0</v>
      </c>
    </row>
    <row r="33" spans="1:7" ht="26.25" customHeight="1" x14ac:dyDescent="0.25">
      <c r="A33" s="10">
        <f t="shared" si="1"/>
        <v>24</v>
      </c>
      <c r="B33" s="4" t="s">
        <v>19</v>
      </c>
      <c r="C33" s="7" t="s">
        <v>2</v>
      </c>
      <c r="D33" s="8">
        <v>15</v>
      </c>
      <c r="E33" s="9"/>
      <c r="F33" s="9">
        <f t="shared" si="0"/>
        <v>0</v>
      </c>
    </row>
    <row r="34" spans="1:7" ht="26.25" customHeight="1" x14ac:dyDescent="0.25">
      <c r="A34" s="10">
        <f t="shared" si="1"/>
        <v>25</v>
      </c>
      <c r="B34" s="4" t="s">
        <v>20</v>
      </c>
      <c r="C34" s="7" t="s">
        <v>2</v>
      </c>
      <c r="D34" s="8">
        <v>10</v>
      </c>
      <c r="E34" s="9"/>
      <c r="F34" s="9">
        <f t="shared" si="0"/>
        <v>0</v>
      </c>
    </row>
    <row r="35" spans="1:7" ht="26.25" customHeight="1" x14ac:dyDescent="0.25">
      <c r="A35" s="10">
        <f t="shared" si="1"/>
        <v>26</v>
      </c>
      <c r="B35" s="4" t="s">
        <v>21</v>
      </c>
      <c r="C35" s="7" t="s">
        <v>2</v>
      </c>
      <c r="D35" s="8">
        <v>10</v>
      </c>
      <c r="E35" s="9"/>
      <c r="F35" s="9">
        <f t="shared" si="0"/>
        <v>0</v>
      </c>
    </row>
    <row r="36" spans="1:7" ht="18.75" x14ac:dyDescent="0.3">
      <c r="A36" s="23" t="s">
        <v>15</v>
      </c>
      <c r="B36" s="24"/>
      <c r="C36" s="24"/>
      <c r="D36" s="24"/>
      <c r="E36" s="25"/>
      <c r="F36" s="19">
        <f>SUM(F10:F35)</f>
        <v>0</v>
      </c>
      <c r="G36" s="13"/>
    </row>
    <row r="37" spans="1:7" ht="18.75" x14ac:dyDescent="0.3">
      <c r="A37" s="22" t="s">
        <v>34</v>
      </c>
      <c r="B37" s="22"/>
      <c r="C37" s="22"/>
      <c r="D37" s="22"/>
      <c r="E37" s="22"/>
      <c r="F37" s="20">
        <f>F36*20%</f>
        <v>0</v>
      </c>
    </row>
    <row r="38" spans="1:7" ht="18.75" x14ac:dyDescent="0.3">
      <c r="A38" s="22" t="s">
        <v>35</v>
      </c>
      <c r="B38" s="22"/>
      <c r="C38" s="22"/>
      <c r="D38" s="22"/>
      <c r="E38" s="22"/>
      <c r="F38" s="20">
        <f>SUM(F36:F37)</f>
        <v>0</v>
      </c>
      <c r="G38" s="13"/>
    </row>
    <row r="39" spans="1:7" x14ac:dyDescent="0.25">
      <c r="A39" s="17"/>
      <c r="B39" s="17"/>
      <c r="C39" s="17"/>
      <c r="D39" s="18"/>
      <c r="E39" s="17"/>
      <c r="F39" s="17"/>
    </row>
    <row r="40" spans="1:7" x14ac:dyDescent="0.25">
      <c r="A40" s="17"/>
      <c r="B40" s="17"/>
      <c r="C40" s="17"/>
      <c r="D40" s="18"/>
      <c r="E40" s="17"/>
      <c r="F40" s="17"/>
    </row>
    <row r="41" spans="1:7" ht="15.75" x14ac:dyDescent="0.25">
      <c r="A41" s="14"/>
      <c r="B41" s="14"/>
      <c r="C41" s="14"/>
      <c r="D41" s="14"/>
      <c r="E41" s="14"/>
      <c r="F41" s="15"/>
    </row>
  </sheetData>
  <mergeCells count="6">
    <mergeCell ref="A4:G4"/>
    <mergeCell ref="A38:E38"/>
    <mergeCell ref="A36:E36"/>
    <mergeCell ref="A5:F5"/>
    <mergeCell ref="A7:F7"/>
    <mergeCell ref="A37:E37"/>
  </mergeCells>
  <pageMargins left="0.39370078740157483" right="0.33" top="0.39" bottom="0.17" header="0.31496062992125984" footer="0.17"/>
  <pageSetup paperSize="9" scale="5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MAZOUZ JAMAL</dc:creator>
  <cp:lastModifiedBy>mariama boussouf</cp:lastModifiedBy>
  <cp:lastPrinted>2026-06-18T15:11:15Z</cp:lastPrinted>
  <dcterms:created xsi:type="dcterms:W3CDTF">2026-05-11T15:01:26Z</dcterms:created>
  <dcterms:modified xsi:type="dcterms:W3CDTF">2026-10-05T12:20:08Z</dcterms:modified>
</cp:coreProperties>
</file>