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372" sheetId="3" r:id="rId1"/>
  </sheets>
  <definedNames>
    <definedName name="_xlnm.Print_Area" localSheetId="0">'372'!$A$1:$G$27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3" l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F23" i="3" l="1"/>
  <c r="F24" i="3" l="1"/>
  <c r="F25" i="3" s="1"/>
</calcChain>
</file>

<file path=xl/sharedStrings.xml><?xml version="1.0" encoding="utf-8"?>
<sst xmlns="http://schemas.openxmlformats.org/spreadsheetml/2006/main" count="43" uniqueCount="30">
  <si>
    <t>N° de Prix</t>
  </si>
  <si>
    <t>U</t>
  </si>
  <si>
    <t>Qté</t>
  </si>
  <si>
    <t>TOTAL H.T.VA en DH</t>
  </si>
  <si>
    <t>T.V.A 20 % DH</t>
  </si>
  <si>
    <t>TOTAL T.T.C en DH</t>
  </si>
  <si>
    <t>P.U</t>
  </si>
  <si>
    <t>P.T</t>
  </si>
  <si>
    <t>DH HT</t>
  </si>
  <si>
    <t>Unité</t>
  </si>
  <si>
    <t>Désignation</t>
  </si>
  <si>
    <t>Km</t>
  </si>
  <si>
    <t>Inspection sur les conduites de gros diamètre</t>
  </si>
  <si>
    <t>Mise à niveau des bouches à clé</t>
  </si>
  <si>
    <t>Réparation des fuites sur tuyaux en polyéthylène</t>
  </si>
  <si>
    <t>Mesure des débits de nuits, par installation des débitmètres enregistreurs portables</t>
  </si>
  <si>
    <r>
      <t xml:space="preserve">Réparation des fuites sur conduite de diamètre compris entre  </t>
    </r>
    <r>
      <rPr>
        <b/>
        <sz val="12"/>
        <rFont val="Times New Roman"/>
        <family val="1"/>
      </rPr>
      <t xml:space="preserve">150 et 250 mm </t>
    </r>
    <r>
      <rPr>
        <sz val="12"/>
        <rFont val="Times New Roman"/>
        <family val="1"/>
      </rPr>
      <t>y compris remise en état des lieux.</t>
    </r>
  </si>
  <si>
    <t>Recherche et réparation de fuite d’eau sur pièces spéciales</t>
  </si>
  <si>
    <t>Balayage pour recherche et détection de fuites sur conduites, tous diamètres et toutes natures dans les divers secteurs de la zone d'action de la SRM Marrakech -Safi</t>
  </si>
  <si>
    <t>Renouvellement des branchements abonné d’eau potable tout diamètre</t>
  </si>
  <si>
    <t>Réparation de fuite à l’intérieur de la niche ou la nourrice (Fourniture entreprise) DN 15 mm ou DN 20 mm</t>
  </si>
  <si>
    <t>Réparation de fuite à l’intérieur de la niche ou la nourrice (Fourniture entreprise) DN 30 mm ou DN 40 mm</t>
  </si>
  <si>
    <r>
      <t>Réparation des fuites sur conduite de diamètre compris entre</t>
    </r>
    <r>
      <rPr>
        <b/>
        <sz val="14"/>
        <rFont val="Times"/>
        <family val="1"/>
      </rPr>
      <t xml:space="preserve"> </t>
    </r>
    <r>
      <rPr>
        <b/>
        <sz val="12"/>
        <rFont val="Times New Roman"/>
        <family val="1"/>
      </rPr>
      <t xml:space="preserve">60 et 140 mm </t>
    </r>
    <r>
      <rPr>
        <sz val="12"/>
        <rFont val="Times New Roman"/>
        <family val="1"/>
      </rPr>
      <t>y compris remise en état des lieux</t>
    </r>
  </si>
  <si>
    <r>
      <t xml:space="preserve">Réparation des fuites sur conduite de diamètre compris entre </t>
    </r>
    <r>
      <rPr>
        <b/>
        <sz val="12"/>
        <rFont val="Times New Roman"/>
        <family val="1"/>
      </rPr>
      <t xml:space="preserve">300 et 400 mm </t>
    </r>
    <r>
      <rPr>
        <sz val="12"/>
        <rFont val="Times New Roman"/>
        <family val="1"/>
      </rPr>
      <t>y compris remise en état des lieux</t>
    </r>
  </si>
  <si>
    <r>
      <t>Réparation des fuites sur conduite de diamètre compris entre 5</t>
    </r>
    <r>
      <rPr>
        <b/>
        <sz val="12"/>
        <rFont val="Times New Roman"/>
        <family val="1"/>
      </rPr>
      <t xml:space="preserve">00 et 600 mm </t>
    </r>
    <r>
      <rPr>
        <sz val="12"/>
        <rFont val="Times New Roman"/>
        <family val="1"/>
      </rPr>
      <t>y compris remise en état des lieux</t>
    </r>
  </si>
  <si>
    <t>Les réparations de fuites visibles et non visibles sur branchements compris entre le diamètre 20 et 50 mm  selon les spécifications du CPST</t>
  </si>
  <si>
    <t/>
  </si>
  <si>
    <t xml:space="preserve">  BORDEREAU DES PRIX - DETAIL ESTIMATIF</t>
  </si>
  <si>
    <t xml:space="preserve">Objet : Recherche et Detection des fuites sur le réseau de distribution d’AEP pour la province de Rehamna
</t>
  </si>
  <si>
    <t>APPEL D'OFFRES OUVERT  N° 372/26/EAU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</si>
</sst>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4"/>
      <name val="Times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3" fontId="6" fillId="2" borderId="14" xfId="0" applyNumberFormat="1" applyFont="1" applyFill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quotePrefix="1" applyFont="1" applyFill="1"/>
    <xf numFmtId="0" fontId="5" fillId="2" borderId="0" xfId="0" applyFont="1" applyFill="1"/>
    <xf numFmtId="0" fontId="12" fillId="2" borderId="0" xfId="0" applyFont="1" applyFill="1"/>
    <xf numFmtId="0" fontId="13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1" fillId="0" borderId="0" xfId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0" borderId="0" xfId="1" applyFont="1" applyAlignment="1">
      <alignment horizontal="center" vertical="top" wrapText="1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tabSelected="1" view="pageBreakPreview" zoomScaleNormal="100" zoomScaleSheetLayoutView="100" workbookViewId="0">
      <selection activeCell="B5" sqref="B5"/>
    </sheetView>
  </sheetViews>
  <sheetFormatPr baseColWidth="10" defaultRowHeight="15" x14ac:dyDescent="0.25"/>
  <cols>
    <col min="1" max="1" width="12.7109375" customWidth="1"/>
    <col min="2" max="2" width="60.5703125" customWidth="1"/>
    <col min="3" max="3" width="10.140625" customWidth="1"/>
    <col min="4" max="4" width="10.5703125" customWidth="1"/>
    <col min="5" max="5" width="12.42578125" customWidth="1"/>
    <col min="6" max="6" width="23.5703125" customWidth="1"/>
    <col min="7" max="7" width="11.42578125" hidden="1" customWidth="1"/>
  </cols>
  <sheetData>
    <row r="2" spans="1:7" ht="24.75" customHeight="1" x14ac:dyDescent="0.25">
      <c r="A2" s="43" t="s">
        <v>29</v>
      </c>
      <c r="B2" s="43"/>
      <c r="C2" s="43"/>
      <c r="D2" s="43"/>
      <c r="E2" s="43"/>
      <c r="F2" s="43"/>
      <c r="G2" s="43"/>
    </row>
    <row r="3" spans="1:7" ht="45.75" customHeight="1" x14ac:dyDescent="0.25">
      <c r="A3" s="45" t="s">
        <v>28</v>
      </c>
      <c r="B3" s="45"/>
      <c r="C3" s="45"/>
      <c r="D3" s="45"/>
      <c r="E3" s="45"/>
      <c r="F3" s="45"/>
      <c r="G3" s="30" t="s">
        <v>26</v>
      </c>
    </row>
    <row r="4" spans="1:7" ht="18.75" x14ac:dyDescent="0.25">
      <c r="A4" s="44" t="s">
        <v>27</v>
      </c>
      <c r="B4" s="44"/>
      <c r="C4" s="44"/>
      <c r="D4" s="44"/>
      <c r="E4" s="44"/>
      <c r="F4" s="44"/>
      <c r="G4" s="31"/>
    </row>
    <row r="5" spans="1:7" ht="17.25" customHeight="1" x14ac:dyDescent="0.25">
      <c r="G5" s="32"/>
    </row>
    <row r="6" spans="1:7" ht="16.5" thickBot="1" x14ac:dyDescent="0.3">
      <c r="A6" s="33"/>
      <c r="B6" s="33"/>
      <c r="C6" s="33"/>
      <c r="D6" s="33"/>
      <c r="E6" s="33"/>
      <c r="F6" s="33"/>
      <c r="G6" s="33"/>
    </row>
    <row r="7" spans="1:7" x14ac:dyDescent="0.25">
      <c r="A7" s="35" t="s">
        <v>0</v>
      </c>
      <c r="B7" s="35" t="s">
        <v>10</v>
      </c>
      <c r="C7" s="35" t="s">
        <v>9</v>
      </c>
      <c r="D7" s="35" t="s">
        <v>2</v>
      </c>
      <c r="E7" s="1" t="s">
        <v>6</v>
      </c>
      <c r="F7" s="1" t="s">
        <v>7</v>
      </c>
    </row>
    <row r="8" spans="1:7" ht="15.75" thickBot="1" x14ac:dyDescent="0.3">
      <c r="A8" s="36"/>
      <c r="B8" s="36"/>
      <c r="C8" s="36"/>
      <c r="D8" s="36"/>
      <c r="E8" s="2" t="s">
        <v>8</v>
      </c>
      <c r="F8" s="2" t="s">
        <v>8</v>
      </c>
    </row>
    <row r="9" spans="1:7" ht="50.25" customHeight="1" x14ac:dyDescent="0.25">
      <c r="A9" s="24">
        <v>1</v>
      </c>
      <c r="B9" s="3" t="s">
        <v>18</v>
      </c>
      <c r="C9" s="4" t="s">
        <v>11</v>
      </c>
      <c r="D9" s="26">
        <v>800</v>
      </c>
      <c r="E9" s="5"/>
      <c r="F9" s="10"/>
    </row>
    <row r="10" spans="1:7" ht="31.5" x14ac:dyDescent="0.25">
      <c r="A10" s="25">
        <f>A9+1</f>
        <v>2</v>
      </c>
      <c r="B10" s="6" t="s">
        <v>15</v>
      </c>
      <c r="C10" s="7" t="s">
        <v>1</v>
      </c>
      <c r="D10" s="11">
        <v>5</v>
      </c>
      <c r="E10" s="9"/>
      <c r="F10" s="10"/>
    </row>
    <row r="11" spans="1:7" ht="15.75" x14ac:dyDescent="0.25">
      <c r="A11" s="25">
        <f t="shared" ref="A11:A22" si="0">A10+1</f>
        <v>3</v>
      </c>
      <c r="B11" s="6" t="s">
        <v>12</v>
      </c>
      <c r="C11" s="7" t="s">
        <v>11</v>
      </c>
      <c r="D11" s="8">
        <v>10</v>
      </c>
      <c r="E11" s="9"/>
      <c r="F11" s="10"/>
    </row>
    <row r="12" spans="1:7" ht="34.5" x14ac:dyDescent="0.25">
      <c r="A12" s="25">
        <f t="shared" si="0"/>
        <v>4</v>
      </c>
      <c r="B12" s="6" t="s">
        <v>22</v>
      </c>
      <c r="C12" s="7" t="s">
        <v>1</v>
      </c>
      <c r="D12" s="8">
        <v>60</v>
      </c>
      <c r="E12" s="18"/>
      <c r="F12" s="10"/>
    </row>
    <row r="13" spans="1:7" ht="31.5" x14ac:dyDescent="0.25">
      <c r="A13" s="25">
        <f t="shared" si="0"/>
        <v>5</v>
      </c>
      <c r="B13" s="6" t="s">
        <v>16</v>
      </c>
      <c r="C13" s="7" t="s">
        <v>1</v>
      </c>
      <c r="D13" s="8">
        <v>20</v>
      </c>
      <c r="E13" s="9"/>
      <c r="F13" s="10"/>
    </row>
    <row r="14" spans="1:7" ht="31.5" x14ac:dyDescent="0.25">
      <c r="A14" s="25">
        <f t="shared" si="0"/>
        <v>6</v>
      </c>
      <c r="B14" s="22" t="s">
        <v>23</v>
      </c>
      <c r="C14" s="21" t="s">
        <v>1</v>
      </c>
      <c r="D14" s="27">
        <v>4</v>
      </c>
      <c r="E14" s="18"/>
      <c r="F14" s="10"/>
    </row>
    <row r="15" spans="1:7" ht="31.5" x14ac:dyDescent="0.25">
      <c r="A15" s="25">
        <f t="shared" si="0"/>
        <v>7</v>
      </c>
      <c r="B15" s="6" t="s">
        <v>24</v>
      </c>
      <c r="C15" s="7" t="s">
        <v>1</v>
      </c>
      <c r="D15" s="8">
        <v>2</v>
      </c>
      <c r="E15" s="9"/>
      <c r="F15" s="10"/>
    </row>
    <row r="16" spans="1:7" ht="15.75" x14ac:dyDescent="0.25">
      <c r="A16" s="25">
        <f t="shared" si="0"/>
        <v>8</v>
      </c>
      <c r="B16" s="6" t="s">
        <v>14</v>
      </c>
      <c r="C16" s="7" t="s">
        <v>1</v>
      </c>
      <c r="D16" s="8">
        <v>200</v>
      </c>
      <c r="E16" s="9"/>
      <c r="F16" s="10"/>
    </row>
    <row r="17" spans="1:6" ht="15.75" x14ac:dyDescent="0.25">
      <c r="A17" s="25">
        <f t="shared" si="0"/>
        <v>9</v>
      </c>
      <c r="B17" s="29" t="s">
        <v>17</v>
      </c>
      <c r="C17" s="21" t="s">
        <v>1</v>
      </c>
      <c r="D17" s="27">
        <v>40</v>
      </c>
      <c r="E17" s="18"/>
      <c r="F17" s="10"/>
    </row>
    <row r="18" spans="1:6" ht="31.5" x14ac:dyDescent="0.25">
      <c r="A18" s="25">
        <f t="shared" si="0"/>
        <v>10</v>
      </c>
      <c r="B18" s="6" t="s">
        <v>19</v>
      </c>
      <c r="C18" s="7" t="s">
        <v>1</v>
      </c>
      <c r="D18" s="8">
        <v>40</v>
      </c>
      <c r="E18" s="9"/>
      <c r="F18" s="10"/>
    </row>
    <row r="19" spans="1:6" ht="47.25" x14ac:dyDescent="0.25">
      <c r="A19" s="25">
        <f t="shared" si="0"/>
        <v>11</v>
      </c>
      <c r="B19" s="6" t="s">
        <v>25</v>
      </c>
      <c r="C19" s="7" t="s">
        <v>1</v>
      </c>
      <c r="D19" s="8">
        <v>350</v>
      </c>
      <c r="E19" s="9"/>
      <c r="F19" s="10"/>
    </row>
    <row r="20" spans="1:6" ht="31.5" x14ac:dyDescent="0.25">
      <c r="A20" s="25">
        <f t="shared" si="0"/>
        <v>12</v>
      </c>
      <c r="B20" s="17" t="s">
        <v>20</v>
      </c>
      <c r="C20" s="11" t="s">
        <v>1</v>
      </c>
      <c r="D20" s="11">
        <v>160</v>
      </c>
      <c r="E20" s="9"/>
      <c r="F20" s="10"/>
    </row>
    <row r="21" spans="1:6" ht="31.5" x14ac:dyDescent="0.25">
      <c r="A21" s="25">
        <f t="shared" si="0"/>
        <v>13</v>
      </c>
      <c r="B21" s="17" t="s">
        <v>21</v>
      </c>
      <c r="C21" s="11" t="s">
        <v>1</v>
      </c>
      <c r="D21" s="11">
        <v>30</v>
      </c>
      <c r="E21" s="9"/>
      <c r="F21" s="10"/>
    </row>
    <row r="22" spans="1:6" ht="16.5" thickBot="1" x14ac:dyDescent="0.3">
      <c r="A22" s="12">
        <f t="shared" si="0"/>
        <v>14</v>
      </c>
      <c r="B22" s="23" t="s">
        <v>13</v>
      </c>
      <c r="C22" s="12" t="s">
        <v>1</v>
      </c>
      <c r="D22" s="28">
        <v>280</v>
      </c>
      <c r="E22" s="13"/>
      <c r="F22" s="10"/>
    </row>
    <row r="23" spans="1:6" ht="15.75" thickBot="1" x14ac:dyDescent="0.3">
      <c r="A23" s="37" t="s">
        <v>3</v>
      </c>
      <c r="B23" s="38"/>
      <c r="C23" s="38"/>
      <c r="D23" s="38"/>
      <c r="E23" s="38"/>
      <c r="F23" s="14">
        <f>SUM(F9:F22)</f>
        <v>0</v>
      </c>
    </row>
    <row r="24" spans="1:6" ht="15.75" thickBot="1" x14ac:dyDescent="0.3">
      <c r="A24" s="39" t="s">
        <v>4</v>
      </c>
      <c r="B24" s="40"/>
      <c r="C24" s="40"/>
      <c r="D24" s="40"/>
      <c r="E24" s="40"/>
      <c r="F24" s="15">
        <f>0.2*F23</f>
        <v>0</v>
      </c>
    </row>
    <row r="25" spans="1:6" ht="15.75" thickBot="1" x14ac:dyDescent="0.3">
      <c r="A25" s="41" t="s">
        <v>5</v>
      </c>
      <c r="B25" s="42"/>
      <c r="C25" s="42"/>
      <c r="D25" s="42"/>
      <c r="E25" s="42"/>
      <c r="F25" s="16">
        <f>F23+F24</f>
        <v>0</v>
      </c>
    </row>
    <row r="27" spans="1:6" ht="29.25" customHeight="1" x14ac:dyDescent="0.25">
      <c r="A27" s="34"/>
      <c r="B27" s="34"/>
      <c r="C27" s="34"/>
      <c r="D27" s="34"/>
      <c r="E27" s="34"/>
      <c r="F27" s="34"/>
    </row>
    <row r="29" spans="1:6" x14ac:dyDescent="0.25">
      <c r="F29" s="20"/>
    </row>
    <row r="31" spans="1:6" x14ac:dyDescent="0.25">
      <c r="F31" s="19"/>
    </row>
  </sheetData>
  <mergeCells count="11">
    <mergeCell ref="A27:F27"/>
    <mergeCell ref="A7:A8"/>
    <mergeCell ref="B7:B8"/>
    <mergeCell ref="C7:C8"/>
    <mergeCell ref="D7:D8"/>
    <mergeCell ref="A23:E23"/>
    <mergeCell ref="A24:E24"/>
    <mergeCell ref="A25:E25"/>
    <mergeCell ref="A2:G2"/>
    <mergeCell ref="A3:F3"/>
    <mergeCell ref="A4:F4"/>
  </mergeCells>
  <phoneticPr fontId="9" type="noConversion"/>
  <printOptions horizontalCentered="1"/>
  <pageMargins left="0.31496062992125984" right="0.31496062992125984" top="0.55118110236220474" bottom="0.74803149606299213" header="0.31496062992125984" footer="0.31496062992125984"/>
  <pageSetup paperSize="9" scale="74" orientation="portrait" r:id="rId1"/>
  <headerFooter>
    <oddFooter>&amp;LBordereau des prix detail estimatif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372</vt:lpstr>
      <vt:lpstr>'372'!Zone_d_impression</vt:lpstr>
    </vt:vector>
  </TitlesOfParts>
  <Company>Sweet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A.NAMLI</dc:creator>
  <cp:lastModifiedBy>nouhaila lmouataz</cp:lastModifiedBy>
  <cp:lastPrinted>2025-03-06T14:46:48Z</cp:lastPrinted>
  <dcterms:created xsi:type="dcterms:W3CDTF">2012-03-21T09:01:32Z</dcterms:created>
  <dcterms:modified xsi:type="dcterms:W3CDTF">2026-10-01T12:22:20Z</dcterms:modified>
</cp:coreProperties>
</file>