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e ANAS\anass d\Mes Marchés (BC, AO ET CA)\les appels d'offres 2026\AO 246-2026 DAO 231-2026 BOUHTOURI A.E\AO 246-2026\"/>
    </mc:Choice>
  </mc:AlternateContent>
  <xr:revisionPtr revIDLastSave="0" documentId="13_ncr:1_{1FEADF82-49FA-4875-8E9D-DA3B23CD0769}" xr6:coauthVersionLast="47" xr6:coauthVersionMax="47" xr10:uidLastSave="{00000000-0000-0000-0000-000000000000}"/>
  <bookViews>
    <workbookView xWindow="-120" yWindow="-120" windowWidth="29040" windowHeight="15720" xr2:uid="{D8E69F8C-122C-45FE-A1E4-30A321994591}"/>
  </bookViews>
  <sheets>
    <sheet name="BPDE" sheetId="1" r:id="rId1"/>
  </sheets>
  <definedNames>
    <definedName name="_bat10">#REF!</definedName>
    <definedName name="_FAT2">#REF!</definedName>
    <definedName name="Fact3">#REF!</definedName>
    <definedName name="MDP">#REF!</definedName>
    <definedName name="RGM">#REF!</definedName>
    <definedName name="_xlnm.Print_Area" localSheetId="0">BPDE!$C$1:$H$228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13" i="1" s="1"/>
  <c r="C14" i="1" s="1"/>
  <c r="C15" i="1" s="1"/>
  <c r="C17" i="1" s="1"/>
  <c r="C18" i="1" s="1"/>
  <c r="C19" i="1" s="1"/>
  <c r="C20" i="1" s="1"/>
  <c r="C22" i="1" s="1"/>
  <c r="C23" i="1" s="1"/>
  <c r="C24" i="1" s="1"/>
  <c r="C25" i="1" s="1"/>
  <c r="C28" i="1" s="1"/>
  <c r="C29" i="1" s="1"/>
  <c r="C30" i="1" s="1"/>
  <c r="C32" i="1" s="1"/>
  <c r="C33" i="1" s="1"/>
  <c r="C34" i="1" s="1"/>
  <c r="C35" i="1" s="1"/>
  <c r="C37" i="1" s="1"/>
  <c r="C38" i="1" s="1"/>
  <c r="C40" i="1" s="1"/>
  <c r="C41" i="1" s="1"/>
  <c r="C42" i="1" s="1"/>
  <c r="C44" i="1" s="1"/>
  <c r="C46" i="1" s="1"/>
  <c r="C47" i="1" s="1"/>
  <c r="C48" i="1" s="1"/>
  <c r="C49" i="1" s="1"/>
  <c r="C50" i="1" s="1"/>
  <c r="C51" i="1" s="1"/>
  <c r="C52" i="1" s="1"/>
  <c r="C54" i="1" s="1"/>
  <c r="C55" i="1" s="1"/>
  <c r="C56" i="1" s="1"/>
  <c r="C57" i="1" s="1"/>
  <c r="C59" i="1" s="1"/>
  <c r="C60" i="1" s="1"/>
  <c r="C61" i="1" s="1"/>
  <c r="C62" i="1" s="1"/>
  <c r="C63" i="1" s="1"/>
  <c r="C65" i="1" s="1"/>
  <c r="C66" i="1" s="1"/>
  <c r="C67" i="1" s="1"/>
  <c r="C68" i="1" s="1"/>
  <c r="C69" i="1" s="1"/>
  <c r="C72" i="1" s="1"/>
  <c r="C73" i="1" s="1"/>
  <c r="C74" i="1" s="1"/>
  <c r="C75" i="1" s="1"/>
  <c r="C78" i="1" s="1"/>
  <c r="C79" i="1" s="1"/>
  <c r="C80" i="1" s="1"/>
  <c r="C81" i="1" s="1"/>
  <c r="C82" i="1" s="1"/>
  <c r="C83" i="1" s="1"/>
  <c r="C84" i="1" s="1"/>
  <c r="C85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100" i="1" s="1"/>
  <c r="C101" i="1" s="1"/>
  <c r="C102" i="1" s="1"/>
  <c r="C103" i="1" s="1"/>
  <c r="C105" i="1" s="1"/>
  <c r="C106" i="1" s="1"/>
  <c r="C107" i="1" s="1"/>
  <c r="C108" i="1" s="1"/>
  <c r="C110" i="1" s="1"/>
  <c r="C111" i="1" s="1"/>
  <c r="C113" i="1" s="1"/>
  <c r="C114" i="1" s="1"/>
  <c r="C115" i="1" s="1"/>
  <c r="C116" i="1" s="1"/>
  <c r="C117" i="1" s="1"/>
  <c r="C118" i="1" s="1"/>
  <c r="C119" i="1" s="1"/>
  <c r="C120" i="1" s="1"/>
  <c r="C121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6" i="1" s="1"/>
  <c r="C137" i="1" s="1"/>
  <c r="C139" i="1" s="1"/>
  <c r="C140" i="1" s="1"/>
  <c r="C142" i="1" s="1"/>
  <c r="C143" i="1" s="1"/>
  <c r="C146" i="1" s="1"/>
  <c r="C148" i="1" s="1"/>
  <c r="C149" i="1" s="1"/>
  <c r="C150" i="1" s="1"/>
  <c r="C152" i="1" s="1"/>
  <c r="C153" i="1" s="1"/>
  <c r="C154" i="1" s="1"/>
  <c r="C155" i="1" s="1"/>
  <c r="C156" i="1" s="1"/>
  <c r="C157" i="1" s="1"/>
  <c r="C159" i="1" s="1"/>
  <c r="C160" i="1" s="1"/>
  <c r="C161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6" i="1" s="1"/>
  <c r="C177" i="1" s="1"/>
  <c r="C178" i="1" s="1"/>
  <c r="C179" i="1" s="1"/>
  <c r="C180" i="1" s="1"/>
  <c r="C181" i="1" s="1"/>
  <c r="C183" i="1" s="1"/>
  <c r="C184" i="1" s="1"/>
  <c r="C185" i="1" s="1"/>
  <c r="C188" i="1" s="1"/>
  <c r="C189" i="1" s="1"/>
  <c r="C190" i="1" s="1"/>
  <c r="C191" i="1" s="1"/>
  <c r="C192" i="1" s="1"/>
  <c r="C196" i="1" s="1"/>
  <c r="C197" i="1" s="1"/>
  <c r="C199" i="1" s="1"/>
  <c r="C200" i="1" s="1"/>
  <c r="C201" i="1" s="1"/>
  <c r="C203" i="1" s="1"/>
  <c r="C204" i="1" s="1"/>
  <c r="C205" i="1" s="1"/>
  <c r="C206" i="1" s="1"/>
  <c r="C207" i="1" s="1"/>
  <c r="C209" i="1" s="1"/>
  <c r="C210" i="1" s="1"/>
  <c r="C212" i="1" s="1"/>
  <c r="C213" i="1" s="1"/>
  <c r="C214" i="1" s="1"/>
  <c r="C215" i="1" s="1"/>
</calcChain>
</file>

<file path=xl/sharedStrings.xml><?xml version="1.0" encoding="utf-8"?>
<sst xmlns="http://schemas.openxmlformats.org/spreadsheetml/2006/main" count="389" uniqueCount="233">
  <si>
    <t>MARCHE N° ……/AREP-BK/2026</t>
  </si>
  <si>
    <t>TRAVAUX DE CONSTRUCTION DU LYCEE COLLEGIAL AL BOUHTOURI A LA COMMUNE TERRITORIALE OUED ZAM, RELEVANT DE LA PROVINCE KHOURIBGA -LOT UNIQUE-</t>
  </si>
  <si>
    <t>N°</t>
  </si>
  <si>
    <t xml:space="preserve">Désignations des ouvrages </t>
  </si>
  <si>
    <t>U</t>
  </si>
  <si>
    <t xml:space="preserve">Quantité </t>
  </si>
  <si>
    <t>Prix Unitaire</t>
  </si>
  <si>
    <t>Total</t>
  </si>
  <si>
    <t>100/ GROS OEUVRE</t>
  </si>
  <si>
    <t>TERRASSEMENT</t>
  </si>
  <si>
    <t>Décapage, nettoyage débroussaillage du terrain y compris évacuation des terres excédentaires</t>
  </si>
  <si>
    <t>m²</t>
  </si>
  <si>
    <t>Fouilles en pleine masse dans tous terrains y/c rocher,deserbage et évacuation à la décharge publique.</t>
  </si>
  <si>
    <t>m³</t>
  </si>
  <si>
    <t>Fouilles en  tranchées, en rigoles ou en puits dans tous terrains y/c rocher y/c évacuation à la décharge publique</t>
  </si>
  <si>
    <t>Mise en remblai ou remblai d'apport ou évacuation à la décharge publique</t>
  </si>
  <si>
    <t>MACONNERIE EN FONDATIONS</t>
  </si>
  <si>
    <t>Béton de propreté</t>
  </si>
  <si>
    <t>Gros béton</t>
  </si>
  <si>
    <t>Maçonnerie de moellons en fondations y compris traversée</t>
  </si>
  <si>
    <t>Arase étanche</t>
  </si>
  <si>
    <t>ml</t>
  </si>
  <si>
    <t>DALLAGE ET FORME</t>
  </si>
  <si>
    <t>herissonnage en pierres seches de 20 cm d'epaisseur</t>
  </si>
  <si>
    <t>Forme en béton y compris aciers de 13 cm d’épaisseur</t>
  </si>
  <si>
    <t xml:space="preserve">Trottoir périphérique en béton </t>
  </si>
  <si>
    <t>Mise à la terre</t>
  </si>
  <si>
    <t>Ens</t>
  </si>
  <si>
    <t>CANALISATIONS ET REGARDS INTERIEURS ET EXTERIEURS</t>
  </si>
  <si>
    <t>CANALISATION EN  BUSE PVC Y/C GRILLAGE AVERTISSEUR</t>
  </si>
  <si>
    <t>Tuyau en PVC 100 mm</t>
  </si>
  <si>
    <t>Tuyau en PVC 250 mm</t>
  </si>
  <si>
    <t xml:space="preserve">Tuyau en PVC  315 mm </t>
  </si>
  <si>
    <t xml:space="preserve">REGARDS D’ASSAINISSEMENT TOUTES PROFONDEURS </t>
  </si>
  <si>
    <t>Regard non visitable de 40 x 40 cm²</t>
  </si>
  <si>
    <t>Regards visitable de 40 x 40 cm²</t>
  </si>
  <si>
    <t>Regards visitable de 60 x 60 cm²</t>
  </si>
  <si>
    <t>Regards visitable de 80 x 80 cm²</t>
  </si>
  <si>
    <t>FOSSE SEPTIQUE</t>
  </si>
  <si>
    <t>Fosse septique de 14 m³</t>
  </si>
  <si>
    <t>Fosse septique de 10 m³</t>
  </si>
  <si>
    <t>PUITS PERDUS</t>
  </si>
  <si>
    <t>Puits perdu de 24 m³</t>
  </si>
  <si>
    <t>Puits perdu de 14 m³</t>
  </si>
  <si>
    <t>Caniveau en béton</t>
  </si>
  <si>
    <t>BETON ARME EN FONDATIONS</t>
  </si>
  <si>
    <t>Béton pour béton arme en fondation y compris les armatures</t>
  </si>
  <si>
    <t>BETON ARME EN ELEVATION</t>
  </si>
  <si>
    <t>Béton pour béton armé en élévation y compris les armatures</t>
  </si>
  <si>
    <t>Plancher en hourdis creux y/c nervures, dalles de compression et aciers de 16+4 cm</t>
  </si>
  <si>
    <t>Plancher en hourdis creux y/c nervures, dalles de compression et aciers de 20+5 cm</t>
  </si>
  <si>
    <t>Plancher en hourdis creux y/c nervures, dalles de compression et aciers de 25+5 cm</t>
  </si>
  <si>
    <t>Acrotères en béton armé y/c aciers, façon de dessus et nez d'acrotère</t>
  </si>
  <si>
    <t>Appuis de bais</t>
  </si>
  <si>
    <t>Dallette en béton armé</t>
  </si>
  <si>
    <t>MACONNERIES EN ELEVATION</t>
  </si>
  <si>
    <t>Double cloisons en briques rouges de 15 cm + 10 cm</t>
  </si>
  <si>
    <t>Cloisons en agglos creux de ciment de 20 cm d'épaisseur</t>
  </si>
  <si>
    <t>Cloisons en agglos creux de ciment de 15 cm d'épaisseur</t>
  </si>
  <si>
    <t>Cloisons en agglos creux de ciment de 10 cm d'épaisseur</t>
  </si>
  <si>
    <t>ENDUITS EXTERIEURS ET INTERIEURS.</t>
  </si>
  <si>
    <t>Enduit extérieur au mortier de ciment y/c baguettes d'angle</t>
  </si>
  <si>
    <t>Enduit intérieur sur murs y/c baguettes d'angle</t>
  </si>
  <si>
    <t>Faux plafonds en staff lisse</t>
  </si>
  <si>
    <t>Faux plafonds en BA13 hydrofuge</t>
  </si>
  <si>
    <t>Enduit plafonds en plâtre</t>
  </si>
  <si>
    <t>OUVRAGE DIVERS</t>
  </si>
  <si>
    <t>Table des salles scientifiques pour professeur de dimensions 3,20x0,6x0,9 M</t>
  </si>
  <si>
    <t>Table des salles scientifiques pour salle de préparation de dimensions 5x0,6x0,9 M</t>
  </si>
  <si>
    <t>Table des salles scientifiques des élèves de dimensions 3x0,6x0,9 M</t>
  </si>
  <si>
    <t>Traitement de joint de dilatation y compris couvre joint</t>
  </si>
  <si>
    <t>Renformis de placard en béton</t>
  </si>
  <si>
    <t xml:space="preserve"> TOTAL GROS-ŒUVRE</t>
  </si>
  <si>
    <t>200/ REVETEMENTS</t>
  </si>
  <si>
    <t xml:space="preserve">Revêtement de sol en carreaux de gré cérame standard/antidérapant y/c plinthe </t>
  </si>
  <si>
    <t xml:space="preserve">Revêtement mural en carreaux de faïence </t>
  </si>
  <si>
    <t>Marches et contre marches en carreaux de grés cérame antidérapant y/c plinthe</t>
  </si>
  <si>
    <t>Revêtement sur paillasse en granite y/c retombé</t>
  </si>
  <si>
    <t>TOTAL REVETEMENTS</t>
  </si>
  <si>
    <t>300/ ETANCHEITE</t>
  </si>
  <si>
    <t>Forme de pente y/c chape de lissage</t>
  </si>
  <si>
    <t>Etanchéité bicouche</t>
  </si>
  <si>
    <t>Gorges sous solins</t>
  </si>
  <si>
    <t>Relief d'étanchéité</t>
  </si>
  <si>
    <t>Protection de relief d'étanchéité</t>
  </si>
  <si>
    <t>Protection par dalots en béton</t>
  </si>
  <si>
    <t>Etanchéité légère pour les salles d'eau</t>
  </si>
  <si>
    <t>Fourniture et pose de gargouilles y/c crapaudines</t>
  </si>
  <si>
    <t>TOTAL ETANCHEITE</t>
  </si>
  <si>
    <t>400/ MENUISERIE BOIS METALLIQUE ET ALLUMINIUM</t>
  </si>
  <si>
    <t>Fenêtres et châssis en aluminium y/c vitrage</t>
  </si>
  <si>
    <t xml:space="preserve">Porte à lames </t>
  </si>
  <si>
    <t>Porte isoplane</t>
  </si>
  <si>
    <t>Porte placards en bois y/c étagères</t>
  </si>
  <si>
    <t>Porte métallique grillagé</t>
  </si>
  <si>
    <t>Grille métallique pour cages d’escaliers</t>
  </si>
  <si>
    <t>Grille de protection décorative</t>
  </si>
  <si>
    <t>Fourniture et pose d'un mat porte drapeau</t>
  </si>
  <si>
    <t xml:space="preserve">Enseigne en aluminium </t>
  </si>
  <si>
    <t>Plaque de désignation en plexiglas</t>
  </si>
  <si>
    <t>TOTAL MENUIERIE BOIS METALLIQUE ET ALLUMINIUM</t>
  </si>
  <si>
    <t>500/ ÉLECTRICITÉ - LUSTRERIE</t>
  </si>
  <si>
    <t>Branchement au réseau électrique extérieur</t>
  </si>
  <si>
    <t>Coffret 4 fils y/c frais compteurs</t>
  </si>
  <si>
    <t>Coffret compteur 2 fils</t>
  </si>
  <si>
    <t>Boite de coupure générale</t>
  </si>
  <si>
    <t>CABLES D’ALIMENTATION BASSE TENSION TYPE U1000RVFV</t>
  </si>
  <si>
    <t>Câble en cuivre U1000RVFV de section 2x16 mm² +T</t>
  </si>
  <si>
    <t>Câble en cuivre U1000RVFV de section 4x10 mm² +T</t>
  </si>
  <si>
    <t>Câble en cuivre U1000RVFV de section 4x16 mm² +T</t>
  </si>
  <si>
    <t>Câble en cuivre U1000RVFV de section 4x35 mm² +T</t>
  </si>
  <si>
    <t>TABLEAUX DE PROTECTION ELECTRIQUE</t>
  </si>
  <si>
    <t>Tableau de protection général basse tension (TGBT)</t>
  </si>
  <si>
    <t>Tableau secondaire de protection</t>
  </si>
  <si>
    <t>DISTRIBUTION  ECLAIRAGE ET PRISES DE COURANT</t>
  </si>
  <si>
    <t>Prise de courant 2x16/20A +T encastrée</t>
  </si>
  <si>
    <t>Prise de courant force 2x16/20A +T étanche</t>
  </si>
  <si>
    <t>Foyer lumineux sur simple allumage simple ou étanche encastré</t>
  </si>
  <si>
    <t>Foyer lumineux double allumage simple ou étanche</t>
  </si>
  <si>
    <t>Foyer lumineux va et vient simple ou étanche</t>
  </si>
  <si>
    <t xml:space="preserve">Foyer lumineux double va et vient simple ou étanche  </t>
  </si>
  <si>
    <t xml:space="preserve">Foyer lumineux complémentaires </t>
  </si>
  <si>
    <t>Bouton poussoir</t>
  </si>
  <si>
    <t xml:space="preserve">Circuits équipotentiels </t>
  </si>
  <si>
    <t>LUSTRERIE</t>
  </si>
  <si>
    <t>Hublot led 18 w</t>
  </si>
  <si>
    <t>Spot led carré 18 w</t>
  </si>
  <si>
    <t>Plafonnier LED carré apparent</t>
  </si>
  <si>
    <t>Applique murale led 18w</t>
  </si>
  <si>
    <t>Réglette pour lavabo</t>
  </si>
  <si>
    <t>Spot led encastré rond 18w</t>
  </si>
  <si>
    <t xml:space="preserve">Projecteur LED étanche </t>
  </si>
  <si>
    <t>Lampadaires H = 2.50 m de 2 boules</t>
  </si>
  <si>
    <t>Tubage pour câbles du système de sécurité vidéo</t>
  </si>
  <si>
    <t>Bloc autonome d'éclairage de sécurité de 70 lumens</t>
  </si>
  <si>
    <t>Bloc autonome d'éclairage d'ambiance de 360 lumens</t>
  </si>
  <si>
    <t>Sirène</t>
  </si>
  <si>
    <t>TELEDISTRIBUTION</t>
  </si>
  <si>
    <t>Distribution TV : Pylones, Fourreaux, antennes et paraboles</t>
  </si>
  <si>
    <t>Prises TV-SAT y compris tubage et câblage</t>
  </si>
  <si>
    <t>DISTRIBUTION TELEPHONE</t>
  </si>
  <si>
    <t>Autocommutateur téléphonique y compris branchement sur réseau téléphonique</t>
  </si>
  <si>
    <t>Prises téléphonie type RJ12 y compris tubage et câblage</t>
  </si>
  <si>
    <t xml:space="preserve">DISTRIBUTION INFORMATIQUE </t>
  </si>
  <si>
    <t xml:space="preserve">Armoire répartiteur informatique 42U </t>
  </si>
  <si>
    <t>Prise informatique type RJ 45 y compris tubage et câblage</t>
  </si>
  <si>
    <t>TOTAL ELECTRICITE LUSTRERIE</t>
  </si>
  <si>
    <t>600/ PLOMBERIE SANITAIRE</t>
  </si>
  <si>
    <t>Branchement au réseau de l'eau potable</t>
  </si>
  <si>
    <t>ALIMENTATION EXTERIEUR EN POLYTHYLENE</t>
  </si>
  <si>
    <t>Alimentation extérieurs en polyéthylène PEHD PN16 de diamètre ø 32 mm</t>
  </si>
  <si>
    <t>Alimentation extérieurs en polyéthylène PEHD PN16 de diamètre ø 40 mm</t>
  </si>
  <si>
    <t>Alimentation extérieurs en polyéthylène PEHD PN16 de diamètre ø 63 mm</t>
  </si>
  <si>
    <t>ALIMENTATION INTERIEUR EN PPR PN 16</t>
  </si>
  <si>
    <t>Alimentation intérieur en PPR PN16 de diamètre 25 mm</t>
  </si>
  <si>
    <t>Alimentation intérieur en PPR PN16 de diamètre 32 mm</t>
  </si>
  <si>
    <t>Alimentation intérieur en PPR PN16 de diamètre 40 mm</t>
  </si>
  <si>
    <t>Vanne d'arrêt tout diamètre</t>
  </si>
  <si>
    <t>Collecteur de distribution y/c retube 13/16 et 16/20</t>
  </si>
  <si>
    <t>Robinets de puisage</t>
  </si>
  <si>
    <t>EVACUATION DES EAUX PLUVIALES</t>
  </si>
  <si>
    <t>Tuyau en PVC d'évacuation de diamètre 75 mm</t>
  </si>
  <si>
    <t>Tuyau en PVC d'évacuation de diamètre 110 mm</t>
  </si>
  <si>
    <t>Tuyau en PVC d'évacuation de diamètre 125 mm</t>
  </si>
  <si>
    <t>APPAREILS SANITAIRES</t>
  </si>
  <si>
    <t>Siphons de sol</t>
  </si>
  <si>
    <t>Chauffe-eau électrique 100 L litres</t>
  </si>
  <si>
    <t>Chauffe-eau électrique 75 L litres</t>
  </si>
  <si>
    <t>Siège W-C à l'anglaise</t>
  </si>
  <si>
    <t>Siège W-C à la turque</t>
  </si>
  <si>
    <t>Ensemble sanitaire pour PMR</t>
  </si>
  <si>
    <t>Lavabo collectif pour Sanitaires de dimensions 3,25x0,5 m</t>
  </si>
  <si>
    <t>Lavabo collectif pour vestiaires de dimensions 1,80x0,5 m</t>
  </si>
  <si>
    <t>Lavabo sur colonne</t>
  </si>
  <si>
    <t>Cuvette laboratoire</t>
  </si>
  <si>
    <t>Receveur de douche 90 cm x 90 cm y/c équipement et mitigeur</t>
  </si>
  <si>
    <t>Pommeau de douche kit complet et siphon de sol</t>
  </si>
  <si>
    <t>PROTECTION INCENDIE</t>
  </si>
  <si>
    <t>Tube TAG dn 63 mm</t>
  </si>
  <si>
    <t>ML</t>
  </si>
  <si>
    <t>Tube TAG dn 50 mm</t>
  </si>
  <si>
    <t>Tube TAG dn 40 mm</t>
  </si>
  <si>
    <t>Poste robinet incendie arme (RIA) dn 25 mm</t>
  </si>
  <si>
    <t xml:space="preserve">U </t>
  </si>
  <si>
    <t>Extincteur à poudre de 9 kg a ABC</t>
  </si>
  <si>
    <t>Extincteur de 6 kg a CO2</t>
  </si>
  <si>
    <t>ACCESSOIRES</t>
  </si>
  <si>
    <t>Porte serviette</t>
  </si>
  <si>
    <t>Porte papier hygiénique</t>
  </si>
  <si>
    <t>Miroir en inox</t>
  </si>
  <si>
    <t>TOTAL PLOMBERIE SANITAIRE</t>
  </si>
  <si>
    <t>700/ PEINTURE - VITRERIE</t>
  </si>
  <si>
    <t>Peinture vinylique sur façades</t>
  </si>
  <si>
    <t>Peinture vinylique mate sur murs intérieurs et plafonds</t>
  </si>
  <si>
    <t>Peinture glycérophtalique laquée sur murs et plafonds</t>
  </si>
  <si>
    <t>Peinture glycérophtalique laquée sur menuiserie bois</t>
  </si>
  <si>
    <t>Peinture glycérophtalique laquée sur menuiserie métallique</t>
  </si>
  <si>
    <t>TOTAL  PEINTURE - VITRERIE</t>
  </si>
  <si>
    <t>800/ AMENAGENT EXTERIEUR ET TERRAINS DE SPORT</t>
  </si>
  <si>
    <t>MURS DE CLOTURE</t>
  </si>
  <si>
    <t>Mur de clôture latéral</t>
  </si>
  <si>
    <t>Mur de clôture de la façade</t>
  </si>
  <si>
    <t>TERRAINS DE SPORT</t>
  </si>
  <si>
    <t xml:space="preserve">Terrains de hand-ball Y/C équipements </t>
  </si>
  <si>
    <t xml:space="preserve">Terrains de basket-ball Y/C équipements </t>
  </si>
  <si>
    <t xml:space="preserve"> Fourniture et pose d'un grillage en fer galvanisé de 3m de hauteur</t>
  </si>
  <si>
    <t>AMENAGEMENTS EXTERIEURS</t>
  </si>
  <si>
    <t>Revêtement de sol en REV-SOL</t>
  </si>
  <si>
    <t>Revêtement de sol à la truelle mécanique</t>
  </si>
  <si>
    <t>Revêtement de sol en béton imprimé</t>
  </si>
  <si>
    <t>Caniveau en béton polymère avec grille caillebotis</t>
  </si>
  <si>
    <t xml:space="preserve">Bordurette en béton </t>
  </si>
  <si>
    <t>Bancs en  béton dynamic</t>
  </si>
  <si>
    <t xml:space="preserve">Bancs en  béton dynamic de dimensions 0,6x0,6 m </t>
  </si>
  <si>
    <t xml:space="preserve">Bancs en  béton dynamic de dimensions 1,80x0,6 m </t>
  </si>
  <si>
    <t>PLANTATION D'ARBUSTES ET ENGAZONNEMENT</t>
  </si>
  <si>
    <t>Espace vert et engazonnement y compris terre végétale</t>
  </si>
  <si>
    <t>Plantation d'arbres</t>
  </si>
  <si>
    <t>Plantation d'arbustes</t>
  </si>
  <si>
    <t>Bouche d’arrosage y compris robinet d’arrosage</t>
  </si>
  <si>
    <t>TOTAL AMENAGEMENT EXTERIEUR</t>
  </si>
  <si>
    <t>R E C A P I T U L A T I O N</t>
  </si>
  <si>
    <t>100 / GROS-ŒUVRE</t>
  </si>
  <si>
    <t>200 / REVETEMENTS</t>
  </si>
  <si>
    <t>300 / ETANCHEITE</t>
  </si>
  <si>
    <t>500 / ELECTRICITE  LUSTRERIE</t>
  </si>
  <si>
    <t>600 / PLOMBERIE SANITAIRE</t>
  </si>
  <si>
    <t>700 / PEINTURE-VITRERIE</t>
  </si>
  <si>
    <t>TOTAL H.T</t>
  </si>
  <si>
    <t>T.V.A.  20%</t>
  </si>
  <si>
    <t xml:space="preserve">TOTAL T.T.C. </t>
  </si>
  <si>
    <t>BPDE</t>
  </si>
  <si>
    <t>AO N°246/AREP-BK/2026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</si>
</sst>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_-* #,##0.00\ _D_H_-;\-* #,##0.00\ _D_H_-;_-* &quot;-&quot;??\ _D_H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Garamond"/>
      <family val="1"/>
    </font>
    <font>
      <b/>
      <sz val="12"/>
      <color theme="1"/>
      <name val="Bookman"/>
    </font>
    <font>
      <b/>
      <sz val="12"/>
      <color theme="1"/>
      <name val="Comic Sans MS"/>
      <family val="4"/>
    </font>
    <font>
      <sz val="12"/>
      <color theme="1"/>
      <name val="Bookman"/>
    </font>
    <font>
      <u/>
      <sz val="12"/>
      <color theme="1"/>
      <name val="Bookman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Arial"/>
      <family val="2"/>
    </font>
    <font>
      <b/>
      <sz val="16"/>
      <color theme="1"/>
      <name val="Times New Roman"/>
      <family val="1"/>
    </font>
    <font>
      <b/>
      <sz val="10"/>
      <color theme="1"/>
      <name val="Courier"/>
      <family val="3"/>
    </font>
    <font>
      <sz val="10"/>
      <color theme="1"/>
      <name val="Courier"/>
      <family val="3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2"/>
    <xf numFmtId="0" fontId="4" fillId="0" borderId="0" xfId="3" applyFont="1" applyAlignment="1">
      <alignment vertical="center"/>
    </xf>
    <xf numFmtId="0" fontId="5" fillId="0" borderId="0" xfId="3" applyFont="1" applyAlignment="1">
      <alignment horizontal="left" vertical="center" wrapText="1"/>
    </xf>
    <xf numFmtId="0" fontId="6" fillId="0" borderId="0" xfId="3" applyFont="1" applyAlignment="1">
      <alignment horizontal="center" vertical="center" wrapText="1"/>
    </xf>
    <xf numFmtId="164" fontId="6" fillId="0" borderId="0" xfId="3" applyNumberFormat="1" applyFont="1" applyAlignment="1">
      <alignment horizontal="center" vertical="center" wrapText="1"/>
    </xf>
    <xf numFmtId="4" fontId="6" fillId="0" borderId="0" xfId="3" applyNumberFormat="1" applyFont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9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4" fontId="9" fillId="0" borderId="1" xfId="2" applyNumberFormat="1" applyFont="1" applyBorder="1" applyAlignment="1">
      <alignment horizontal="center" vertical="center"/>
    </xf>
    <xf numFmtId="165" fontId="1" fillId="0" borderId="0" xfId="2" applyNumberFormat="1"/>
    <xf numFmtId="0" fontId="8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/>
    </xf>
    <xf numFmtId="164" fontId="10" fillId="0" borderId="1" xfId="2" applyNumberFormat="1" applyFont="1" applyBorder="1" applyAlignment="1">
      <alignment horizontal="center" vertical="center"/>
    </xf>
    <xf numFmtId="4" fontId="10" fillId="0" borderId="1" xfId="2" applyNumberFormat="1" applyFont="1" applyBorder="1" applyAlignment="1">
      <alignment horizontal="center" vertical="center"/>
    </xf>
    <xf numFmtId="164" fontId="10" fillId="0" borderId="1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165" fontId="11" fillId="0" borderId="0" xfId="2" applyNumberFormat="1" applyFont="1"/>
    <xf numFmtId="0" fontId="1" fillId="0" borderId="0" xfId="2" applyAlignment="1">
      <alignment vertical="center"/>
    </xf>
    <xf numFmtId="165" fontId="1" fillId="0" borderId="0" xfId="2" applyNumberFormat="1" applyAlignment="1">
      <alignment vertical="center"/>
    </xf>
    <xf numFmtId="4" fontId="10" fillId="0" borderId="1" xfId="1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justify" vertical="center"/>
    </xf>
    <xf numFmtId="4" fontId="8" fillId="0" borderId="1" xfId="2" applyNumberFormat="1" applyFont="1" applyBorder="1" applyAlignment="1">
      <alignment horizontal="center" vertical="center"/>
    </xf>
    <xf numFmtId="0" fontId="1" fillId="3" borderId="0" xfId="2" applyFill="1"/>
    <xf numFmtId="165" fontId="1" fillId="3" borderId="0" xfId="2" applyNumberFormat="1" applyFill="1"/>
    <xf numFmtId="166" fontId="10" fillId="0" borderId="1" xfId="2" applyNumberFormat="1" applyFont="1" applyBorder="1" applyAlignment="1">
      <alignment horizontal="right" vertical="center"/>
    </xf>
    <xf numFmtId="43" fontId="10" fillId="0" borderId="1" xfId="1" applyFont="1" applyBorder="1" applyAlignment="1">
      <alignment horizontal="center" vertical="center"/>
    </xf>
    <xf numFmtId="43" fontId="10" fillId="0" borderId="1" xfId="1" applyFont="1" applyFill="1" applyBorder="1" applyAlignment="1">
      <alignment horizontal="center" vertical="center"/>
    </xf>
    <xf numFmtId="4" fontId="10" fillId="0" borderId="1" xfId="4" applyNumberFormat="1" applyFont="1" applyFill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horizontal="left" vertical="center" wrapText="1"/>
    </xf>
    <xf numFmtId="0" fontId="14" fillId="0" borderId="0" xfId="2" applyFont="1" applyAlignment="1">
      <alignment horizontal="center" vertical="center"/>
    </xf>
    <xf numFmtId="164" fontId="14" fillId="0" borderId="0" xfId="2" applyNumberFormat="1" applyFont="1" applyAlignment="1">
      <alignment horizontal="center" vertical="center"/>
    </xf>
    <xf numFmtId="4" fontId="13" fillId="0" borderId="0" xfId="2" applyNumberFormat="1" applyFont="1" applyAlignment="1">
      <alignment horizontal="center" vertical="center"/>
    </xf>
    <xf numFmtId="0" fontId="15" fillId="0" borderId="0" xfId="2" applyFont="1" applyAlignment="1">
      <alignment vertical="center"/>
    </xf>
    <xf numFmtId="0" fontId="15" fillId="0" borderId="0" xfId="2" applyFont="1" applyAlignment="1">
      <alignment horizontal="left" vertical="center" wrapText="1"/>
    </xf>
    <xf numFmtId="0" fontId="15" fillId="0" borderId="0" xfId="2" applyFont="1" applyAlignment="1">
      <alignment horizontal="center" vertical="center"/>
    </xf>
    <xf numFmtId="164" fontId="15" fillId="0" borderId="0" xfId="2" applyNumberFormat="1" applyFont="1" applyAlignment="1">
      <alignment horizontal="center" vertical="center"/>
    </xf>
    <xf numFmtId="4" fontId="15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4" fontId="8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right"/>
    </xf>
    <xf numFmtId="0" fontId="9" fillId="0" borderId="1" xfId="2" applyFont="1" applyBorder="1" applyAlignment="1">
      <alignment horizontal="center"/>
    </xf>
    <xf numFmtId="0" fontId="12" fillId="2" borderId="1" xfId="2" applyFont="1" applyFill="1" applyBorder="1" applyAlignment="1">
      <alignment horizontal="center"/>
    </xf>
    <xf numFmtId="4" fontId="8" fillId="2" borderId="1" xfId="2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top" wrapText="1"/>
    </xf>
    <xf numFmtId="0" fontId="2" fillId="0" borderId="0" xfId="2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8" fillId="2" borderId="1" xfId="2" applyNumberFormat="1" applyFont="1" applyFill="1" applyBorder="1" applyAlignment="1">
      <alignment horizontal="center" vertical="center" wrapText="1"/>
    </xf>
    <xf numFmtId="166" fontId="1" fillId="0" borderId="0" xfId="2" applyNumberFormat="1"/>
  </cellXfs>
  <cellStyles count="5">
    <cellStyle name="Milliers" xfId="1" builtinId="3"/>
    <cellStyle name="Milliers 2" xfId="4" xr:uid="{B1412F5D-A500-491F-921F-FC38467CFD1F}"/>
    <cellStyle name="Normal" xfId="0" builtinId="0"/>
    <cellStyle name="Normal - Style1" xfId="3" xr:uid="{A2623381-6D41-492E-BE87-C8A9F0C0D40D}"/>
    <cellStyle name="Normal 2 2 2" xfId="2" xr:uid="{2E02611D-86DC-4C1E-A191-C3C8BF753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721599</xdr:colOff>
      <xdr:row>0</xdr:row>
      <xdr:rowOff>52550</xdr:rowOff>
    </xdr:from>
    <xdr:to>
      <xdr:col>6</xdr:col>
      <xdr:colOff>583785</xdr:colOff>
      <xdr:row>0</xdr:row>
      <xdr:rowOff>1000445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46EE33A-4605-4C12-9A0F-A4AD86BCD9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7067"/>
        <a:stretch/>
      </xdr:blipFill>
      <xdr:spPr>
        <a:xfrm>
          <a:off x="1093074" y="52550"/>
          <a:ext cx="6272511" cy="947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FAA97-4359-4DE0-BBE0-474ECDE90C0D}">
  <dimension ref="A1:J232"/>
  <sheetViews>
    <sheetView tabSelected="1" view="pageBreakPreview" topLeftCell="C195" zoomScaleNormal="100" zoomScaleSheetLayoutView="100" workbookViewId="0">
      <selection activeCell="C3" sqref="C3:H3"/>
    </sheetView>
  </sheetViews>
  <sheetFormatPr baseColWidth="10" defaultColWidth="11.42578125" defaultRowHeight="12.75"/>
  <cols>
    <col min="1" max="1" width="10.5703125" style="1" hidden="1" customWidth="1"/>
    <col min="2" max="2" width="1.5703125" style="1" hidden="1" customWidth="1"/>
    <col min="3" max="3" width="5.5703125" style="39" customWidth="1"/>
    <col min="4" max="4" width="80.5703125" style="40" customWidth="1"/>
    <col min="5" max="5" width="4.5703125" style="41" customWidth="1"/>
    <col min="6" max="6" width="11" style="42" bestFit="1" customWidth="1"/>
    <col min="7" max="7" width="12" style="43" bestFit="1" customWidth="1"/>
    <col min="8" max="8" width="15.7109375" style="41" customWidth="1"/>
    <col min="9" max="9" width="16.85546875" style="1" customWidth="1"/>
    <col min="10" max="10" width="12.5703125" style="1" bestFit="1" customWidth="1"/>
    <col min="11" max="259" width="11.42578125" style="1"/>
    <col min="260" max="260" width="62" style="1" customWidth="1"/>
    <col min="261" max="515" width="11.42578125" style="1"/>
    <col min="516" max="516" width="62" style="1" customWidth="1"/>
    <col min="517" max="771" width="11.42578125" style="1"/>
    <col min="772" max="772" width="62" style="1" customWidth="1"/>
    <col min="773" max="1027" width="11.42578125" style="1"/>
    <col min="1028" max="1028" width="62" style="1" customWidth="1"/>
    <col min="1029" max="1283" width="11.42578125" style="1"/>
    <col min="1284" max="1284" width="62" style="1" customWidth="1"/>
    <col min="1285" max="1539" width="11.42578125" style="1"/>
    <col min="1540" max="1540" width="62" style="1" customWidth="1"/>
    <col min="1541" max="1795" width="11.42578125" style="1"/>
    <col min="1796" max="1796" width="62" style="1" customWidth="1"/>
    <col min="1797" max="2051" width="11.42578125" style="1"/>
    <col min="2052" max="2052" width="62" style="1" customWidth="1"/>
    <col min="2053" max="2307" width="11.42578125" style="1"/>
    <col min="2308" max="2308" width="62" style="1" customWidth="1"/>
    <col min="2309" max="2563" width="11.42578125" style="1"/>
    <col min="2564" max="2564" width="62" style="1" customWidth="1"/>
    <col min="2565" max="2819" width="11.42578125" style="1"/>
    <col min="2820" max="2820" width="62" style="1" customWidth="1"/>
    <col min="2821" max="3075" width="11.42578125" style="1"/>
    <col min="3076" max="3076" width="62" style="1" customWidth="1"/>
    <col min="3077" max="3331" width="11.42578125" style="1"/>
    <col min="3332" max="3332" width="62" style="1" customWidth="1"/>
    <col min="3333" max="3587" width="11.42578125" style="1"/>
    <col min="3588" max="3588" width="62" style="1" customWidth="1"/>
    <col min="3589" max="3843" width="11.42578125" style="1"/>
    <col min="3844" max="3844" width="62" style="1" customWidth="1"/>
    <col min="3845" max="4099" width="11.42578125" style="1"/>
    <col min="4100" max="4100" width="62" style="1" customWidth="1"/>
    <col min="4101" max="4355" width="11.42578125" style="1"/>
    <col min="4356" max="4356" width="62" style="1" customWidth="1"/>
    <col min="4357" max="4611" width="11.42578125" style="1"/>
    <col min="4612" max="4612" width="62" style="1" customWidth="1"/>
    <col min="4613" max="4867" width="11.42578125" style="1"/>
    <col min="4868" max="4868" width="62" style="1" customWidth="1"/>
    <col min="4869" max="5123" width="11.42578125" style="1"/>
    <col min="5124" max="5124" width="62" style="1" customWidth="1"/>
    <col min="5125" max="5379" width="11.42578125" style="1"/>
    <col min="5380" max="5380" width="62" style="1" customWidth="1"/>
    <col min="5381" max="5635" width="11.42578125" style="1"/>
    <col min="5636" max="5636" width="62" style="1" customWidth="1"/>
    <col min="5637" max="5891" width="11.42578125" style="1"/>
    <col min="5892" max="5892" width="62" style="1" customWidth="1"/>
    <col min="5893" max="6147" width="11.42578125" style="1"/>
    <col min="6148" max="6148" width="62" style="1" customWidth="1"/>
    <col min="6149" max="6403" width="11.42578125" style="1"/>
    <col min="6404" max="6404" width="62" style="1" customWidth="1"/>
    <col min="6405" max="6659" width="11.42578125" style="1"/>
    <col min="6660" max="6660" width="62" style="1" customWidth="1"/>
    <col min="6661" max="6915" width="11.42578125" style="1"/>
    <col min="6916" max="6916" width="62" style="1" customWidth="1"/>
    <col min="6917" max="7171" width="11.42578125" style="1"/>
    <col min="7172" max="7172" width="62" style="1" customWidth="1"/>
    <col min="7173" max="7427" width="11.42578125" style="1"/>
    <col min="7428" max="7428" width="62" style="1" customWidth="1"/>
    <col min="7429" max="7683" width="11.42578125" style="1"/>
    <col min="7684" max="7684" width="62" style="1" customWidth="1"/>
    <col min="7685" max="7939" width="11.42578125" style="1"/>
    <col min="7940" max="7940" width="62" style="1" customWidth="1"/>
    <col min="7941" max="8195" width="11.42578125" style="1"/>
    <col min="8196" max="8196" width="62" style="1" customWidth="1"/>
    <col min="8197" max="8451" width="11.42578125" style="1"/>
    <col min="8452" max="8452" width="62" style="1" customWidth="1"/>
    <col min="8453" max="8707" width="11.42578125" style="1"/>
    <col min="8708" max="8708" width="62" style="1" customWidth="1"/>
    <col min="8709" max="8963" width="11.42578125" style="1"/>
    <col min="8964" max="8964" width="62" style="1" customWidth="1"/>
    <col min="8965" max="9219" width="11.42578125" style="1"/>
    <col min="9220" max="9220" width="62" style="1" customWidth="1"/>
    <col min="9221" max="9475" width="11.42578125" style="1"/>
    <col min="9476" max="9476" width="62" style="1" customWidth="1"/>
    <col min="9477" max="9731" width="11.42578125" style="1"/>
    <col min="9732" max="9732" width="62" style="1" customWidth="1"/>
    <col min="9733" max="9987" width="11.42578125" style="1"/>
    <col min="9988" max="9988" width="62" style="1" customWidth="1"/>
    <col min="9989" max="10243" width="11.42578125" style="1"/>
    <col min="10244" max="10244" width="62" style="1" customWidth="1"/>
    <col min="10245" max="10499" width="11.42578125" style="1"/>
    <col min="10500" max="10500" width="62" style="1" customWidth="1"/>
    <col min="10501" max="10755" width="11.42578125" style="1"/>
    <col min="10756" max="10756" width="62" style="1" customWidth="1"/>
    <col min="10757" max="11011" width="11.42578125" style="1"/>
    <col min="11012" max="11012" width="62" style="1" customWidth="1"/>
    <col min="11013" max="11267" width="11.42578125" style="1"/>
    <col min="11268" max="11268" width="62" style="1" customWidth="1"/>
    <col min="11269" max="11523" width="11.42578125" style="1"/>
    <col min="11524" max="11524" width="62" style="1" customWidth="1"/>
    <col min="11525" max="11779" width="11.42578125" style="1"/>
    <col min="11780" max="11780" width="62" style="1" customWidth="1"/>
    <col min="11781" max="12035" width="11.42578125" style="1"/>
    <col min="12036" max="12036" width="62" style="1" customWidth="1"/>
    <col min="12037" max="12291" width="11.42578125" style="1"/>
    <col min="12292" max="12292" width="62" style="1" customWidth="1"/>
    <col min="12293" max="12547" width="11.42578125" style="1"/>
    <col min="12548" max="12548" width="62" style="1" customWidth="1"/>
    <col min="12549" max="12803" width="11.42578125" style="1"/>
    <col min="12804" max="12804" width="62" style="1" customWidth="1"/>
    <col min="12805" max="13059" width="11.42578125" style="1"/>
    <col min="13060" max="13060" width="62" style="1" customWidth="1"/>
    <col min="13061" max="13315" width="11.42578125" style="1"/>
    <col min="13316" max="13316" width="62" style="1" customWidth="1"/>
    <col min="13317" max="13571" width="11.42578125" style="1"/>
    <col min="13572" max="13572" width="62" style="1" customWidth="1"/>
    <col min="13573" max="13827" width="11.42578125" style="1"/>
    <col min="13828" max="13828" width="62" style="1" customWidth="1"/>
    <col min="13829" max="14083" width="11.42578125" style="1"/>
    <col min="14084" max="14084" width="62" style="1" customWidth="1"/>
    <col min="14085" max="14339" width="11.42578125" style="1"/>
    <col min="14340" max="14340" width="62" style="1" customWidth="1"/>
    <col min="14341" max="14595" width="11.42578125" style="1"/>
    <col min="14596" max="14596" width="62" style="1" customWidth="1"/>
    <col min="14597" max="14851" width="11.42578125" style="1"/>
    <col min="14852" max="14852" width="62" style="1" customWidth="1"/>
    <col min="14853" max="15107" width="11.42578125" style="1"/>
    <col min="15108" max="15108" width="62" style="1" customWidth="1"/>
    <col min="15109" max="15363" width="11.42578125" style="1"/>
    <col min="15364" max="15364" width="62" style="1" customWidth="1"/>
    <col min="15365" max="15619" width="11.42578125" style="1"/>
    <col min="15620" max="15620" width="62" style="1" customWidth="1"/>
    <col min="15621" max="15875" width="11.42578125" style="1"/>
    <col min="15876" max="15876" width="62" style="1" customWidth="1"/>
    <col min="15877" max="16131" width="11.42578125" style="1"/>
    <col min="16132" max="16132" width="62" style="1" customWidth="1"/>
    <col min="16133" max="16384" width="11.42578125" style="1"/>
  </cols>
  <sheetData>
    <row r="1" spans="3:10" ht="82.5" customHeight="1">
      <c r="C1" s="50"/>
      <c r="D1" s="50"/>
      <c r="E1" s="50"/>
      <c r="F1" s="50"/>
      <c r="G1" s="50"/>
      <c r="H1" s="50"/>
    </row>
    <row r="2" spans="3:10" ht="15" customHeight="1">
      <c r="C2" s="51" t="s">
        <v>232</v>
      </c>
      <c r="D2" s="51"/>
      <c r="E2" s="51"/>
      <c r="F2" s="51"/>
      <c r="G2" s="51"/>
      <c r="H2" s="51"/>
    </row>
    <row r="3" spans="3:10" ht="15" customHeight="1">
      <c r="C3" s="51" t="s">
        <v>0</v>
      </c>
      <c r="D3" s="51"/>
      <c r="E3" s="51"/>
      <c r="F3" s="51"/>
      <c r="G3" s="51"/>
      <c r="H3" s="51"/>
    </row>
    <row r="4" spans="3:10" ht="42" customHeight="1">
      <c r="C4" s="52" t="s">
        <v>1</v>
      </c>
      <c r="D4" s="52"/>
      <c r="E4" s="52"/>
      <c r="F4" s="52"/>
      <c r="G4" s="52"/>
      <c r="H4" s="52"/>
    </row>
    <row r="5" spans="3:10" ht="11.25" customHeight="1">
      <c r="C5" s="2"/>
      <c r="D5" s="3"/>
      <c r="E5" s="4"/>
      <c r="F5" s="5"/>
      <c r="G5" s="6"/>
      <c r="H5" s="4"/>
    </row>
    <row r="6" spans="3:10" ht="22.5" customHeight="1">
      <c r="C6" s="53" t="s">
        <v>231</v>
      </c>
      <c r="D6" s="53"/>
      <c r="E6" s="53"/>
      <c r="F6" s="53"/>
      <c r="G6" s="53"/>
      <c r="H6" s="53"/>
    </row>
    <row r="7" spans="3:10" ht="11.25" customHeight="1">
      <c r="C7" s="2"/>
      <c r="D7" s="3"/>
      <c r="E7" s="4"/>
      <c r="F7" s="5"/>
      <c r="G7" s="6"/>
      <c r="H7" s="4"/>
    </row>
    <row r="8" spans="3:10" s="7" customFormat="1">
      <c r="C8" s="54" t="s">
        <v>2</v>
      </c>
      <c r="D8" s="54" t="s">
        <v>3</v>
      </c>
      <c r="E8" s="49" t="s">
        <v>4</v>
      </c>
      <c r="F8" s="55" t="s">
        <v>5</v>
      </c>
      <c r="G8" s="49" t="s">
        <v>6</v>
      </c>
      <c r="H8" s="49" t="s">
        <v>7</v>
      </c>
    </row>
    <row r="9" spans="3:10" s="7" customFormat="1">
      <c r="C9" s="54"/>
      <c r="D9" s="54"/>
      <c r="E9" s="49"/>
      <c r="F9" s="55"/>
      <c r="G9" s="49"/>
      <c r="H9" s="49"/>
    </row>
    <row r="10" spans="3:10" ht="15" customHeight="1">
      <c r="C10" s="47" t="s">
        <v>8</v>
      </c>
      <c r="D10" s="47"/>
      <c r="E10" s="47"/>
      <c r="F10" s="47"/>
      <c r="G10" s="47"/>
      <c r="H10" s="47"/>
    </row>
    <row r="11" spans="3:10">
      <c r="C11" s="8"/>
      <c r="D11" s="8" t="s">
        <v>9</v>
      </c>
      <c r="E11" s="9"/>
      <c r="F11" s="10"/>
      <c r="G11" s="11"/>
      <c r="H11" s="9"/>
      <c r="J11" s="12"/>
    </row>
    <row r="12" spans="3:10" ht="21" customHeight="1">
      <c r="C12" s="13">
        <f>1</f>
        <v>1</v>
      </c>
      <c r="D12" s="14" t="s">
        <v>10</v>
      </c>
      <c r="E12" s="15" t="s">
        <v>11</v>
      </c>
      <c r="F12" s="16">
        <v>1600</v>
      </c>
      <c r="G12" s="17"/>
      <c r="H12" s="17"/>
      <c r="I12" s="56"/>
      <c r="J12" s="12"/>
    </row>
    <row r="13" spans="3:10" ht="13.5" customHeight="1">
      <c r="C13" s="13">
        <f t="shared" ref="C13:C24" si="0">C12+1</f>
        <v>2</v>
      </c>
      <c r="D13" s="14" t="s">
        <v>12</v>
      </c>
      <c r="E13" s="15" t="s">
        <v>13</v>
      </c>
      <c r="F13" s="16">
        <v>500</v>
      </c>
      <c r="G13" s="17"/>
      <c r="H13" s="17"/>
      <c r="I13" s="56"/>
      <c r="J13" s="12"/>
    </row>
    <row r="14" spans="3:10" ht="25.5">
      <c r="C14" s="13">
        <f t="shared" si="0"/>
        <v>3</v>
      </c>
      <c r="D14" s="14" t="s">
        <v>14</v>
      </c>
      <c r="E14" s="15" t="s">
        <v>13</v>
      </c>
      <c r="F14" s="18">
        <v>1200</v>
      </c>
      <c r="G14" s="17"/>
      <c r="H14" s="17"/>
      <c r="I14" s="56"/>
      <c r="J14" s="12"/>
    </row>
    <row r="15" spans="3:10" ht="13.5" customHeight="1">
      <c r="C15" s="13">
        <f t="shared" si="0"/>
        <v>4</v>
      </c>
      <c r="D15" s="14" t="s">
        <v>15</v>
      </c>
      <c r="E15" s="15" t="s">
        <v>13</v>
      </c>
      <c r="F15" s="16">
        <v>600</v>
      </c>
      <c r="G15" s="17"/>
      <c r="H15" s="17"/>
      <c r="I15" s="56"/>
      <c r="J15" s="12"/>
    </row>
    <row r="16" spans="3:10" ht="13.5" customHeight="1">
      <c r="C16" s="8"/>
      <c r="D16" s="8" t="s">
        <v>16</v>
      </c>
      <c r="E16" s="9"/>
      <c r="F16" s="10"/>
      <c r="G16" s="11"/>
      <c r="H16" s="9"/>
      <c r="I16" s="56"/>
      <c r="J16" s="12"/>
    </row>
    <row r="17" spans="3:10" ht="13.5" customHeight="1">
      <c r="C17" s="13">
        <f>C15+1</f>
        <v>5</v>
      </c>
      <c r="D17" s="14" t="s">
        <v>17</v>
      </c>
      <c r="E17" s="15" t="s">
        <v>13</v>
      </c>
      <c r="F17" s="18">
        <v>60</v>
      </c>
      <c r="G17" s="17"/>
      <c r="H17" s="17"/>
      <c r="I17" s="56"/>
      <c r="J17" s="12"/>
    </row>
    <row r="18" spans="3:10" ht="13.5" customHeight="1">
      <c r="C18" s="13">
        <f t="shared" si="0"/>
        <v>6</v>
      </c>
      <c r="D18" s="14" t="s">
        <v>18</v>
      </c>
      <c r="E18" s="15" t="s">
        <v>13</v>
      </c>
      <c r="F18" s="16">
        <v>120</v>
      </c>
      <c r="G18" s="17"/>
      <c r="H18" s="17"/>
      <c r="I18" s="56"/>
      <c r="J18" s="12"/>
    </row>
    <row r="19" spans="3:10" ht="13.5" customHeight="1">
      <c r="C19" s="13">
        <f t="shared" si="0"/>
        <v>7</v>
      </c>
      <c r="D19" s="14" t="s">
        <v>19</v>
      </c>
      <c r="E19" s="15" t="s">
        <v>13</v>
      </c>
      <c r="F19" s="18">
        <v>370</v>
      </c>
      <c r="G19" s="17"/>
      <c r="H19" s="17"/>
      <c r="I19" s="56"/>
      <c r="J19" s="12"/>
    </row>
    <row r="20" spans="3:10" ht="13.5" customHeight="1">
      <c r="C20" s="13">
        <f t="shared" si="0"/>
        <v>8</v>
      </c>
      <c r="D20" s="14" t="s">
        <v>20</v>
      </c>
      <c r="E20" s="15" t="s">
        <v>21</v>
      </c>
      <c r="F20" s="16">
        <v>460</v>
      </c>
      <c r="G20" s="17"/>
      <c r="H20" s="17"/>
      <c r="I20" s="56"/>
      <c r="J20" s="12"/>
    </row>
    <row r="21" spans="3:10" ht="13.5" customHeight="1">
      <c r="C21" s="8"/>
      <c r="D21" s="8" t="s">
        <v>22</v>
      </c>
      <c r="E21" s="9"/>
      <c r="F21" s="10"/>
      <c r="G21" s="11"/>
      <c r="H21" s="9"/>
      <c r="I21" s="56"/>
      <c r="J21" s="12"/>
    </row>
    <row r="22" spans="3:10" ht="13.5" customHeight="1">
      <c r="C22" s="13">
        <f>C20+1</f>
        <v>9</v>
      </c>
      <c r="D22" s="14" t="s">
        <v>23</v>
      </c>
      <c r="E22" s="15" t="s">
        <v>11</v>
      </c>
      <c r="F22" s="16">
        <v>1200</v>
      </c>
      <c r="G22" s="17"/>
      <c r="H22" s="17"/>
      <c r="I22" s="56"/>
      <c r="J22" s="12"/>
    </row>
    <row r="23" spans="3:10" ht="13.5" customHeight="1">
      <c r="C23" s="13">
        <f t="shared" si="0"/>
        <v>10</v>
      </c>
      <c r="D23" s="14" t="s">
        <v>24</v>
      </c>
      <c r="E23" s="15" t="s">
        <v>11</v>
      </c>
      <c r="F23" s="16">
        <v>1200</v>
      </c>
      <c r="G23" s="17"/>
      <c r="H23" s="17"/>
      <c r="I23" s="56"/>
      <c r="J23" s="12"/>
    </row>
    <row r="24" spans="3:10" ht="13.5" customHeight="1">
      <c r="C24" s="13">
        <f t="shared" si="0"/>
        <v>11</v>
      </c>
      <c r="D24" s="14" t="s">
        <v>25</v>
      </c>
      <c r="E24" s="15" t="s">
        <v>11</v>
      </c>
      <c r="F24" s="16">
        <v>180</v>
      </c>
      <c r="G24" s="17"/>
      <c r="H24" s="17"/>
      <c r="I24" s="56"/>
      <c r="J24" s="12"/>
    </row>
    <row r="25" spans="3:10" ht="13.5" customHeight="1">
      <c r="C25" s="13">
        <f>C24+1</f>
        <v>12</v>
      </c>
      <c r="D25" s="14" t="s">
        <v>26</v>
      </c>
      <c r="E25" s="15" t="s">
        <v>27</v>
      </c>
      <c r="F25" s="16">
        <v>1</v>
      </c>
      <c r="G25" s="17"/>
      <c r="H25" s="17"/>
      <c r="I25" s="56"/>
      <c r="J25" s="12"/>
    </row>
    <row r="26" spans="3:10" ht="13.5" customHeight="1">
      <c r="C26" s="8"/>
      <c r="D26" s="8" t="s">
        <v>28</v>
      </c>
      <c r="E26" s="9"/>
      <c r="F26" s="10"/>
      <c r="G26" s="11"/>
      <c r="H26" s="9"/>
      <c r="I26" s="56"/>
      <c r="J26" s="12"/>
    </row>
    <row r="27" spans="3:10" ht="13.5" customHeight="1">
      <c r="C27" s="13"/>
      <c r="D27" s="19" t="s">
        <v>29</v>
      </c>
      <c r="E27" s="15"/>
      <c r="F27" s="16"/>
      <c r="G27" s="17"/>
      <c r="H27" s="17"/>
      <c r="I27" s="56"/>
      <c r="J27" s="12"/>
    </row>
    <row r="28" spans="3:10" ht="13.5" customHeight="1">
      <c r="C28" s="13">
        <f>C25+1</f>
        <v>13</v>
      </c>
      <c r="D28" s="14" t="s">
        <v>30</v>
      </c>
      <c r="E28" s="15" t="s">
        <v>21</v>
      </c>
      <c r="F28" s="16">
        <v>100</v>
      </c>
      <c r="G28" s="17"/>
      <c r="H28" s="17"/>
      <c r="I28" s="56"/>
      <c r="J28" s="12"/>
    </row>
    <row r="29" spans="3:10" ht="13.5" customHeight="1">
      <c r="C29" s="13">
        <f>C28+1</f>
        <v>14</v>
      </c>
      <c r="D29" s="14" t="s">
        <v>31</v>
      </c>
      <c r="E29" s="15" t="s">
        <v>21</v>
      </c>
      <c r="F29" s="16">
        <v>150</v>
      </c>
      <c r="G29" s="17"/>
      <c r="H29" s="17"/>
      <c r="I29" s="56"/>
      <c r="J29" s="12"/>
    </row>
    <row r="30" spans="3:10" ht="13.5" customHeight="1">
      <c r="C30" s="13">
        <f t="shared" ref="C30" si="1">C29+1</f>
        <v>15</v>
      </c>
      <c r="D30" s="14" t="s">
        <v>32</v>
      </c>
      <c r="E30" s="15" t="s">
        <v>21</v>
      </c>
      <c r="F30" s="16">
        <v>110</v>
      </c>
      <c r="G30" s="17"/>
      <c r="H30" s="17"/>
      <c r="I30" s="56"/>
      <c r="J30" s="12"/>
    </row>
    <row r="31" spans="3:10" ht="13.5" customHeight="1">
      <c r="C31" s="13"/>
      <c r="D31" s="19" t="s">
        <v>33</v>
      </c>
      <c r="E31" s="15"/>
      <c r="F31" s="16"/>
      <c r="G31" s="17"/>
      <c r="H31" s="17"/>
      <c r="I31" s="56"/>
      <c r="J31" s="12"/>
    </row>
    <row r="32" spans="3:10" ht="13.5" customHeight="1">
      <c r="C32" s="13">
        <f>C30+1</f>
        <v>16</v>
      </c>
      <c r="D32" s="14" t="s">
        <v>34</v>
      </c>
      <c r="E32" s="15" t="s">
        <v>4</v>
      </c>
      <c r="F32" s="16">
        <v>25</v>
      </c>
      <c r="G32" s="17"/>
      <c r="H32" s="17"/>
      <c r="I32" s="56"/>
      <c r="J32" s="20"/>
    </row>
    <row r="33" spans="3:10" ht="13.5" customHeight="1">
      <c r="C33" s="13">
        <f>C32+1</f>
        <v>17</v>
      </c>
      <c r="D33" s="14" t="s">
        <v>35</v>
      </c>
      <c r="E33" s="15" t="s">
        <v>4</v>
      </c>
      <c r="F33" s="16">
        <v>7</v>
      </c>
      <c r="G33" s="17"/>
      <c r="H33" s="17"/>
      <c r="I33" s="56"/>
      <c r="J33" s="12"/>
    </row>
    <row r="34" spans="3:10" ht="13.5" customHeight="1">
      <c r="C34" s="13">
        <f>C33+1</f>
        <v>18</v>
      </c>
      <c r="D34" s="14" t="s">
        <v>36</v>
      </c>
      <c r="E34" s="15" t="s">
        <v>4</v>
      </c>
      <c r="F34" s="16">
        <v>13</v>
      </c>
      <c r="G34" s="17"/>
      <c r="H34" s="17"/>
      <c r="I34" s="56"/>
      <c r="J34" s="12"/>
    </row>
    <row r="35" spans="3:10" ht="13.5" customHeight="1">
      <c r="C35" s="13">
        <f>C34+1</f>
        <v>19</v>
      </c>
      <c r="D35" s="14" t="s">
        <v>37</v>
      </c>
      <c r="E35" s="15" t="s">
        <v>4</v>
      </c>
      <c r="F35" s="16">
        <v>3</v>
      </c>
      <c r="G35" s="17"/>
      <c r="H35" s="17"/>
      <c r="I35" s="56"/>
      <c r="J35" s="20"/>
    </row>
    <row r="36" spans="3:10" ht="13.5" customHeight="1">
      <c r="C36" s="13"/>
      <c r="D36" s="19" t="s">
        <v>38</v>
      </c>
      <c r="E36" s="15"/>
      <c r="F36" s="16"/>
      <c r="G36" s="17"/>
      <c r="H36" s="17"/>
      <c r="I36" s="56"/>
      <c r="J36" s="12"/>
    </row>
    <row r="37" spans="3:10" ht="13.5" customHeight="1">
      <c r="C37" s="13">
        <f>C35+1</f>
        <v>20</v>
      </c>
      <c r="D37" s="14" t="s">
        <v>39</v>
      </c>
      <c r="E37" s="15" t="s">
        <v>4</v>
      </c>
      <c r="F37" s="16">
        <v>1</v>
      </c>
      <c r="G37" s="17"/>
      <c r="H37" s="17"/>
      <c r="I37" s="56"/>
      <c r="J37" s="12"/>
    </row>
    <row r="38" spans="3:10" ht="13.5" customHeight="1">
      <c r="C38" s="13">
        <f>C37+1</f>
        <v>21</v>
      </c>
      <c r="D38" s="14" t="s">
        <v>40</v>
      </c>
      <c r="E38" s="15" t="s">
        <v>4</v>
      </c>
      <c r="F38" s="16">
        <v>2</v>
      </c>
      <c r="G38" s="17"/>
      <c r="H38" s="17"/>
      <c r="I38" s="56"/>
      <c r="J38" s="12"/>
    </row>
    <row r="39" spans="3:10" ht="13.5" customHeight="1">
      <c r="C39" s="13"/>
      <c r="D39" s="19" t="s">
        <v>41</v>
      </c>
      <c r="E39" s="15"/>
      <c r="F39" s="16"/>
      <c r="G39" s="17"/>
      <c r="H39" s="17"/>
      <c r="I39" s="56"/>
      <c r="J39" s="12"/>
    </row>
    <row r="40" spans="3:10" ht="13.5" customHeight="1">
      <c r="C40" s="13">
        <f>C38+1</f>
        <v>22</v>
      </c>
      <c r="D40" s="14" t="s">
        <v>42</v>
      </c>
      <c r="E40" s="15" t="s">
        <v>4</v>
      </c>
      <c r="F40" s="16">
        <v>1</v>
      </c>
      <c r="G40" s="17"/>
      <c r="H40" s="17"/>
      <c r="I40" s="56"/>
      <c r="J40" s="12"/>
    </row>
    <row r="41" spans="3:10" s="21" customFormat="1" ht="13.5" customHeight="1">
      <c r="C41" s="13">
        <f>C40+1</f>
        <v>23</v>
      </c>
      <c r="D41" s="14" t="s">
        <v>43</v>
      </c>
      <c r="E41" s="15" t="s">
        <v>4</v>
      </c>
      <c r="F41" s="16">
        <v>2</v>
      </c>
      <c r="G41" s="17"/>
      <c r="H41" s="17"/>
      <c r="I41" s="56"/>
      <c r="J41" s="22"/>
    </row>
    <row r="42" spans="3:10" s="21" customFormat="1" ht="13.5" customHeight="1">
      <c r="C42" s="13">
        <f>C41+1</f>
        <v>24</v>
      </c>
      <c r="D42" s="14" t="s">
        <v>44</v>
      </c>
      <c r="E42" s="15" t="s">
        <v>21</v>
      </c>
      <c r="F42" s="16">
        <v>30</v>
      </c>
      <c r="G42" s="17"/>
      <c r="H42" s="17"/>
      <c r="I42" s="56"/>
      <c r="J42" s="22"/>
    </row>
    <row r="43" spans="3:10" s="21" customFormat="1" ht="13.5" customHeight="1">
      <c r="C43" s="8"/>
      <c r="D43" s="8" t="s">
        <v>45</v>
      </c>
      <c r="E43" s="9"/>
      <c r="F43" s="10"/>
      <c r="G43" s="11"/>
      <c r="H43" s="9"/>
      <c r="I43" s="56"/>
      <c r="J43" s="22"/>
    </row>
    <row r="44" spans="3:10" s="21" customFormat="1" ht="13.5" customHeight="1">
      <c r="C44" s="13">
        <f>C42+1</f>
        <v>25</v>
      </c>
      <c r="D44" s="14" t="s">
        <v>46</v>
      </c>
      <c r="E44" s="15" t="s">
        <v>13</v>
      </c>
      <c r="F44" s="16">
        <v>290</v>
      </c>
      <c r="G44" s="17"/>
      <c r="H44" s="17"/>
      <c r="I44" s="56"/>
      <c r="J44" s="22"/>
    </row>
    <row r="45" spans="3:10" s="21" customFormat="1" ht="13.5" customHeight="1">
      <c r="C45" s="8"/>
      <c r="D45" s="8" t="s">
        <v>47</v>
      </c>
      <c r="E45" s="9"/>
      <c r="F45" s="10"/>
      <c r="G45" s="11"/>
      <c r="H45" s="9"/>
      <c r="I45" s="56"/>
      <c r="J45" s="22"/>
    </row>
    <row r="46" spans="3:10" s="21" customFormat="1" ht="13.5" customHeight="1">
      <c r="C46" s="13">
        <f>+C44+1</f>
        <v>26</v>
      </c>
      <c r="D46" s="14" t="s">
        <v>48</v>
      </c>
      <c r="E46" s="15" t="s">
        <v>13</v>
      </c>
      <c r="F46" s="18">
        <v>400</v>
      </c>
      <c r="G46" s="17"/>
      <c r="H46" s="17"/>
      <c r="I46" s="56"/>
      <c r="J46" s="22"/>
    </row>
    <row r="47" spans="3:10" ht="13.5" customHeight="1">
      <c r="C47" s="13">
        <f>+C46+1</f>
        <v>27</v>
      </c>
      <c r="D47" s="14" t="s">
        <v>49</v>
      </c>
      <c r="E47" s="15" t="s">
        <v>11</v>
      </c>
      <c r="F47" s="18">
        <v>1460</v>
      </c>
      <c r="G47" s="23"/>
      <c r="H47" s="17"/>
      <c r="I47" s="56"/>
      <c r="J47" s="12"/>
    </row>
    <row r="48" spans="3:10" ht="13.5" customHeight="1">
      <c r="C48" s="13">
        <f t="shared" ref="C48:C52" si="2">C47+1</f>
        <v>28</v>
      </c>
      <c r="D48" s="14" t="s">
        <v>50</v>
      </c>
      <c r="E48" s="15" t="s">
        <v>11</v>
      </c>
      <c r="F48" s="18">
        <v>50</v>
      </c>
      <c r="G48" s="23"/>
      <c r="H48" s="17"/>
      <c r="I48" s="56"/>
      <c r="J48" s="12"/>
    </row>
    <row r="49" spans="3:10" ht="13.5" customHeight="1">
      <c r="C49" s="13">
        <f t="shared" si="2"/>
        <v>29</v>
      </c>
      <c r="D49" s="14" t="s">
        <v>51</v>
      </c>
      <c r="E49" s="15" t="s">
        <v>11</v>
      </c>
      <c r="F49" s="18">
        <v>860</v>
      </c>
      <c r="G49" s="23"/>
      <c r="H49" s="17"/>
      <c r="I49" s="56"/>
      <c r="J49" s="12"/>
    </row>
    <row r="50" spans="3:10" ht="13.5" customHeight="1">
      <c r="C50" s="13">
        <f t="shared" si="2"/>
        <v>30</v>
      </c>
      <c r="D50" s="14" t="s">
        <v>52</v>
      </c>
      <c r="E50" s="15" t="s">
        <v>21</v>
      </c>
      <c r="F50" s="18">
        <v>460</v>
      </c>
      <c r="G50" s="23"/>
      <c r="H50" s="17"/>
      <c r="I50" s="56"/>
      <c r="J50" s="12"/>
    </row>
    <row r="51" spans="3:10" ht="13.5" customHeight="1">
      <c r="C51" s="13">
        <f t="shared" si="2"/>
        <v>31</v>
      </c>
      <c r="D51" s="24" t="s">
        <v>53</v>
      </c>
      <c r="E51" s="15" t="s">
        <v>21</v>
      </c>
      <c r="F51" s="18">
        <v>190</v>
      </c>
      <c r="G51" s="23"/>
      <c r="H51" s="17"/>
      <c r="I51" s="56"/>
      <c r="J51" s="12"/>
    </row>
    <row r="52" spans="3:10" ht="13.5" customHeight="1">
      <c r="C52" s="13">
        <f t="shared" si="2"/>
        <v>32</v>
      </c>
      <c r="D52" s="24" t="s">
        <v>54</v>
      </c>
      <c r="E52" s="15" t="s">
        <v>11</v>
      </c>
      <c r="F52" s="18">
        <v>35</v>
      </c>
      <c r="G52" s="23"/>
      <c r="H52" s="17"/>
      <c r="I52" s="56"/>
      <c r="J52" s="12"/>
    </row>
    <row r="53" spans="3:10" ht="13.5" customHeight="1">
      <c r="C53" s="8"/>
      <c r="D53" s="8" t="s">
        <v>55</v>
      </c>
      <c r="E53" s="9"/>
      <c r="F53" s="10"/>
      <c r="G53" s="11"/>
      <c r="H53" s="9"/>
      <c r="I53" s="56"/>
      <c r="J53" s="12"/>
    </row>
    <row r="54" spans="3:10" ht="13.5" customHeight="1">
      <c r="C54" s="13">
        <f>C52+1</f>
        <v>33</v>
      </c>
      <c r="D54" s="24" t="s">
        <v>56</v>
      </c>
      <c r="E54" s="25" t="s">
        <v>11</v>
      </c>
      <c r="F54" s="18">
        <v>2307</v>
      </c>
      <c r="G54" s="23"/>
      <c r="H54" s="17"/>
      <c r="I54" s="56"/>
      <c r="J54" s="12"/>
    </row>
    <row r="55" spans="3:10" ht="13.5" customHeight="1">
      <c r="C55" s="13">
        <f>C54+1</f>
        <v>34</v>
      </c>
      <c r="D55" s="24" t="s">
        <v>57</v>
      </c>
      <c r="E55" s="25" t="s">
        <v>11</v>
      </c>
      <c r="F55" s="18">
        <v>208</v>
      </c>
      <c r="G55" s="23"/>
      <c r="H55" s="17"/>
      <c r="I55" s="56"/>
      <c r="J55" s="12"/>
    </row>
    <row r="56" spans="3:10" ht="13.5" customHeight="1">
      <c r="C56" s="13">
        <f t="shared" ref="C56:C57" si="3">C55+1</f>
        <v>35</v>
      </c>
      <c r="D56" s="24" t="s">
        <v>58</v>
      </c>
      <c r="E56" s="25" t="s">
        <v>11</v>
      </c>
      <c r="F56" s="18">
        <v>172</v>
      </c>
      <c r="G56" s="23"/>
      <c r="H56" s="17"/>
      <c r="I56" s="56"/>
      <c r="J56" s="12"/>
    </row>
    <row r="57" spans="3:10" ht="13.5" customHeight="1">
      <c r="C57" s="13">
        <f t="shared" si="3"/>
        <v>36</v>
      </c>
      <c r="D57" s="24" t="s">
        <v>59</v>
      </c>
      <c r="E57" s="25" t="s">
        <v>11</v>
      </c>
      <c r="F57" s="18">
        <v>420</v>
      </c>
      <c r="G57" s="23"/>
      <c r="H57" s="17"/>
      <c r="I57" s="56"/>
      <c r="J57" s="12"/>
    </row>
    <row r="58" spans="3:10" ht="13.5" customHeight="1">
      <c r="C58" s="8"/>
      <c r="D58" s="8" t="s">
        <v>60</v>
      </c>
      <c r="E58" s="9"/>
      <c r="F58" s="10"/>
      <c r="G58" s="11"/>
      <c r="H58" s="9"/>
      <c r="I58" s="56"/>
      <c r="J58" s="12"/>
    </row>
    <row r="59" spans="3:10" ht="13.5" customHeight="1">
      <c r="C59" s="13">
        <f>C57+1</f>
        <v>37</v>
      </c>
      <c r="D59" s="26" t="s">
        <v>61</v>
      </c>
      <c r="E59" s="25" t="s">
        <v>11</v>
      </c>
      <c r="F59" s="18">
        <v>4970</v>
      </c>
      <c r="G59" s="23"/>
      <c r="H59" s="17"/>
      <c r="I59" s="56"/>
      <c r="J59" s="12"/>
    </row>
    <row r="60" spans="3:10" ht="13.5" customHeight="1">
      <c r="C60" s="13">
        <f>C59+1</f>
        <v>38</v>
      </c>
      <c r="D60" s="26" t="s">
        <v>62</v>
      </c>
      <c r="E60" s="25" t="s">
        <v>11</v>
      </c>
      <c r="F60" s="18">
        <v>4050</v>
      </c>
      <c r="G60" s="23"/>
      <c r="H60" s="17"/>
      <c r="I60" s="56"/>
      <c r="J60" s="12"/>
    </row>
    <row r="61" spans="3:10" ht="13.5" customHeight="1">
      <c r="C61" s="13">
        <f>C60+1</f>
        <v>39</v>
      </c>
      <c r="D61" s="26" t="s">
        <v>63</v>
      </c>
      <c r="E61" s="25" t="s">
        <v>11</v>
      </c>
      <c r="F61" s="18">
        <v>250</v>
      </c>
      <c r="G61" s="23"/>
      <c r="H61" s="17"/>
      <c r="I61" s="56"/>
      <c r="J61" s="12"/>
    </row>
    <row r="62" spans="3:10" ht="13.5" customHeight="1">
      <c r="C62" s="13">
        <f t="shared" ref="C62" si="4">C61+1</f>
        <v>40</v>
      </c>
      <c r="D62" s="26" t="s">
        <v>64</v>
      </c>
      <c r="E62" s="25" t="s">
        <v>11</v>
      </c>
      <c r="F62" s="18">
        <v>46</v>
      </c>
      <c r="G62" s="23"/>
      <c r="H62" s="17"/>
      <c r="I62" s="56"/>
      <c r="J62" s="12"/>
    </row>
    <row r="63" spans="3:10" ht="13.5" customHeight="1">
      <c r="C63" s="13">
        <f>C62+1</f>
        <v>41</v>
      </c>
      <c r="D63" s="26" t="s">
        <v>65</v>
      </c>
      <c r="E63" s="25" t="s">
        <v>11</v>
      </c>
      <c r="F63" s="18">
        <v>2450</v>
      </c>
      <c r="G63" s="23"/>
      <c r="H63" s="17"/>
      <c r="I63" s="56"/>
      <c r="J63" s="12"/>
    </row>
    <row r="64" spans="3:10" ht="13.5" customHeight="1">
      <c r="C64" s="8"/>
      <c r="D64" s="8" t="s">
        <v>66</v>
      </c>
      <c r="E64" s="9"/>
      <c r="F64" s="10"/>
      <c r="G64" s="11"/>
      <c r="H64" s="9"/>
      <c r="I64" s="56"/>
      <c r="J64" s="12"/>
    </row>
    <row r="65" spans="3:10" ht="13.5" customHeight="1">
      <c r="C65" s="13">
        <f>C63+1</f>
        <v>42</v>
      </c>
      <c r="D65" s="24" t="s">
        <v>67</v>
      </c>
      <c r="E65" s="25" t="s">
        <v>4</v>
      </c>
      <c r="F65" s="18">
        <v>4</v>
      </c>
      <c r="G65" s="23"/>
      <c r="H65" s="17"/>
      <c r="I65" s="56"/>
      <c r="J65" s="12"/>
    </row>
    <row r="66" spans="3:10" ht="13.5" customHeight="1">
      <c r="C66" s="13">
        <f>C65+1</f>
        <v>43</v>
      </c>
      <c r="D66" s="24" t="s">
        <v>68</v>
      </c>
      <c r="E66" s="25" t="s">
        <v>4</v>
      </c>
      <c r="F66" s="18">
        <v>2</v>
      </c>
      <c r="G66" s="23"/>
      <c r="H66" s="17"/>
      <c r="I66" s="56"/>
      <c r="J66" s="12"/>
    </row>
    <row r="67" spans="3:10" ht="13.5" customHeight="1">
      <c r="C67" s="13">
        <f t="shared" ref="C67" si="5">C66+1</f>
        <v>44</v>
      </c>
      <c r="D67" s="24" t="s">
        <v>69</v>
      </c>
      <c r="E67" s="25" t="s">
        <v>4</v>
      </c>
      <c r="F67" s="18">
        <v>40</v>
      </c>
      <c r="G67" s="23"/>
      <c r="H67" s="17"/>
      <c r="I67" s="56"/>
      <c r="J67" s="12"/>
    </row>
    <row r="68" spans="3:10" ht="13.5" customHeight="1">
      <c r="C68" s="13">
        <f>C67+1</f>
        <v>45</v>
      </c>
      <c r="D68" s="24" t="s">
        <v>70</v>
      </c>
      <c r="E68" s="25" t="s">
        <v>21</v>
      </c>
      <c r="F68" s="18">
        <v>70</v>
      </c>
      <c r="G68" s="23"/>
      <c r="H68" s="17"/>
      <c r="I68" s="56"/>
      <c r="J68" s="12"/>
    </row>
    <row r="69" spans="3:10" ht="13.5" customHeight="1">
      <c r="C69" s="13">
        <f>C68+1</f>
        <v>46</v>
      </c>
      <c r="D69" s="14" t="s">
        <v>71</v>
      </c>
      <c r="E69" s="15" t="s">
        <v>11</v>
      </c>
      <c r="F69" s="18">
        <v>21</v>
      </c>
      <c r="G69" s="23"/>
      <c r="H69" s="17"/>
      <c r="I69" s="56"/>
      <c r="J69" s="12"/>
    </row>
    <row r="70" spans="3:10" ht="13.5" customHeight="1">
      <c r="C70" s="46" t="s">
        <v>72</v>
      </c>
      <c r="D70" s="46"/>
      <c r="E70" s="46"/>
      <c r="F70" s="46"/>
      <c r="G70" s="46"/>
      <c r="H70" s="27"/>
      <c r="I70" s="56"/>
      <c r="J70" s="12"/>
    </row>
    <row r="71" spans="3:10" ht="13.5" customHeight="1">
      <c r="C71" s="47" t="s">
        <v>73</v>
      </c>
      <c r="D71" s="47"/>
      <c r="E71" s="47"/>
      <c r="F71" s="47"/>
      <c r="G71" s="47"/>
      <c r="H71" s="47"/>
      <c r="I71" s="56"/>
      <c r="J71" s="12"/>
    </row>
    <row r="72" spans="3:10" ht="13.5" customHeight="1">
      <c r="C72" s="13">
        <f>C69+1</f>
        <v>47</v>
      </c>
      <c r="D72" s="14" t="s">
        <v>74</v>
      </c>
      <c r="E72" s="15" t="s">
        <v>11</v>
      </c>
      <c r="F72" s="18">
        <v>2300</v>
      </c>
      <c r="G72" s="23"/>
      <c r="H72" s="17"/>
      <c r="I72" s="56"/>
      <c r="J72" s="12"/>
    </row>
    <row r="73" spans="3:10" ht="13.5" customHeight="1">
      <c r="C73" s="13">
        <f>C72+1</f>
        <v>48</v>
      </c>
      <c r="D73" s="14" t="s">
        <v>75</v>
      </c>
      <c r="E73" s="15" t="s">
        <v>11</v>
      </c>
      <c r="F73" s="18">
        <v>482</v>
      </c>
      <c r="G73" s="23"/>
      <c r="H73" s="17"/>
      <c r="I73" s="56"/>
      <c r="J73" s="12"/>
    </row>
    <row r="74" spans="3:10" ht="13.5" customHeight="1">
      <c r="C74" s="13">
        <f t="shared" ref="C74" si="6">C73+1</f>
        <v>49</v>
      </c>
      <c r="D74" s="14" t="s">
        <v>76</v>
      </c>
      <c r="E74" s="15" t="s">
        <v>21</v>
      </c>
      <c r="F74" s="18">
        <v>233</v>
      </c>
      <c r="G74" s="23"/>
      <c r="H74" s="17"/>
      <c r="I74" s="56"/>
      <c r="J74" s="12"/>
    </row>
    <row r="75" spans="3:10" ht="13.5" customHeight="1">
      <c r="C75" s="13">
        <f>C74+1</f>
        <v>50</v>
      </c>
      <c r="D75" s="14" t="s">
        <v>77</v>
      </c>
      <c r="E75" s="15" t="s">
        <v>11</v>
      </c>
      <c r="F75" s="18">
        <v>21</v>
      </c>
      <c r="G75" s="23"/>
      <c r="H75" s="17"/>
      <c r="I75" s="56"/>
      <c r="J75" s="12"/>
    </row>
    <row r="76" spans="3:10" ht="13.5" customHeight="1">
      <c r="C76" s="13"/>
      <c r="D76" s="46" t="s">
        <v>78</v>
      </c>
      <c r="E76" s="46"/>
      <c r="F76" s="46"/>
      <c r="G76" s="46"/>
      <c r="H76" s="27"/>
      <c r="I76" s="56"/>
      <c r="J76" s="12"/>
    </row>
    <row r="77" spans="3:10" ht="13.5" customHeight="1">
      <c r="C77" s="47" t="s">
        <v>79</v>
      </c>
      <c r="D77" s="47"/>
      <c r="E77" s="47"/>
      <c r="F77" s="47"/>
      <c r="G77" s="47"/>
      <c r="H77" s="47"/>
      <c r="I77" s="56"/>
      <c r="J77" s="12"/>
    </row>
    <row r="78" spans="3:10" ht="13.5" customHeight="1">
      <c r="C78" s="13">
        <f>C75+1</f>
        <v>51</v>
      </c>
      <c r="D78" s="24" t="s">
        <v>80</v>
      </c>
      <c r="E78" s="25" t="s">
        <v>11</v>
      </c>
      <c r="F78" s="18">
        <v>1447</v>
      </c>
      <c r="G78" s="23"/>
      <c r="H78" s="17"/>
      <c r="I78" s="56"/>
      <c r="J78" s="12"/>
    </row>
    <row r="79" spans="3:10" ht="13.5" customHeight="1">
      <c r="C79" s="13">
        <f>C78+1</f>
        <v>52</v>
      </c>
      <c r="D79" s="24" t="s">
        <v>81</v>
      </c>
      <c r="E79" s="25" t="s">
        <v>11</v>
      </c>
      <c r="F79" s="18">
        <v>1447</v>
      </c>
      <c r="G79" s="23"/>
      <c r="H79" s="17"/>
      <c r="I79" s="56"/>
      <c r="J79" s="12"/>
    </row>
    <row r="80" spans="3:10" ht="13.5" customHeight="1">
      <c r="C80" s="13">
        <f t="shared" ref="C80:C85" si="7">C79+1</f>
        <v>53</v>
      </c>
      <c r="D80" s="24" t="s">
        <v>82</v>
      </c>
      <c r="E80" s="25" t="s">
        <v>21</v>
      </c>
      <c r="F80" s="18">
        <v>486</v>
      </c>
      <c r="G80" s="23"/>
      <c r="H80" s="17"/>
      <c r="I80" s="56"/>
      <c r="J80" s="12"/>
    </row>
    <row r="81" spans="3:10" ht="13.5" customHeight="1">
      <c r="C81" s="13">
        <f t="shared" si="7"/>
        <v>54</v>
      </c>
      <c r="D81" s="24" t="s">
        <v>83</v>
      </c>
      <c r="E81" s="25" t="s">
        <v>21</v>
      </c>
      <c r="F81" s="18">
        <v>486</v>
      </c>
      <c r="G81" s="23"/>
      <c r="H81" s="17"/>
      <c r="I81" s="56"/>
      <c r="J81" s="12"/>
    </row>
    <row r="82" spans="3:10" ht="13.5" customHeight="1">
      <c r="C82" s="13">
        <f t="shared" si="7"/>
        <v>55</v>
      </c>
      <c r="D82" s="24" t="s">
        <v>84</v>
      </c>
      <c r="E82" s="25" t="s">
        <v>21</v>
      </c>
      <c r="F82" s="18">
        <v>486</v>
      </c>
      <c r="G82" s="23"/>
      <c r="H82" s="17"/>
      <c r="I82" s="56"/>
      <c r="J82" s="12"/>
    </row>
    <row r="83" spans="3:10" ht="13.5" customHeight="1">
      <c r="C83" s="13">
        <f t="shared" si="7"/>
        <v>56</v>
      </c>
      <c r="D83" s="24" t="s">
        <v>85</v>
      </c>
      <c r="E83" s="25" t="s">
        <v>11</v>
      </c>
      <c r="F83" s="18">
        <v>1402</v>
      </c>
      <c r="G83" s="23"/>
      <c r="H83" s="17"/>
      <c r="I83" s="56"/>
      <c r="J83" s="12"/>
    </row>
    <row r="84" spans="3:10" ht="13.5" customHeight="1">
      <c r="C84" s="13">
        <f>C83+1</f>
        <v>57</v>
      </c>
      <c r="D84" s="24" t="s">
        <v>86</v>
      </c>
      <c r="E84" s="25" t="s">
        <v>11</v>
      </c>
      <c r="F84" s="18">
        <v>10</v>
      </c>
      <c r="G84" s="23"/>
      <c r="H84" s="17"/>
      <c r="I84" s="56"/>
      <c r="J84" s="12"/>
    </row>
    <row r="85" spans="3:10" ht="13.5" customHeight="1">
      <c r="C85" s="13">
        <f t="shared" si="7"/>
        <v>58</v>
      </c>
      <c r="D85" s="24" t="s">
        <v>87</v>
      </c>
      <c r="E85" s="15" t="s">
        <v>4</v>
      </c>
      <c r="F85" s="18">
        <v>12</v>
      </c>
      <c r="G85" s="23"/>
      <c r="H85" s="17"/>
      <c r="I85" s="56"/>
      <c r="J85" s="12"/>
    </row>
    <row r="86" spans="3:10" ht="13.5" customHeight="1">
      <c r="C86" s="13"/>
      <c r="D86" s="46" t="s">
        <v>88</v>
      </c>
      <c r="E86" s="46"/>
      <c r="F86" s="46"/>
      <c r="G86" s="46"/>
      <c r="H86" s="27"/>
      <c r="I86" s="56"/>
      <c r="J86" s="12"/>
    </row>
    <row r="87" spans="3:10" ht="13.5" customHeight="1">
      <c r="C87" s="47" t="s">
        <v>89</v>
      </c>
      <c r="D87" s="47"/>
      <c r="E87" s="47"/>
      <c r="F87" s="47"/>
      <c r="G87" s="47"/>
      <c r="H87" s="47"/>
      <c r="I87" s="56"/>
      <c r="J87" s="12"/>
    </row>
    <row r="88" spans="3:10" ht="13.5" customHeight="1">
      <c r="C88" s="13">
        <f>C85+1</f>
        <v>59</v>
      </c>
      <c r="D88" s="14" t="s">
        <v>90</v>
      </c>
      <c r="E88" s="15" t="s">
        <v>11</v>
      </c>
      <c r="F88" s="18">
        <v>216</v>
      </c>
      <c r="G88" s="23"/>
      <c r="H88" s="17"/>
      <c r="I88" s="56"/>
      <c r="J88" s="12"/>
    </row>
    <row r="89" spans="3:10" ht="13.5" customHeight="1">
      <c r="C89" s="13">
        <f>C88+1</f>
        <v>60</v>
      </c>
      <c r="D89" s="14" t="s">
        <v>91</v>
      </c>
      <c r="E89" s="15" t="s">
        <v>11</v>
      </c>
      <c r="F89" s="18">
        <v>70</v>
      </c>
      <c r="G89" s="23"/>
      <c r="H89" s="17"/>
      <c r="I89" s="56"/>
      <c r="J89" s="12"/>
    </row>
    <row r="90" spans="3:10" ht="13.5" customHeight="1">
      <c r="C90" s="13">
        <f t="shared" ref="C90:C95" si="8">C89+1</f>
        <v>61</v>
      </c>
      <c r="D90" s="14" t="s">
        <v>92</v>
      </c>
      <c r="E90" s="15" t="s">
        <v>11</v>
      </c>
      <c r="F90" s="18">
        <v>81</v>
      </c>
      <c r="G90" s="23"/>
      <c r="H90" s="17"/>
      <c r="I90" s="56"/>
      <c r="J90" s="12"/>
    </row>
    <row r="91" spans="3:10" ht="13.5" customHeight="1">
      <c r="C91" s="13">
        <f t="shared" si="8"/>
        <v>62</v>
      </c>
      <c r="D91" s="14" t="s">
        <v>93</v>
      </c>
      <c r="E91" s="15" t="s">
        <v>11</v>
      </c>
      <c r="F91" s="18">
        <v>35</v>
      </c>
      <c r="G91" s="23"/>
      <c r="H91" s="17"/>
      <c r="I91" s="56"/>
      <c r="J91" s="12"/>
    </row>
    <row r="92" spans="3:10" ht="13.5" customHeight="1">
      <c r="C92" s="13">
        <f t="shared" si="8"/>
        <v>63</v>
      </c>
      <c r="D92" s="14" t="s">
        <v>94</v>
      </c>
      <c r="E92" s="15" t="s">
        <v>11</v>
      </c>
      <c r="F92" s="18">
        <v>37</v>
      </c>
      <c r="G92" s="23"/>
      <c r="H92" s="17"/>
      <c r="I92" s="56"/>
      <c r="J92" s="12"/>
    </row>
    <row r="93" spans="3:10" ht="13.5" customHeight="1">
      <c r="C93" s="13">
        <f t="shared" si="8"/>
        <v>64</v>
      </c>
      <c r="D93" s="14" t="s">
        <v>95</v>
      </c>
      <c r="E93" s="15" t="s">
        <v>11</v>
      </c>
      <c r="F93" s="18">
        <v>100</v>
      </c>
      <c r="G93" s="23"/>
      <c r="H93" s="17"/>
      <c r="I93" s="56"/>
      <c r="J93" s="12"/>
    </row>
    <row r="94" spans="3:10" ht="13.5" customHeight="1">
      <c r="C94" s="13">
        <f>C93+1</f>
        <v>65</v>
      </c>
      <c r="D94" s="14" t="s">
        <v>96</v>
      </c>
      <c r="E94" s="15" t="s">
        <v>11</v>
      </c>
      <c r="F94" s="18">
        <v>257</v>
      </c>
      <c r="G94" s="23"/>
      <c r="H94" s="17"/>
      <c r="I94" s="56"/>
      <c r="J94" s="12"/>
    </row>
    <row r="95" spans="3:10" ht="13.5" customHeight="1">
      <c r="C95" s="13">
        <f t="shared" si="8"/>
        <v>66</v>
      </c>
      <c r="D95" s="14" t="s">
        <v>97</v>
      </c>
      <c r="E95" s="15" t="s">
        <v>4</v>
      </c>
      <c r="F95" s="18">
        <v>1</v>
      </c>
      <c r="G95" s="23"/>
      <c r="H95" s="17"/>
      <c r="I95" s="56"/>
      <c r="J95" s="12"/>
    </row>
    <row r="96" spans="3:10" ht="13.5" customHeight="1">
      <c r="C96" s="13">
        <f>C95+1</f>
        <v>67</v>
      </c>
      <c r="D96" s="14" t="s">
        <v>98</v>
      </c>
      <c r="E96" s="15" t="s">
        <v>4</v>
      </c>
      <c r="F96" s="18">
        <v>1</v>
      </c>
      <c r="G96" s="23"/>
      <c r="H96" s="17"/>
      <c r="I96" s="56"/>
      <c r="J96" s="12"/>
    </row>
    <row r="97" spans="3:10" ht="13.5" customHeight="1">
      <c r="C97" s="13">
        <f>C96+1</f>
        <v>68</v>
      </c>
      <c r="D97" s="14" t="s">
        <v>99</v>
      </c>
      <c r="E97" s="15" t="s">
        <v>4</v>
      </c>
      <c r="F97" s="18">
        <v>39</v>
      </c>
      <c r="G97" s="23"/>
      <c r="H97" s="17"/>
      <c r="I97" s="56"/>
      <c r="J97" s="12"/>
    </row>
    <row r="98" spans="3:10" ht="13.5" customHeight="1">
      <c r="C98" s="13"/>
      <c r="D98" s="46" t="s">
        <v>100</v>
      </c>
      <c r="E98" s="46"/>
      <c r="F98" s="46"/>
      <c r="G98" s="46"/>
      <c r="H98" s="27"/>
      <c r="I98" s="56"/>
      <c r="J98" s="12"/>
    </row>
    <row r="99" spans="3:10" ht="13.5" customHeight="1">
      <c r="C99" s="47" t="s">
        <v>101</v>
      </c>
      <c r="D99" s="47"/>
      <c r="E99" s="47"/>
      <c r="F99" s="47"/>
      <c r="G99" s="47"/>
      <c r="H99" s="47"/>
      <c r="I99" s="56"/>
      <c r="J99" s="12"/>
    </row>
    <row r="100" spans="3:10" ht="13.5" customHeight="1">
      <c r="C100" s="13">
        <f>C97+1</f>
        <v>69</v>
      </c>
      <c r="D100" s="14" t="s">
        <v>102</v>
      </c>
      <c r="E100" s="15" t="s">
        <v>27</v>
      </c>
      <c r="F100" s="18">
        <v>1</v>
      </c>
      <c r="G100" s="23"/>
      <c r="H100" s="17"/>
      <c r="I100" s="56"/>
      <c r="J100" s="12"/>
    </row>
    <row r="101" spans="3:10" ht="13.5" customHeight="1">
      <c r="C101" s="13">
        <f>C100+1</f>
        <v>70</v>
      </c>
      <c r="D101" s="14" t="s">
        <v>103</v>
      </c>
      <c r="E101" s="15" t="s">
        <v>4</v>
      </c>
      <c r="F101" s="18">
        <v>1</v>
      </c>
      <c r="G101" s="23"/>
      <c r="H101" s="17"/>
      <c r="I101" s="56"/>
      <c r="J101" s="12"/>
    </row>
    <row r="102" spans="3:10" ht="13.5" customHeight="1">
      <c r="C102" s="13">
        <f>C101+1</f>
        <v>71</v>
      </c>
      <c r="D102" s="14" t="s">
        <v>104</v>
      </c>
      <c r="E102" s="15" t="s">
        <v>4</v>
      </c>
      <c r="F102" s="18">
        <v>2</v>
      </c>
      <c r="G102" s="23"/>
      <c r="H102" s="17"/>
      <c r="I102" s="56"/>
      <c r="J102" s="12"/>
    </row>
    <row r="103" spans="3:10" ht="13.5" customHeight="1">
      <c r="C103" s="13">
        <f>C102+1</f>
        <v>72</v>
      </c>
      <c r="D103" s="14" t="s">
        <v>105</v>
      </c>
      <c r="E103" s="15" t="s">
        <v>4</v>
      </c>
      <c r="F103" s="18">
        <v>22</v>
      </c>
      <c r="G103" s="23"/>
      <c r="H103" s="17"/>
      <c r="I103" s="56"/>
      <c r="J103" s="12"/>
    </row>
    <row r="104" spans="3:10" ht="13.5" customHeight="1">
      <c r="C104" s="13"/>
      <c r="D104" s="19" t="s">
        <v>106</v>
      </c>
      <c r="E104" s="15"/>
      <c r="F104" s="16"/>
      <c r="G104" s="23"/>
      <c r="H104" s="17"/>
      <c r="I104" s="56"/>
      <c r="J104" s="12"/>
    </row>
    <row r="105" spans="3:10" ht="13.5" customHeight="1">
      <c r="C105" s="13">
        <f>C103+1</f>
        <v>73</v>
      </c>
      <c r="D105" s="14" t="s">
        <v>107</v>
      </c>
      <c r="E105" s="15" t="s">
        <v>21</v>
      </c>
      <c r="F105" s="18">
        <v>25</v>
      </c>
      <c r="G105" s="23"/>
      <c r="H105" s="17"/>
      <c r="I105" s="56"/>
      <c r="J105" s="12"/>
    </row>
    <row r="106" spans="3:10" ht="13.5" customHeight="1">
      <c r="C106" s="13">
        <f>C105+1</f>
        <v>74</v>
      </c>
      <c r="D106" s="14" t="s">
        <v>108</v>
      </c>
      <c r="E106" s="15" t="s">
        <v>21</v>
      </c>
      <c r="F106" s="18">
        <v>270</v>
      </c>
      <c r="G106" s="23"/>
      <c r="H106" s="17"/>
      <c r="I106" s="56"/>
      <c r="J106" s="12"/>
    </row>
    <row r="107" spans="3:10" ht="13.5" customHeight="1">
      <c r="C107" s="13">
        <f t="shared" ref="C107:C108" si="9">C106+1</f>
        <v>75</v>
      </c>
      <c r="D107" s="14" t="s">
        <v>109</v>
      </c>
      <c r="E107" s="15" t="s">
        <v>21</v>
      </c>
      <c r="F107" s="18">
        <v>130</v>
      </c>
      <c r="G107" s="23"/>
      <c r="H107" s="17"/>
      <c r="I107" s="56"/>
      <c r="J107" s="12"/>
    </row>
    <row r="108" spans="3:10" ht="13.5" customHeight="1">
      <c r="C108" s="13">
        <f t="shared" si="9"/>
        <v>76</v>
      </c>
      <c r="D108" s="14" t="s">
        <v>110</v>
      </c>
      <c r="E108" s="15" t="s">
        <v>21</v>
      </c>
      <c r="F108" s="18">
        <v>50</v>
      </c>
      <c r="G108" s="23"/>
      <c r="H108" s="17"/>
      <c r="I108" s="56"/>
      <c r="J108" s="12"/>
    </row>
    <row r="109" spans="3:10" ht="13.5" customHeight="1">
      <c r="C109" s="13"/>
      <c r="D109" s="19" t="s">
        <v>111</v>
      </c>
      <c r="E109" s="15"/>
      <c r="F109" s="18"/>
      <c r="G109" s="23"/>
      <c r="H109" s="17"/>
      <c r="I109" s="56"/>
      <c r="J109" s="12"/>
    </row>
    <row r="110" spans="3:10" ht="13.5" customHeight="1">
      <c r="C110" s="13">
        <f>C108+1</f>
        <v>77</v>
      </c>
      <c r="D110" s="14" t="s">
        <v>112</v>
      </c>
      <c r="E110" s="15" t="s">
        <v>4</v>
      </c>
      <c r="F110" s="18">
        <v>1</v>
      </c>
      <c r="G110" s="23"/>
      <c r="H110" s="17"/>
      <c r="I110" s="56"/>
      <c r="J110" s="12"/>
    </row>
    <row r="111" spans="3:10" ht="13.5" customHeight="1">
      <c r="C111" s="13">
        <f>+C110+1</f>
        <v>78</v>
      </c>
      <c r="D111" s="14" t="s">
        <v>113</v>
      </c>
      <c r="E111" s="15" t="s">
        <v>4</v>
      </c>
      <c r="F111" s="18">
        <v>11</v>
      </c>
      <c r="G111" s="23"/>
      <c r="H111" s="17"/>
      <c r="I111" s="56"/>
      <c r="J111" s="12"/>
    </row>
    <row r="112" spans="3:10" ht="13.5" customHeight="1">
      <c r="C112" s="13"/>
      <c r="D112" s="19" t="s">
        <v>114</v>
      </c>
      <c r="E112" s="15"/>
      <c r="F112" s="16"/>
      <c r="G112" s="17"/>
      <c r="H112" s="17"/>
      <c r="I112" s="56"/>
      <c r="J112" s="12"/>
    </row>
    <row r="113" spans="3:10" ht="13.5" customHeight="1">
      <c r="C113" s="13">
        <f>C111+1</f>
        <v>79</v>
      </c>
      <c r="D113" s="14" t="s">
        <v>115</v>
      </c>
      <c r="E113" s="15" t="s">
        <v>4</v>
      </c>
      <c r="F113" s="18">
        <v>42</v>
      </c>
      <c r="G113" s="23"/>
      <c r="H113" s="17"/>
      <c r="I113" s="56"/>
      <c r="J113" s="12"/>
    </row>
    <row r="114" spans="3:10" ht="13.5" customHeight="1">
      <c r="C114" s="13">
        <f>C113+1</f>
        <v>80</v>
      </c>
      <c r="D114" s="14" t="s">
        <v>116</v>
      </c>
      <c r="E114" s="15" t="s">
        <v>4</v>
      </c>
      <c r="F114" s="18">
        <v>6</v>
      </c>
      <c r="G114" s="23"/>
      <c r="H114" s="17"/>
      <c r="I114" s="56"/>
      <c r="J114" s="12"/>
    </row>
    <row r="115" spans="3:10" ht="13.5" customHeight="1">
      <c r="C115" s="13">
        <f t="shared" ref="C115:C120" si="10">C114+1</f>
        <v>81</v>
      </c>
      <c r="D115" s="14" t="s">
        <v>117</v>
      </c>
      <c r="E115" s="15" t="s">
        <v>4</v>
      </c>
      <c r="F115" s="18">
        <v>25</v>
      </c>
      <c r="G115" s="23"/>
      <c r="H115" s="17"/>
      <c r="I115" s="56"/>
      <c r="J115" s="12"/>
    </row>
    <row r="116" spans="3:10" ht="13.5" customHeight="1">
      <c r="C116" s="13">
        <f t="shared" si="10"/>
        <v>82</v>
      </c>
      <c r="D116" s="14" t="s">
        <v>118</v>
      </c>
      <c r="E116" s="15" t="s">
        <v>4</v>
      </c>
      <c r="F116" s="18">
        <v>31</v>
      </c>
      <c r="G116" s="23"/>
      <c r="H116" s="17"/>
      <c r="I116" s="56"/>
      <c r="J116" s="12"/>
    </row>
    <row r="117" spans="3:10" ht="13.5" customHeight="1">
      <c r="C117" s="13">
        <f t="shared" si="10"/>
        <v>83</v>
      </c>
      <c r="D117" s="14" t="s">
        <v>119</v>
      </c>
      <c r="E117" s="15" t="s">
        <v>4</v>
      </c>
      <c r="F117" s="18">
        <v>32</v>
      </c>
      <c r="G117" s="23"/>
      <c r="H117" s="17"/>
      <c r="I117" s="56"/>
      <c r="J117" s="12"/>
    </row>
    <row r="118" spans="3:10" ht="13.5" customHeight="1">
      <c r="C118" s="13">
        <f t="shared" si="10"/>
        <v>84</v>
      </c>
      <c r="D118" s="14" t="s">
        <v>120</v>
      </c>
      <c r="E118" s="15" t="s">
        <v>4</v>
      </c>
      <c r="F118" s="18">
        <v>6</v>
      </c>
      <c r="G118" s="23"/>
      <c r="H118" s="17"/>
      <c r="I118" s="56"/>
      <c r="J118" s="12"/>
    </row>
    <row r="119" spans="3:10" ht="13.5" customHeight="1">
      <c r="C119" s="13">
        <f t="shared" si="10"/>
        <v>85</v>
      </c>
      <c r="D119" s="14" t="s">
        <v>121</v>
      </c>
      <c r="E119" s="15" t="s">
        <v>4</v>
      </c>
      <c r="F119" s="18">
        <v>173</v>
      </c>
      <c r="G119" s="23"/>
      <c r="H119" s="17"/>
      <c r="I119" s="56"/>
      <c r="J119" s="12"/>
    </row>
    <row r="120" spans="3:10" ht="13.5" customHeight="1">
      <c r="C120" s="13">
        <f t="shared" si="10"/>
        <v>86</v>
      </c>
      <c r="D120" s="14" t="s">
        <v>122</v>
      </c>
      <c r="E120" s="15" t="s">
        <v>4</v>
      </c>
      <c r="F120" s="18">
        <v>45</v>
      </c>
      <c r="G120" s="23"/>
      <c r="H120" s="17"/>
      <c r="I120" s="56"/>
      <c r="J120" s="12"/>
    </row>
    <row r="121" spans="3:10" ht="13.5" customHeight="1">
      <c r="C121" s="13">
        <f>+C120+1</f>
        <v>87</v>
      </c>
      <c r="D121" s="14" t="s">
        <v>123</v>
      </c>
      <c r="E121" s="15" t="s">
        <v>27</v>
      </c>
      <c r="F121" s="18">
        <v>1</v>
      </c>
      <c r="G121" s="23"/>
      <c r="H121" s="17"/>
      <c r="I121" s="56"/>
      <c r="J121" s="12"/>
    </row>
    <row r="122" spans="3:10" ht="13.5" customHeight="1">
      <c r="C122" s="13"/>
      <c r="D122" s="19" t="s">
        <v>124</v>
      </c>
      <c r="E122" s="15"/>
      <c r="F122" s="18"/>
      <c r="G122" s="23"/>
      <c r="H122" s="17"/>
      <c r="I122" s="56"/>
      <c r="J122" s="12"/>
    </row>
    <row r="123" spans="3:10" ht="13.5" customHeight="1">
      <c r="C123" s="13">
        <f>C121+1</f>
        <v>88</v>
      </c>
      <c r="D123" s="14" t="s">
        <v>125</v>
      </c>
      <c r="E123" s="15" t="s">
        <v>4</v>
      </c>
      <c r="F123" s="18">
        <v>90</v>
      </c>
      <c r="G123" s="23"/>
      <c r="H123" s="17"/>
      <c r="I123" s="56"/>
      <c r="J123" s="12"/>
    </row>
    <row r="124" spans="3:10" ht="13.5" customHeight="1">
      <c r="C124" s="13">
        <f>C123+1</f>
        <v>89</v>
      </c>
      <c r="D124" s="14" t="s">
        <v>126</v>
      </c>
      <c r="E124" s="15" t="s">
        <v>4</v>
      </c>
      <c r="F124" s="18">
        <v>10</v>
      </c>
      <c r="G124" s="23"/>
      <c r="H124" s="17"/>
      <c r="I124" s="56"/>
      <c r="J124" s="12"/>
    </row>
    <row r="125" spans="3:10" ht="13.5" customHeight="1">
      <c r="C125" s="13">
        <f>C124+1</f>
        <v>90</v>
      </c>
      <c r="D125" s="14" t="s">
        <v>127</v>
      </c>
      <c r="E125" s="15" t="s">
        <v>4</v>
      </c>
      <c r="F125" s="18">
        <v>137</v>
      </c>
      <c r="G125" s="23"/>
      <c r="H125" s="17"/>
      <c r="I125" s="56"/>
      <c r="J125" s="12"/>
    </row>
    <row r="126" spans="3:10" ht="13.5" customHeight="1">
      <c r="C126" s="13">
        <f t="shared" ref="C126:C134" si="11">C125+1</f>
        <v>91</v>
      </c>
      <c r="D126" s="14" t="s">
        <v>128</v>
      </c>
      <c r="E126" s="15" t="s">
        <v>4</v>
      </c>
      <c r="F126" s="18">
        <v>10</v>
      </c>
      <c r="G126" s="23"/>
      <c r="H126" s="17"/>
      <c r="I126" s="56"/>
      <c r="J126" s="12"/>
    </row>
    <row r="127" spans="3:10" ht="13.5" customHeight="1">
      <c r="C127" s="13">
        <f t="shared" si="11"/>
        <v>92</v>
      </c>
      <c r="D127" s="14" t="s">
        <v>129</v>
      </c>
      <c r="E127" s="15" t="s">
        <v>4</v>
      </c>
      <c r="F127" s="18">
        <v>4</v>
      </c>
      <c r="G127" s="23"/>
      <c r="H127" s="17"/>
      <c r="I127" s="56"/>
      <c r="J127" s="12"/>
    </row>
    <row r="128" spans="3:10" ht="13.5" customHeight="1">
      <c r="C128" s="13">
        <f t="shared" si="11"/>
        <v>93</v>
      </c>
      <c r="D128" s="14" t="s">
        <v>130</v>
      </c>
      <c r="E128" s="15" t="s">
        <v>4</v>
      </c>
      <c r="F128" s="18">
        <v>20</v>
      </c>
      <c r="G128" s="23"/>
      <c r="H128" s="17"/>
      <c r="I128" s="56"/>
      <c r="J128" s="12"/>
    </row>
    <row r="129" spans="3:10" ht="13.5" customHeight="1">
      <c r="C129" s="13">
        <f t="shared" si="11"/>
        <v>94</v>
      </c>
      <c r="D129" s="14" t="s">
        <v>131</v>
      </c>
      <c r="E129" s="15" t="s">
        <v>4</v>
      </c>
      <c r="F129" s="18">
        <v>5</v>
      </c>
      <c r="G129" s="23"/>
      <c r="H129" s="17"/>
      <c r="I129" s="56"/>
      <c r="J129" s="12"/>
    </row>
    <row r="130" spans="3:10" ht="13.5" customHeight="1">
      <c r="C130" s="13">
        <f t="shared" si="11"/>
        <v>95</v>
      </c>
      <c r="D130" s="14" t="s">
        <v>132</v>
      </c>
      <c r="E130" s="15" t="s">
        <v>4</v>
      </c>
      <c r="F130" s="18">
        <v>5</v>
      </c>
      <c r="G130" s="23"/>
      <c r="H130" s="17"/>
      <c r="I130" s="56"/>
      <c r="J130" s="12"/>
    </row>
    <row r="131" spans="3:10" ht="13.5" customHeight="1">
      <c r="C131" s="13">
        <f t="shared" si="11"/>
        <v>96</v>
      </c>
      <c r="D131" s="14" t="s">
        <v>133</v>
      </c>
      <c r="E131" s="15" t="s">
        <v>27</v>
      </c>
      <c r="F131" s="18">
        <v>1</v>
      </c>
      <c r="G131" s="23"/>
      <c r="H131" s="17"/>
      <c r="I131" s="56"/>
      <c r="J131" s="12"/>
    </row>
    <row r="132" spans="3:10" ht="13.5" customHeight="1">
      <c r="C132" s="13">
        <f t="shared" si="11"/>
        <v>97</v>
      </c>
      <c r="D132" s="14" t="s">
        <v>134</v>
      </c>
      <c r="E132" s="15" t="s">
        <v>4</v>
      </c>
      <c r="F132" s="18">
        <v>42</v>
      </c>
      <c r="G132" s="23"/>
      <c r="H132" s="17"/>
      <c r="I132" s="56"/>
      <c r="J132" s="12"/>
    </row>
    <row r="133" spans="3:10" ht="13.5" customHeight="1">
      <c r="C133" s="13">
        <f t="shared" si="11"/>
        <v>98</v>
      </c>
      <c r="D133" s="14" t="s">
        <v>135</v>
      </c>
      <c r="E133" s="15" t="s">
        <v>4</v>
      </c>
      <c r="F133" s="18">
        <v>5</v>
      </c>
      <c r="G133" s="23"/>
      <c r="H133" s="17"/>
      <c r="I133" s="56"/>
      <c r="J133" s="12"/>
    </row>
    <row r="134" spans="3:10" ht="13.5" customHeight="1">
      <c r="C134" s="13">
        <f t="shared" si="11"/>
        <v>99</v>
      </c>
      <c r="D134" s="14" t="s">
        <v>136</v>
      </c>
      <c r="E134" s="15" t="s">
        <v>4</v>
      </c>
      <c r="F134" s="18">
        <v>1</v>
      </c>
      <c r="G134" s="23"/>
      <c r="H134" s="17"/>
      <c r="I134" s="56"/>
      <c r="J134" s="12"/>
    </row>
    <row r="135" spans="3:10" s="28" customFormat="1" ht="13.5" customHeight="1">
      <c r="C135" s="13"/>
      <c r="D135" s="19" t="s">
        <v>137</v>
      </c>
      <c r="E135" s="15"/>
      <c r="F135" s="18"/>
      <c r="G135" s="23"/>
      <c r="H135" s="17"/>
      <c r="I135" s="56"/>
      <c r="J135" s="29"/>
    </row>
    <row r="136" spans="3:10" s="28" customFormat="1" ht="13.5" customHeight="1">
      <c r="C136" s="13">
        <f>C134+1</f>
        <v>100</v>
      </c>
      <c r="D136" s="14" t="s">
        <v>138</v>
      </c>
      <c r="E136" s="15" t="s">
        <v>27</v>
      </c>
      <c r="F136" s="18">
        <v>1</v>
      </c>
      <c r="G136" s="23"/>
      <c r="H136" s="17"/>
      <c r="I136" s="56"/>
      <c r="J136" s="29"/>
    </row>
    <row r="137" spans="3:10" s="28" customFormat="1" ht="13.5" customHeight="1">
      <c r="C137" s="13">
        <f>C136+1</f>
        <v>101</v>
      </c>
      <c r="D137" s="14" t="s">
        <v>139</v>
      </c>
      <c r="E137" s="15" t="s">
        <v>4</v>
      </c>
      <c r="F137" s="18">
        <v>2</v>
      </c>
      <c r="G137" s="23"/>
      <c r="H137" s="17"/>
      <c r="I137" s="56"/>
      <c r="J137" s="29"/>
    </row>
    <row r="138" spans="3:10" ht="13.5" customHeight="1">
      <c r="C138" s="13"/>
      <c r="D138" s="19" t="s">
        <v>140</v>
      </c>
      <c r="E138" s="15"/>
      <c r="F138" s="18"/>
      <c r="G138" s="23"/>
      <c r="H138" s="17"/>
      <c r="I138" s="56"/>
      <c r="J138" s="12"/>
    </row>
    <row r="139" spans="3:10" ht="13.5" customHeight="1">
      <c r="C139" s="13">
        <f>C137+1</f>
        <v>102</v>
      </c>
      <c r="D139" s="14" t="s">
        <v>141</v>
      </c>
      <c r="E139" s="15" t="s">
        <v>27</v>
      </c>
      <c r="F139" s="18">
        <v>1</v>
      </c>
      <c r="G139" s="23"/>
      <c r="H139" s="17"/>
      <c r="I139" s="56"/>
      <c r="J139" s="12"/>
    </row>
    <row r="140" spans="3:10" ht="13.5" customHeight="1">
      <c r="C140" s="13">
        <f>C139+1</f>
        <v>103</v>
      </c>
      <c r="D140" s="14" t="s">
        <v>142</v>
      </c>
      <c r="E140" s="15" t="s">
        <v>4</v>
      </c>
      <c r="F140" s="18">
        <v>12</v>
      </c>
      <c r="G140" s="23"/>
      <c r="H140" s="17"/>
      <c r="I140" s="56"/>
      <c r="J140" s="12"/>
    </row>
    <row r="141" spans="3:10" ht="13.5" customHeight="1">
      <c r="C141" s="13"/>
      <c r="D141" s="19" t="s">
        <v>143</v>
      </c>
      <c r="E141" s="15"/>
      <c r="F141" s="18"/>
      <c r="G141" s="23"/>
      <c r="H141" s="17"/>
      <c r="I141" s="56"/>
      <c r="J141" s="12"/>
    </row>
    <row r="142" spans="3:10" ht="13.5" customHeight="1">
      <c r="C142" s="13">
        <f>C140+1</f>
        <v>104</v>
      </c>
      <c r="D142" s="14" t="s">
        <v>144</v>
      </c>
      <c r="E142" s="15" t="s">
        <v>4</v>
      </c>
      <c r="F142" s="18">
        <v>1</v>
      </c>
      <c r="G142" s="23"/>
      <c r="H142" s="17"/>
      <c r="I142" s="56"/>
      <c r="J142" s="12"/>
    </row>
    <row r="143" spans="3:10" ht="13.5" customHeight="1">
      <c r="C143" s="13">
        <f>C142+1</f>
        <v>105</v>
      </c>
      <c r="D143" s="14" t="s">
        <v>145</v>
      </c>
      <c r="E143" s="15" t="s">
        <v>4</v>
      </c>
      <c r="F143" s="18">
        <v>36</v>
      </c>
      <c r="G143" s="23"/>
      <c r="H143" s="17"/>
      <c r="I143" s="56"/>
      <c r="J143" s="12"/>
    </row>
    <row r="144" spans="3:10" ht="13.5" customHeight="1">
      <c r="C144" s="13"/>
      <c r="D144" s="46" t="s">
        <v>146</v>
      </c>
      <c r="E144" s="46"/>
      <c r="F144" s="46"/>
      <c r="G144" s="46"/>
      <c r="H144" s="27"/>
      <c r="I144" s="56"/>
      <c r="J144" s="12"/>
    </row>
    <row r="145" spans="3:10" ht="13.5" customHeight="1">
      <c r="C145" s="47" t="s">
        <v>147</v>
      </c>
      <c r="D145" s="47"/>
      <c r="E145" s="47"/>
      <c r="F145" s="47"/>
      <c r="G145" s="47"/>
      <c r="H145" s="47"/>
      <c r="I145" s="56"/>
      <c r="J145" s="12"/>
    </row>
    <row r="146" spans="3:10" ht="13.5" customHeight="1">
      <c r="C146" s="13">
        <f>C143+1</f>
        <v>106</v>
      </c>
      <c r="D146" s="14" t="s">
        <v>148</v>
      </c>
      <c r="E146" s="15" t="s">
        <v>27</v>
      </c>
      <c r="F146" s="18">
        <v>1</v>
      </c>
      <c r="G146" s="23"/>
      <c r="H146" s="17"/>
      <c r="I146" s="56"/>
      <c r="J146" s="12"/>
    </row>
    <row r="147" spans="3:10" ht="13.5" customHeight="1">
      <c r="C147" s="13"/>
      <c r="D147" s="19" t="s">
        <v>149</v>
      </c>
      <c r="E147" s="15"/>
      <c r="F147" s="18"/>
      <c r="G147" s="23"/>
      <c r="H147" s="17"/>
      <c r="I147" s="56"/>
      <c r="J147" s="12"/>
    </row>
    <row r="148" spans="3:10" ht="13.5" customHeight="1">
      <c r="C148" s="13">
        <f>C146+1</f>
        <v>107</v>
      </c>
      <c r="D148" s="14" t="s">
        <v>150</v>
      </c>
      <c r="E148" s="15" t="s">
        <v>21</v>
      </c>
      <c r="F148" s="18">
        <v>30</v>
      </c>
      <c r="G148" s="23"/>
      <c r="H148" s="17"/>
      <c r="I148" s="56"/>
      <c r="J148" s="20"/>
    </row>
    <row r="149" spans="3:10" ht="13.5" customHeight="1">
      <c r="C149" s="13">
        <f t="shared" ref="C149:C171" si="12">C148+1</f>
        <v>108</v>
      </c>
      <c r="D149" s="14" t="s">
        <v>151</v>
      </c>
      <c r="E149" s="15" t="s">
        <v>21</v>
      </c>
      <c r="F149" s="18">
        <v>65</v>
      </c>
      <c r="G149" s="23"/>
      <c r="H149" s="17"/>
      <c r="I149" s="56"/>
      <c r="J149" s="20"/>
    </row>
    <row r="150" spans="3:10" ht="13.5" customHeight="1">
      <c r="C150" s="13">
        <f t="shared" si="12"/>
        <v>109</v>
      </c>
      <c r="D150" s="14" t="s">
        <v>152</v>
      </c>
      <c r="E150" s="15" t="s">
        <v>21</v>
      </c>
      <c r="F150" s="18">
        <v>245</v>
      </c>
      <c r="G150" s="23"/>
      <c r="H150" s="17"/>
      <c r="I150" s="56"/>
      <c r="J150" s="20"/>
    </row>
    <row r="151" spans="3:10" ht="13.5" customHeight="1">
      <c r="C151" s="13"/>
      <c r="D151" s="19" t="s">
        <v>153</v>
      </c>
      <c r="E151" s="15"/>
      <c r="F151" s="18"/>
      <c r="G151" s="23"/>
      <c r="H151" s="17"/>
      <c r="I151" s="56"/>
      <c r="J151" s="20"/>
    </row>
    <row r="152" spans="3:10" ht="13.5" customHeight="1">
      <c r="C152" s="13">
        <f>C150+1</f>
        <v>110</v>
      </c>
      <c r="D152" s="14" t="s">
        <v>154</v>
      </c>
      <c r="E152" s="15" t="s">
        <v>21</v>
      </c>
      <c r="F152" s="18">
        <v>65</v>
      </c>
      <c r="G152" s="23"/>
      <c r="H152" s="17"/>
      <c r="I152" s="56"/>
      <c r="J152" s="20"/>
    </row>
    <row r="153" spans="3:10" ht="13.5" customHeight="1">
      <c r="C153" s="13">
        <f t="shared" si="12"/>
        <v>111</v>
      </c>
      <c r="D153" s="14" t="s">
        <v>155</v>
      </c>
      <c r="E153" s="15" t="s">
        <v>21</v>
      </c>
      <c r="F153" s="18">
        <v>35</v>
      </c>
      <c r="G153" s="23"/>
      <c r="H153" s="17"/>
      <c r="I153" s="56"/>
      <c r="J153" s="20"/>
    </row>
    <row r="154" spans="3:10" ht="13.5" customHeight="1">
      <c r="C154" s="13">
        <f t="shared" si="12"/>
        <v>112</v>
      </c>
      <c r="D154" s="14" t="s">
        <v>156</v>
      </c>
      <c r="E154" s="15" t="s">
        <v>21</v>
      </c>
      <c r="F154" s="18">
        <v>20</v>
      </c>
      <c r="G154" s="23"/>
      <c r="H154" s="17"/>
      <c r="I154" s="56"/>
      <c r="J154" s="20"/>
    </row>
    <row r="155" spans="3:10" ht="13.5" customHeight="1">
      <c r="C155" s="13">
        <f t="shared" si="12"/>
        <v>113</v>
      </c>
      <c r="D155" s="14" t="s">
        <v>157</v>
      </c>
      <c r="E155" s="15" t="s">
        <v>4</v>
      </c>
      <c r="F155" s="18">
        <v>18</v>
      </c>
      <c r="G155" s="23"/>
      <c r="H155" s="17"/>
      <c r="I155" s="56"/>
      <c r="J155" s="20"/>
    </row>
    <row r="156" spans="3:10" ht="13.5" customHeight="1">
      <c r="C156" s="13">
        <f t="shared" si="12"/>
        <v>114</v>
      </c>
      <c r="D156" s="14" t="s">
        <v>158</v>
      </c>
      <c r="E156" s="15" t="s">
        <v>4</v>
      </c>
      <c r="F156" s="18">
        <v>8</v>
      </c>
      <c r="G156" s="23"/>
      <c r="H156" s="17"/>
      <c r="I156" s="56"/>
      <c r="J156" s="20"/>
    </row>
    <row r="157" spans="3:10" ht="13.5" customHeight="1">
      <c r="C157" s="13">
        <f t="shared" si="12"/>
        <v>115</v>
      </c>
      <c r="D157" s="14" t="s">
        <v>159</v>
      </c>
      <c r="E157" s="15" t="s">
        <v>4</v>
      </c>
      <c r="F157" s="18">
        <v>19</v>
      </c>
      <c r="G157" s="23"/>
      <c r="H157" s="17"/>
      <c r="I157" s="56"/>
      <c r="J157" s="20"/>
    </row>
    <row r="158" spans="3:10" ht="13.5" customHeight="1">
      <c r="C158" s="13"/>
      <c r="D158" s="19" t="s">
        <v>160</v>
      </c>
      <c r="E158" s="15"/>
      <c r="F158" s="18"/>
      <c r="G158" s="23"/>
      <c r="H158" s="17"/>
      <c r="I158" s="56"/>
      <c r="J158" s="20"/>
    </row>
    <row r="159" spans="3:10" ht="13.5" customHeight="1">
      <c r="C159" s="13">
        <f>C157+1</f>
        <v>116</v>
      </c>
      <c r="D159" s="14" t="s">
        <v>161</v>
      </c>
      <c r="E159" s="15" t="s">
        <v>21</v>
      </c>
      <c r="F159" s="18">
        <v>80</v>
      </c>
      <c r="G159" s="23"/>
      <c r="H159" s="17"/>
      <c r="I159" s="56"/>
      <c r="J159" s="20"/>
    </row>
    <row r="160" spans="3:10" ht="13.5" customHeight="1">
      <c r="C160" s="13">
        <f t="shared" si="12"/>
        <v>117</v>
      </c>
      <c r="D160" s="14" t="s">
        <v>162</v>
      </c>
      <c r="E160" s="15" t="s">
        <v>21</v>
      </c>
      <c r="F160" s="18">
        <v>45</v>
      </c>
      <c r="G160" s="23"/>
      <c r="H160" s="17"/>
      <c r="I160" s="56"/>
      <c r="J160" s="20"/>
    </row>
    <row r="161" spans="3:10" ht="13.5" customHeight="1">
      <c r="C161" s="13">
        <f t="shared" si="12"/>
        <v>118</v>
      </c>
      <c r="D161" s="14" t="s">
        <v>163</v>
      </c>
      <c r="E161" s="15" t="s">
        <v>21</v>
      </c>
      <c r="F161" s="18">
        <v>60</v>
      </c>
      <c r="G161" s="23"/>
      <c r="H161" s="17"/>
      <c r="I161" s="56"/>
      <c r="J161" s="20"/>
    </row>
    <row r="162" spans="3:10" ht="13.5" customHeight="1">
      <c r="C162" s="13"/>
      <c r="D162" s="19" t="s">
        <v>164</v>
      </c>
      <c r="E162" s="15"/>
      <c r="F162" s="18"/>
      <c r="G162" s="23"/>
      <c r="H162" s="17"/>
      <c r="I162" s="56"/>
      <c r="J162" s="20"/>
    </row>
    <row r="163" spans="3:10" ht="13.5" customHeight="1">
      <c r="C163" s="13">
        <f>C161+1</f>
        <v>119</v>
      </c>
      <c r="D163" s="14" t="s">
        <v>165</v>
      </c>
      <c r="E163" s="15" t="s">
        <v>4</v>
      </c>
      <c r="F163" s="18">
        <v>17</v>
      </c>
      <c r="G163" s="23"/>
      <c r="H163" s="17"/>
      <c r="I163" s="56"/>
      <c r="J163" s="20"/>
    </row>
    <row r="164" spans="3:10" ht="13.5" customHeight="1">
      <c r="C164" s="13">
        <f t="shared" si="12"/>
        <v>120</v>
      </c>
      <c r="D164" s="14" t="s">
        <v>166</v>
      </c>
      <c r="E164" s="15" t="s">
        <v>4</v>
      </c>
      <c r="F164" s="18">
        <v>3</v>
      </c>
      <c r="G164" s="23"/>
      <c r="H164" s="17"/>
      <c r="I164" s="56"/>
      <c r="J164" s="20"/>
    </row>
    <row r="165" spans="3:10" ht="13.5" customHeight="1">
      <c r="C165" s="13">
        <f t="shared" si="12"/>
        <v>121</v>
      </c>
      <c r="D165" s="14" t="s">
        <v>167</v>
      </c>
      <c r="E165" s="15" t="s">
        <v>4</v>
      </c>
      <c r="F165" s="18">
        <v>2</v>
      </c>
      <c r="G165" s="23"/>
      <c r="H165" s="17"/>
      <c r="I165" s="56"/>
      <c r="J165" s="20"/>
    </row>
    <row r="166" spans="3:10" ht="13.5" customHeight="1">
      <c r="C166" s="13">
        <f t="shared" si="12"/>
        <v>122</v>
      </c>
      <c r="D166" s="14" t="s">
        <v>168</v>
      </c>
      <c r="E166" s="15" t="s">
        <v>4</v>
      </c>
      <c r="F166" s="18">
        <v>5</v>
      </c>
      <c r="G166" s="23"/>
      <c r="H166" s="17"/>
      <c r="I166" s="56"/>
      <c r="J166" s="20"/>
    </row>
    <row r="167" spans="3:10" ht="13.5" customHeight="1">
      <c r="C167" s="13">
        <f t="shared" si="12"/>
        <v>123</v>
      </c>
      <c r="D167" s="14" t="s">
        <v>169</v>
      </c>
      <c r="E167" s="15" t="s">
        <v>4</v>
      </c>
      <c r="F167" s="18">
        <v>16</v>
      </c>
      <c r="G167" s="23"/>
      <c r="H167" s="17"/>
      <c r="I167" s="56"/>
      <c r="J167" s="20"/>
    </row>
    <row r="168" spans="3:10" ht="13.5" customHeight="1">
      <c r="C168" s="13">
        <f>+C167+1</f>
        <v>124</v>
      </c>
      <c r="D168" s="14" t="s">
        <v>170</v>
      </c>
      <c r="E168" s="15" t="s">
        <v>4</v>
      </c>
      <c r="F168" s="18">
        <v>1</v>
      </c>
      <c r="G168" s="23"/>
      <c r="H168" s="17"/>
      <c r="I168" s="56"/>
      <c r="J168" s="20"/>
    </row>
    <row r="169" spans="3:10" ht="13.5" customHeight="1">
      <c r="C169" s="13">
        <f t="shared" si="12"/>
        <v>125</v>
      </c>
      <c r="D169" s="14" t="s">
        <v>171</v>
      </c>
      <c r="E169" s="15" t="s">
        <v>4</v>
      </c>
      <c r="F169" s="18">
        <v>2</v>
      </c>
      <c r="G169" s="23"/>
      <c r="H169" s="17"/>
      <c r="I169" s="56"/>
      <c r="J169" s="20"/>
    </row>
    <row r="170" spans="3:10" ht="13.5" customHeight="1">
      <c r="C170" s="13">
        <f t="shared" si="12"/>
        <v>126</v>
      </c>
      <c r="D170" s="14" t="s">
        <v>172</v>
      </c>
      <c r="E170" s="15" t="s">
        <v>4</v>
      </c>
      <c r="F170" s="18">
        <v>2</v>
      </c>
      <c r="G170" s="23"/>
      <c r="H170" s="17"/>
      <c r="I170" s="56"/>
      <c r="J170" s="20"/>
    </row>
    <row r="171" spans="3:10" ht="13.5" customHeight="1">
      <c r="C171" s="13">
        <f t="shared" si="12"/>
        <v>127</v>
      </c>
      <c r="D171" s="14" t="s">
        <v>173</v>
      </c>
      <c r="E171" s="15" t="s">
        <v>4</v>
      </c>
      <c r="F171" s="18">
        <v>5</v>
      </c>
      <c r="G171" s="23"/>
      <c r="H171" s="17"/>
      <c r="I171" s="56"/>
      <c r="J171" s="20"/>
    </row>
    <row r="172" spans="3:10" ht="13.5" customHeight="1">
      <c r="C172" s="13">
        <f>C171+1</f>
        <v>128</v>
      </c>
      <c r="D172" s="14" t="s">
        <v>174</v>
      </c>
      <c r="E172" s="15" t="s">
        <v>4</v>
      </c>
      <c r="F172" s="18">
        <v>13</v>
      </c>
      <c r="G172" s="23"/>
      <c r="H172" s="17"/>
      <c r="I172" s="56"/>
      <c r="J172" s="20"/>
    </row>
    <row r="173" spans="3:10" ht="13.5" customHeight="1">
      <c r="C173" s="13">
        <f>C172+1</f>
        <v>129</v>
      </c>
      <c r="D173" s="14" t="s">
        <v>175</v>
      </c>
      <c r="E173" s="15" t="s">
        <v>4</v>
      </c>
      <c r="F173" s="18">
        <v>2</v>
      </c>
      <c r="G173" s="23"/>
      <c r="H173" s="17"/>
      <c r="I173" s="56"/>
      <c r="J173" s="20"/>
    </row>
    <row r="174" spans="3:10" ht="13.5" customHeight="1">
      <c r="C174" s="13">
        <f>C173+1</f>
        <v>130</v>
      </c>
      <c r="D174" s="14" t="s">
        <v>176</v>
      </c>
      <c r="E174" s="15" t="s">
        <v>4</v>
      </c>
      <c r="F174" s="18">
        <v>9</v>
      </c>
      <c r="G174" s="23"/>
      <c r="H174" s="17"/>
      <c r="I174" s="56"/>
      <c r="J174" s="20"/>
    </row>
    <row r="175" spans="3:10" ht="13.5" customHeight="1">
      <c r="C175" s="13"/>
      <c r="D175" s="19" t="s">
        <v>177</v>
      </c>
      <c r="E175" s="15"/>
      <c r="F175" s="18"/>
      <c r="G175" s="23"/>
      <c r="H175" s="17"/>
      <c r="I175" s="56"/>
      <c r="J175" s="20"/>
    </row>
    <row r="176" spans="3:10" ht="13.5" customHeight="1">
      <c r="C176" s="13">
        <f>+C174+1</f>
        <v>131</v>
      </c>
      <c r="D176" s="24" t="s">
        <v>178</v>
      </c>
      <c r="E176" s="25" t="s">
        <v>179</v>
      </c>
      <c r="F176" s="30">
        <v>110</v>
      </c>
      <c r="G176" s="31"/>
      <c r="H176" s="32"/>
      <c r="I176" s="56"/>
      <c r="J176" s="20"/>
    </row>
    <row r="177" spans="3:10" ht="13.5" customHeight="1">
      <c r="C177" s="13">
        <f>C176+1</f>
        <v>132</v>
      </c>
      <c r="D177" s="24" t="s">
        <v>180</v>
      </c>
      <c r="E177" s="25" t="s">
        <v>179</v>
      </c>
      <c r="F177" s="30">
        <v>70</v>
      </c>
      <c r="G177" s="31"/>
      <c r="H177" s="32"/>
      <c r="I177" s="56"/>
      <c r="J177" s="20"/>
    </row>
    <row r="178" spans="3:10" ht="13.5" customHeight="1">
      <c r="C178" s="13">
        <f t="shared" ref="C178:C181" si="13">C177+1</f>
        <v>133</v>
      </c>
      <c r="D178" s="24" t="s">
        <v>181</v>
      </c>
      <c r="E178" s="25" t="s">
        <v>179</v>
      </c>
      <c r="F178" s="30">
        <v>35</v>
      </c>
      <c r="G178" s="31"/>
      <c r="H178" s="32"/>
      <c r="I178" s="56"/>
      <c r="J178" s="20"/>
    </row>
    <row r="179" spans="3:10" ht="13.5" customHeight="1">
      <c r="C179" s="13">
        <f t="shared" si="13"/>
        <v>134</v>
      </c>
      <c r="D179" s="24" t="s">
        <v>182</v>
      </c>
      <c r="E179" s="25" t="s">
        <v>183</v>
      </c>
      <c r="F179" s="30">
        <v>6</v>
      </c>
      <c r="G179" s="31"/>
      <c r="H179" s="32"/>
      <c r="I179" s="56"/>
      <c r="J179" s="20"/>
    </row>
    <row r="180" spans="3:10" ht="13.5" customHeight="1">
      <c r="C180" s="13">
        <f t="shared" si="13"/>
        <v>135</v>
      </c>
      <c r="D180" s="24" t="s">
        <v>184</v>
      </c>
      <c r="E180" s="25" t="s">
        <v>183</v>
      </c>
      <c r="F180" s="30">
        <v>9</v>
      </c>
      <c r="G180" s="31"/>
      <c r="H180" s="32"/>
      <c r="I180" s="56"/>
      <c r="J180" s="20"/>
    </row>
    <row r="181" spans="3:10" ht="13.5" customHeight="1">
      <c r="C181" s="13">
        <f t="shared" si="13"/>
        <v>136</v>
      </c>
      <c r="D181" s="24" t="s">
        <v>185</v>
      </c>
      <c r="E181" s="25" t="s">
        <v>183</v>
      </c>
      <c r="F181" s="30">
        <v>9</v>
      </c>
      <c r="G181" s="31"/>
      <c r="H181" s="32"/>
      <c r="I181" s="56"/>
      <c r="J181" s="20"/>
    </row>
    <row r="182" spans="3:10" ht="13.5" customHeight="1">
      <c r="C182" s="13"/>
      <c r="D182" s="19" t="s">
        <v>186</v>
      </c>
      <c r="E182" s="15"/>
      <c r="F182" s="18"/>
      <c r="G182" s="23"/>
      <c r="H182" s="17"/>
      <c r="I182" s="56"/>
      <c r="J182" s="20"/>
    </row>
    <row r="183" spans="3:10" ht="13.5" customHeight="1">
      <c r="C183" s="13">
        <f>C181+1</f>
        <v>137</v>
      </c>
      <c r="D183" s="14" t="s">
        <v>187</v>
      </c>
      <c r="E183" s="15" t="s">
        <v>4</v>
      </c>
      <c r="F183" s="18">
        <v>5</v>
      </c>
      <c r="G183" s="23"/>
      <c r="H183" s="17"/>
      <c r="I183" s="56"/>
      <c r="J183" s="20"/>
    </row>
    <row r="184" spans="3:10" ht="13.5" customHeight="1">
      <c r="C184" s="13">
        <f>C183+1</f>
        <v>138</v>
      </c>
      <c r="D184" s="14" t="s">
        <v>188</v>
      </c>
      <c r="E184" s="15" t="s">
        <v>4</v>
      </c>
      <c r="F184" s="18">
        <v>5</v>
      </c>
      <c r="G184" s="23"/>
      <c r="H184" s="17"/>
      <c r="I184" s="56"/>
      <c r="J184" s="20"/>
    </row>
    <row r="185" spans="3:10" ht="13.5" customHeight="1">
      <c r="C185" s="13">
        <f>C184+1</f>
        <v>139</v>
      </c>
      <c r="D185" s="14" t="s">
        <v>189</v>
      </c>
      <c r="E185" s="15" t="s">
        <v>4</v>
      </c>
      <c r="F185" s="18">
        <v>5</v>
      </c>
      <c r="G185" s="23"/>
      <c r="H185" s="17"/>
      <c r="I185" s="56"/>
      <c r="J185" s="20"/>
    </row>
    <row r="186" spans="3:10" ht="13.5" customHeight="1">
      <c r="C186" s="13"/>
      <c r="D186" s="46" t="s">
        <v>190</v>
      </c>
      <c r="E186" s="46"/>
      <c r="F186" s="46"/>
      <c r="G186" s="46"/>
      <c r="H186" s="27"/>
      <c r="I186" s="56"/>
      <c r="J186" s="12"/>
    </row>
    <row r="187" spans="3:10" ht="13.5" customHeight="1">
      <c r="C187" s="47" t="s">
        <v>191</v>
      </c>
      <c r="D187" s="47"/>
      <c r="E187" s="47"/>
      <c r="F187" s="47"/>
      <c r="G187" s="47"/>
      <c r="H187" s="47"/>
      <c r="I187" s="56"/>
      <c r="J187" s="12"/>
    </row>
    <row r="188" spans="3:10" ht="13.5" customHeight="1">
      <c r="C188" s="13">
        <f>C185+1</f>
        <v>140</v>
      </c>
      <c r="D188" s="14" t="s">
        <v>192</v>
      </c>
      <c r="E188" s="15" t="s">
        <v>11</v>
      </c>
      <c r="F188" s="18">
        <v>4970</v>
      </c>
      <c r="G188" s="23"/>
      <c r="H188" s="17"/>
      <c r="I188" s="56"/>
      <c r="J188" s="12"/>
    </row>
    <row r="189" spans="3:10" ht="13.5" customHeight="1">
      <c r="C189" s="13">
        <f>C188+1</f>
        <v>141</v>
      </c>
      <c r="D189" s="14" t="s">
        <v>193</v>
      </c>
      <c r="E189" s="15" t="s">
        <v>11</v>
      </c>
      <c r="F189" s="18">
        <v>5911</v>
      </c>
      <c r="G189" s="23"/>
      <c r="H189" s="17"/>
      <c r="I189" s="56"/>
      <c r="J189" s="12"/>
    </row>
    <row r="190" spans="3:10" ht="13.5" customHeight="1">
      <c r="C190" s="13">
        <f>C189+1</f>
        <v>142</v>
      </c>
      <c r="D190" s="14" t="s">
        <v>194</v>
      </c>
      <c r="E190" s="15" t="s">
        <v>11</v>
      </c>
      <c r="F190" s="18">
        <v>589</v>
      </c>
      <c r="G190" s="23"/>
      <c r="H190" s="17"/>
      <c r="I190" s="56"/>
      <c r="J190" s="12"/>
    </row>
    <row r="191" spans="3:10" ht="13.5" customHeight="1">
      <c r="C191" s="13">
        <f t="shared" ref="C191:C192" si="14">C190+1</f>
        <v>143</v>
      </c>
      <c r="D191" s="14" t="s">
        <v>195</v>
      </c>
      <c r="E191" s="15" t="s">
        <v>11</v>
      </c>
      <c r="F191" s="18">
        <v>369</v>
      </c>
      <c r="G191" s="23"/>
      <c r="H191" s="17"/>
      <c r="I191" s="56"/>
      <c r="J191" s="12"/>
    </row>
    <row r="192" spans="3:10" ht="13.5" customHeight="1">
      <c r="C192" s="13">
        <f t="shared" si="14"/>
        <v>144</v>
      </c>
      <c r="D192" s="14" t="s">
        <v>196</v>
      </c>
      <c r="E192" s="15" t="s">
        <v>11</v>
      </c>
      <c r="F192" s="18">
        <v>335</v>
      </c>
      <c r="G192" s="23"/>
      <c r="H192" s="17"/>
      <c r="I192" s="56"/>
      <c r="J192" s="12"/>
    </row>
    <row r="193" spans="3:10" ht="13.5" customHeight="1">
      <c r="C193" s="13"/>
      <c r="D193" s="46" t="s">
        <v>197</v>
      </c>
      <c r="E193" s="46"/>
      <c r="F193" s="46"/>
      <c r="G193" s="46"/>
      <c r="H193" s="27"/>
      <c r="I193" s="56"/>
      <c r="J193" s="12"/>
    </row>
    <row r="194" spans="3:10" ht="13.5" customHeight="1">
      <c r="C194" s="47" t="s">
        <v>198</v>
      </c>
      <c r="D194" s="47"/>
      <c r="E194" s="47"/>
      <c r="F194" s="47"/>
      <c r="G194" s="47"/>
      <c r="H194" s="47"/>
      <c r="I194" s="56"/>
      <c r="J194" s="12"/>
    </row>
    <row r="195" spans="3:10" ht="13.5" customHeight="1">
      <c r="C195" s="13"/>
      <c r="D195" s="19" t="s">
        <v>199</v>
      </c>
      <c r="E195" s="15"/>
      <c r="F195" s="18"/>
      <c r="G195" s="23"/>
      <c r="H195" s="17"/>
      <c r="I195" s="56"/>
      <c r="J195" s="12"/>
    </row>
    <row r="196" spans="3:10" ht="13.5" customHeight="1">
      <c r="C196" s="13">
        <f>C192+1</f>
        <v>145</v>
      </c>
      <c r="D196" s="14" t="s">
        <v>200</v>
      </c>
      <c r="E196" s="15" t="s">
        <v>21</v>
      </c>
      <c r="F196" s="18">
        <v>330</v>
      </c>
      <c r="G196" s="23"/>
      <c r="H196" s="17"/>
      <c r="I196" s="56"/>
      <c r="J196" s="12"/>
    </row>
    <row r="197" spans="3:10" ht="13.5" customHeight="1">
      <c r="C197" s="13">
        <f>C196+1</f>
        <v>146</v>
      </c>
      <c r="D197" s="14" t="s">
        <v>201</v>
      </c>
      <c r="E197" s="15" t="s">
        <v>21</v>
      </c>
      <c r="F197" s="18">
        <v>91</v>
      </c>
      <c r="G197" s="23"/>
      <c r="H197" s="17"/>
      <c r="I197" s="56"/>
      <c r="J197" s="12"/>
    </row>
    <row r="198" spans="3:10" ht="13.5" customHeight="1">
      <c r="C198" s="13"/>
      <c r="D198" s="19" t="s">
        <v>202</v>
      </c>
      <c r="E198" s="15"/>
      <c r="F198" s="18"/>
      <c r="G198" s="23"/>
      <c r="H198" s="17"/>
      <c r="I198" s="56"/>
      <c r="J198" s="12"/>
    </row>
    <row r="199" spans="3:10" ht="13.5" customHeight="1">
      <c r="C199" s="13">
        <f>C197+1</f>
        <v>147</v>
      </c>
      <c r="D199" s="14" t="s">
        <v>203</v>
      </c>
      <c r="E199" s="15" t="s">
        <v>11</v>
      </c>
      <c r="F199" s="18">
        <v>989</v>
      </c>
      <c r="G199" s="23"/>
      <c r="H199" s="17"/>
      <c r="I199" s="56"/>
      <c r="J199" s="12"/>
    </row>
    <row r="200" spans="3:10" ht="13.5" customHeight="1">
      <c r="C200" s="13">
        <f>C199+1</f>
        <v>148</v>
      </c>
      <c r="D200" s="14" t="s">
        <v>204</v>
      </c>
      <c r="E200" s="15" t="s">
        <v>11</v>
      </c>
      <c r="F200" s="18">
        <v>529</v>
      </c>
      <c r="G200" s="23"/>
      <c r="H200" s="17"/>
      <c r="I200" s="56"/>
      <c r="J200" s="12"/>
    </row>
    <row r="201" spans="3:10" ht="13.5" customHeight="1">
      <c r="C201" s="13">
        <f>C200+1</f>
        <v>149</v>
      </c>
      <c r="D201" s="14" t="s">
        <v>205</v>
      </c>
      <c r="E201" s="15" t="s">
        <v>21</v>
      </c>
      <c r="F201" s="18">
        <v>230</v>
      </c>
      <c r="G201" s="23"/>
      <c r="H201" s="17"/>
      <c r="I201" s="56"/>
      <c r="J201" s="12"/>
    </row>
    <row r="202" spans="3:10" ht="13.5" customHeight="1">
      <c r="C202" s="13"/>
      <c r="D202" s="19" t="s">
        <v>206</v>
      </c>
      <c r="E202" s="15"/>
      <c r="F202" s="18"/>
      <c r="G202" s="23"/>
      <c r="H202" s="17"/>
      <c r="I202" s="56"/>
      <c r="J202" s="12"/>
    </row>
    <row r="203" spans="3:10" ht="13.5" customHeight="1">
      <c r="C203" s="13">
        <f>C201+1</f>
        <v>150</v>
      </c>
      <c r="D203" s="14" t="s">
        <v>207</v>
      </c>
      <c r="E203" s="15" t="s">
        <v>11</v>
      </c>
      <c r="F203" s="18">
        <v>83</v>
      </c>
      <c r="G203" s="23"/>
      <c r="H203" s="17"/>
      <c r="I203" s="56"/>
      <c r="J203" s="12"/>
    </row>
    <row r="204" spans="3:10" ht="13.5" customHeight="1">
      <c r="C204" s="13">
        <f>C203+1</f>
        <v>151</v>
      </c>
      <c r="D204" s="14" t="s">
        <v>208</v>
      </c>
      <c r="E204" s="15" t="s">
        <v>11</v>
      </c>
      <c r="F204" s="18">
        <v>1092</v>
      </c>
      <c r="G204" s="23"/>
      <c r="H204" s="17"/>
      <c r="I204" s="56"/>
      <c r="J204" s="12"/>
    </row>
    <row r="205" spans="3:10" ht="13.5" customHeight="1">
      <c r="C205" s="13">
        <f t="shared" ref="C205:C215" si="15">C204+1</f>
        <v>152</v>
      </c>
      <c r="D205" s="14" t="s">
        <v>209</v>
      </c>
      <c r="E205" s="15" t="s">
        <v>11</v>
      </c>
      <c r="F205" s="18">
        <v>695</v>
      </c>
      <c r="G205" s="23"/>
      <c r="H205" s="17"/>
      <c r="I205" s="56"/>
      <c r="J205" s="12"/>
    </row>
    <row r="206" spans="3:10" ht="13.5" customHeight="1">
      <c r="C206" s="13">
        <f t="shared" si="15"/>
        <v>153</v>
      </c>
      <c r="D206" s="14" t="s">
        <v>210</v>
      </c>
      <c r="E206" s="15" t="s">
        <v>21</v>
      </c>
      <c r="F206" s="18">
        <v>50</v>
      </c>
      <c r="G206" s="23"/>
      <c r="H206" s="17"/>
      <c r="I206" s="56"/>
      <c r="J206" s="12"/>
    </row>
    <row r="207" spans="3:10" ht="13.5" customHeight="1">
      <c r="C207" s="13">
        <f t="shared" si="15"/>
        <v>154</v>
      </c>
      <c r="D207" s="14" t="s">
        <v>211</v>
      </c>
      <c r="E207" s="15" t="s">
        <v>21</v>
      </c>
      <c r="F207" s="18">
        <v>150</v>
      </c>
      <c r="G207" s="23"/>
      <c r="H207" s="17"/>
      <c r="I207" s="56"/>
      <c r="J207" s="12"/>
    </row>
    <row r="208" spans="3:10" ht="13.5" customHeight="1">
      <c r="C208" s="13"/>
      <c r="D208" s="19" t="s">
        <v>212</v>
      </c>
      <c r="E208" s="15"/>
      <c r="F208" s="18"/>
      <c r="G208" s="23"/>
      <c r="H208" s="17"/>
      <c r="I208" s="56"/>
      <c r="J208" s="12"/>
    </row>
    <row r="209" spans="3:10" ht="13.5" customHeight="1">
      <c r="C209" s="13">
        <f>C207+1</f>
        <v>155</v>
      </c>
      <c r="D209" s="14" t="s">
        <v>213</v>
      </c>
      <c r="E209" s="15" t="s">
        <v>4</v>
      </c>
      <c r="F209" s="18">
        <v>5</v>
      </c>
      <c r="G209" s="23"/>
      <c r="H209" s="17"/>
      <c r="I209" s="56"/>
      <c r="J209" s="12"/>
    </row>
    <row r="210" spans="3:10" ht="13.5" customHeight="1">
      <c r="C210" s="13">
        <f>C209+1</f>
        <v>156</v>
      </c>
      <c r="D210" s="14" t="s">
        <v>214</v>
      </c>
      <c r="E210" s="15" t="s">
        <v>4</v>
      </c>
      <c r="F210" s="18">
        <v>5</v>
      </c>
      <c r="G210" s="23"/>
      <c r="H210" s="17"/>
      <c r="I210" s="56"/>
      <c r="J210" s="12"/>
    </row>
    <row r="211" spans="3:10" ht="13.5" customHeight="1">
      <c r="C211" s="13"/>
      <c r="D211" s="19" t="s">
        <v>215</v>
      </c>
      <c r="E211" s="15"/>
      <c r="F211" s="18"/>
      <c r="G211" s="23"/>
      <c r="H211" s="17"/>
      <c r="I211" s="56"/>
      <c r="J211" s="12"/>
    </row>
    <row r="212" spans="3:10" ht="13.5" customHeight="1">
      <c r="C212" s="13">
        <f>C210+1</f>
        <v>157</v>
      </c>
      <c r="D212" s="14" t="s">
        <v>216</v>
      </c>
      <c r="E212" s="15" t="s">
        <v>11</v>
      </c>
      <c r="F212" s="18">
        <v>312</v>
      </c>
      <c r="G212" s="23"/>
      <c r="H212" s="17"/>
      <c r="I212" s="56"/>
      <c r="J212" s="12"/>
    </row>
    <row r="213" spans="3:10" ht="13.5" customHeight="1">
      <c r="C213" s="13">
        <f t="shared" si="15"/>
        <v>158</v>
      </c>
      <c r="D213" s="14" t="s">
        <v>217</v>
      </c>
      <c r="E213" s="15" t="s">
        <v>4</v>
      </c>
      <c r="F213" s="18">
        <v>10</v>
      </c>
      <c r="G213" s="33"/>
      <c r="H213" s="17"/>
      <c r="I213" s="56"/>
      <c r="J213" s="12"/>
    </row>
    <row r="214" spans="3:10" ht="13.5" customHeight="1">
      <c r="C214" s="13">
        <f t="shared" si="15"/>
        <v>159</v>
      </c>
      <c r="D214" s="14" t="s">
        <v>218</v>
      </c>
      <c r="E214" s="15" t="s">
        <v>4</v>
      </c>
      <c r="F214" s="18">
        <v>4</v>
      </c>
      <c r="G214" s="33"/>
      <c r="H214" s="17"/>
      <c r="I214" s="56"/>
      <c r="J214" s="12"/>
    </row>
    <row r="215" spans="3:10" ht="13.5" customHeight="1">
      <c r="C215" s="13">
        <f t="shared" si="15"/>
        <v>160</v>
      </c>
      <c r="D215" s="14" t="s">
        <v>219</v>
      </c>
      <c r="E215" s="15" t="s">
        <v>4</v>
      </c>
      <c r="F215" s="18">
        <v>5</v>
      </c>
      <c r="G215" s="33"/>
      <c r="H215" s="17"/>
      <c r="I215" s="56"/>
      <c r="J215" s="12"/>
    </row>
    <row r="216" spans="3:10" ht="13.5" customHeight="1">
      <c r="C216" s="13"/>
      <c r="D216" s="46" t="s">
        <v>220</v>
      </c>
      <c r="E216" s="46"/>
      <c r="F216" s="46"/>
      <c r="G216" s="46"/>
      <c r="H216" s="27"/>
      <c r="I216" s="56"/>
      <c r="J216" s="12"/>
    </row>
    <row r="217" spans="3:10" ht="20.25">
      <c r="C217" s="48" t="s">
        <v>221</v>
      </c>
      <c r="D217" s="48"/>
      <c r="E217" s="48"/>
      <c r="F217" s="48"/>
      <c r="G217" s="48"/>
      <c r="H217" s="48"/>
    </row>
    <row r="218" spans="3:10">
      <c r="C218" s="44" t="s">
        <v>222</v>
      </c>
      <c r="D218" s="44"/>
      <c r="E218" s="44"/>
      <c r="F218" s="44"/>
      <c r="G218" s="44"/>
      <c r="H218" s="27"/>
    </row>
    <row r="219" spans="3:10">
      <c r="C219" s="44" t="s">
        <v>223</v>
      </c>
      <c r="D219" s="44"/>
      <c r="E219" s="44"/>
      <c r="F219" s="44"/>
      <c r="G219" s="44"/>
      <c r="H219" s="27"/>
    </row>
    <row r="220" spans="3:10">
      <c r="C220" s="44" t="s">
        <v>224</v>
      </c>
      <c r="D220" s="44"/>
      <c r="E220" s="44"/>
      <c r="F220" s="44"/>
      <c r="G220" s="44"/>
      <c r="H220" s="27"/>
    </row>
    <row r="221" spans="3:10">
      <c r="C221" s="44" t="s">
        <v>89</v>
      </c>
      <c r="D221" s="44"/>
      <c r="E221" s="44"/>
      <c r="F221" s="44"/>
      <c r="G221" s="44"/>
      <c r="H221" s="27"/>
    </row>
    <row r="222" spans="3:10">
      <c r="C222" s="44" t="s">
        <v>225</v>
      </c>
      <c r="D222" s="44"/>
      <c r="E222" s="44"/>
      <c r="F222" s="44"/>
      <c r="G222" s="44"/>
      <c r="H222" s="27"/>
    </row>
    <row r="223" spans="3:10">
      <c r="C223" s="44" t="s">
        <v>226</v>
      </c>
      <c r="D223" s="44"/>
      <c r="E223" s="44"/>
      <c r="F223" s="44"/>
      <c r="G223" s="44"/>
      <c r="H223" s="27"/>
    </row>
    <row r="224" spans="3:10">
      <c r="C224" s="44" t="s">
        <v>227</v>
      </c>
      <c r="D224" s="44"/>
      <c r="E224" s="44"/>
      <c r="F224" s="44"/>
      <c r="G224" s="44"/>
      <c r="H224" s="27"/>
    </row>
    <row r="225" spans="3:9">
      <c r="C225" s="44" t="s">
        <v>198</v>
      </c>
      <c r="D225" s="44"/>
      <c r="E225" s="44"/>
      <c r="F225" s="44"/>
      <c r="G225" s="44"/>
      <c r="H225" s="27"/>
    </row>
    <row r="226" spans="3:9" ht="18" customHeight="1">
      <c r="C226" s="44" t="s">
        <v>228</v>
      </c>
      <c r="D226" s="44"/>
      <c r="E226" s="44"/>
      <c r="F226" s="44"/>
      <c r="G226" s="44"/>
      <c r="H226" s="27"/>
      <c r="I226" s="56"/>
    </row>
    <row r="227" spans="3:9" ht="18" customHeight="1">
      <c r="C227" s="45" t="s">
        <v>229</v>
      </c>
      <c r="D227" s="45"/>
      <c r="E227" s="45"/>
      <c r="F227" s="45"/>
      <c r="G227" s="45"/>
      <c r="H227" s="27"/>
      <c r="I227" s="56"/>
    </row>
    <row r="228" spans="3:9" ht="18" customHeight="1">
      <c r="C228" s="45" t="s">
        <v>230</v>
      </c>
      <c r="D228" s="45"/>
      <c r="E228" s="45"/>
      <c r="F228" s="45"/>
      <c r="G228" s="45"/>
      <c r="H228" s="27"/>
      <c r="I228" s="56"/>
    </row>
    <row r="229" spans="3:9">
      <c r="C229" s="34"/>
      <c r="D229" s="35"/>
      <c r="E229" s="36"/>
      <c r="F229" s="37"/>
      <c r="G229" s="38"/>
      <c r="H229" s="36"/>
    </row>
    <row r="230" spans="3:9">
      <c r="C230" s="34"/>
      <c r="D230" s="35"/>
      <c r="E230" s="36"/>
      <c r="F230" s="37"/>
      <c r="G230" s="38"/>
      <c r="H230" s="36"/>
    </row>
    <row r="231" spans="3:9">
      <c r="C231" s="34"/>
      <c r="D231" s="35"/>
      <c r="E231" s="36"/>
      <c r="F231" s="37"/>
      <c r="G231" s="38"/>
      <c r="H231" s="36"/>
    </row>
    <row r="232" spans="3:9">
      <c r="H232" s="43"/>
    </row>
  </sheetData>
  <mergeCells count="39">
    <mergeCell ref="C1:H1"/>
    <mergeCell ref="C2:H2"/>
    <mergeCell ref="C3:H3"/>
    <mergeCell ref="C4:H4"/>
    <mergeCell ref="C6:H6"/>
    <mergeCell ref="C145:H145"/>
    <mergeCell ref="H8:H9"/>
    <mergeCell ref="C10:H10"/>
    <mergeCell ref="C70:G70"/>
    <mergeCell ref="C71:H71"/>
    <mergeCell ref="D76:G76"/>
    <mergeCell ref="C77:H77"/>
    <mergeCell ref="C8:C9"/>
    <mergeCell ref="D8:D9"/>
    <mergeCell ref="E8:E9"/>
    <mergeCell ref="F8:F9"/>
    <mergeCell ref="G8:G9"/>
    <mergeCell ref="D86:G86"/>
    <mergeCell ref="C87:H87"/>
    <mergeCell ref="D98:G98"/>
    <mergeCell ref="C99:H99"/>
    <mergeCell ref="D144:G144"/>
    <mergeCell ref="C223:G223"/>
    <mergeCell ref="D186:G186"/>
    <mergeCell ref="C187:H187"/>
    <mergeCell ref="D193:G193"/>
    <mergeCell ref="C194:H194"/>
    <mergeCell ref="D216:G216"/>
    <mergeCell ref="C217:H217"/>
    <mergeCell ref="C218:G218"/>
    <mergeCell ref="C219:G219"/>
    <mergeCell ref="C220:G220"/>
    <mergeCell ref="C221:G221"/>
    <mergeCell ref="C222:G222"/>
    <mergeCell ref="C224:G224"/>
    <mergeCell ref="C225:G225"/>
    <mergeCell ref="C226:G226"/>
    <mergeCell ref="C227:G227"/>
    <mergeCell ref="C228:G22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Footer>&amp;R&amp;P/&amp;N</oddFooter>
  </headerFooter>
  <rowBreaks count="3" manualBreakCount="3">
    <brk id="70" min="2" max="7" man="1"/>
    <brk id="149" min="2" max="7" man="1"/>
    <brk id="216" min="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soukaina Nechad</dc:creator>
  <cp:lastModifiedBy>Anass MEKAOUI</cp:lastModifiedBy>
  <dcterms:created xsi:type="dcterms:W3CDTF">2026-09-21T09:56:28Z</dcterms:created>
  <dcterms:modified xsi:type="dcterms:W3CDTF">2026-10-06T11:52:11Z</dcterms:modified>
</cp:coreProperties>
</file>