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ste ANAS\anass d\Mes Marchés (BC, AO ET CA)\les appels d'offres 2026\DAO 68-2026 5 SALLES PRESCO KHOURIBGA\DAO 68-2026\"/>
    </mc:Choice>
  </mc:AlternateContent>
  <xr:revisionPtr revIDLastSave="0" documentId="13_ncr:1_{00DD8F7B-7023-4F19-9A50-C8248ACE6CCB}" xr6:coauthVersionLast="47" xr6:coauthVersionMax="47" xr10:uidLastSave="{00000000-0000-0000-0000-000000000000}"/>
  <bookViews>
    <workbookView xWindow="-120" yWindow="-120" windowWidth="29040" windowHeight="15720" xr2:uid="{C3BF2E27-F7C1-423C-9AD2-3BF783C959C3}"/>
  </bookViews>
  <sheets>
    <sheet name="BPDE" sheetId="1" r:id="rId1"/>
  </sheets>
  <definedNames>
    <definedName name="\A">#REF!</definedName>
    <definedName name="\B">#REF!</definedName>
    <definedName name="\C">#REF!</definedName>
    <definedName name="____abc1">#N/A</definedName>
    <definedName name="___A1">#N/A</definedName>
    <definedName name="___abc1">#N/A</definedName>
    <definedName name="___R150_">#REF!</definedName>
    <definedName name="___R200_">#REF!</definedName>
    <definedName name="___R300_">#REF!</definedName>
    <definedName name="___ST150">#REF!</definedName>
    <definedName name="___ST200">#REF!</definedName>
    <definedName name="___ST300">#REF!</definedName>
    <definedName name="__A1">#N/A</definedName>
    <definedName name="__AA1">#REF!</definedName>
    <definedName name="__abc1">#N/A</definedName>
    <definedName name="__ss1">#REF!</definedName>
    <definedName name="__ss2">#REF!</definedName>
    <definedName name="__ss3">#REF!</definedName>
    <definedName name="__ss4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1">#N/A</definedName>
    <definedName name="_AA1">#REF!</definedName>
    <definedName name="_abc1">#N/A</definedName>
    <definedName name="_R150_">#REF!</definedName>
    <definedName name="_R200_">#REF!</definedName>
    <definedName name="_R300_">#REF!</definedName>
    <definedName name="_ss1">#REF!</definedName>
    <definedName name="_ss2">#REF!</definedName>
    <definedName name="_ss3">#REF!</definedName>
    <definedName name="_ss4">#REF!</definedName>
    <definedName name="_ST150">#REF!</definedName>
    <definedName name="_ST200">#REF!</definedName>
    <definedName name="_ST300">#REF!</definedName>
    <definedName name="A">#REF!</definedName>
    <definedName name="AA">#REF!</definedName>
    <definedName name="AAA">#REF!</definedName>
    <definedName name="aasr2">#REF!</definedName>
    <definedName name="aasr412">#REF!</definedName>
    <definedName name="ab">#REF!</definedName>
    <definedName name="abc">#N/A</definedName>
    <definedName name="ABS">#N/A</definedName>
    <definedName name="Acier_à_haute_adhérence_en_élévation">#REF!</definedName>
    <definedName name="Acier_à_haute_adhérence_en_fondation">#REF!</definedName>
    <definedName name="ACS">#N/A</definedName>
    <definedName name="AER">#N/A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_de_0_10_m">#REF!</definedName>
    <definedName name="agglos__de_0_15_m">#REF!</definedName>
    <definedName name="Agglos_20cm">#REF!</definedName>
    <definedName name="Agitateur">#REF!</definedName>
    <definedName name="anas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puis_de_baie__couronnement">#REF!</definedName>
    <definedName name="aqs">#N/A</definedName>
    <definedName name="Armature_de_forme">#REF!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ui">#REF!</definedName>
    <definedName name="AZERT">#REF!</definedName>
    <definedName name="azr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guetts__métalliques_d_angle">#REF!</definedName>
    <definedName name="Barbacanes">#REF!</definedName>
    <definedName name="bbb">#REF!</definedName>
    <definedName name="BEL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propreté">#REF!</definedName>
    <definedName name="Béton_en_fondation">#REF!</definedName>
    <definedName name="Béton_pour_B.A_en_élévation">#REF!</definedName>
    <definedName name="Bidet_équipé_de_couleur_blanche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#REF!</definedName>
    <definedName name="Buse_100">#REF!</definedName>
    <definedName name="Buse_200">#REF!</definedName>
    <definedName name="cabalisation_PVC_de_Ø_80">#REF!</definedName>
    <definedName name="cable_arrivée">#REF!</definedName>
    <definedName name="cable_BT_gpoupes">#REF!</definedName>
    <definedName name="cable_BT_groupes">#REF!</definedName>
    <definedName name="canalisation_CPVC__DN_25">#REF!</definedName>
    <definedName name="Canalisation_en_T.F.G_de_15_21">#REF!</definedName>
    <definedName name="canalisation_PVC_de_Ø_100">#REF!</definedName>
    <definedName name="Canniveaux_cable">#REF!</definedName>
    <definedName name="Canniveaux_eau_fuite">#REF!</definedName>
    <definedName name="Capot_regard">#REF!</definedName>
    <definedName name="Chape_étanche_sur_maçonnerie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IVIL">#REF!</definedName>
    <definedName name="CIVILASLOUJI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">#REF!</definedName>
    <definedName name="Colebrook">#REF!</definedName>
    <definedName name="colebrook2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ection_paillasse">#REF!</definedName>
    <definedName name="Cons">#REF!</definedName>
    <definedName name="consomer">#REF!</definedName>
    <definedName name="Corniche_décorative_en_plâtr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qa">#N/A</definedName>
    <definedName name="CQS">#N/A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vn">#REF!</definedName>
    <definedName name="cWhole">#N/A</definedName>
    <definedName name="cxq">#REF!</definedName>
    <definedName name="d">#REF!</definedName>
    <definedName name="Dalette_en_béton_armé">#REF!</definedName>
    <definedName name="Dallage_en_béton_reflué">#REF!</definedName>
    <definedName name="dbf">#REF!</definedName>
    <definedName name="Deboisement_déracinnage">#REF!</definedName>
    <definedName name="Décapage_d_étanchiété_existante">#REF!</definedName>
    <definedName name="Décapage_et_Evacuation_de_Tuiles_existantes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molition_de_cloisons_existantes_de_toutes_dimensions">#REF!</definedName>
    <definedName name="Démolition_de_dalle_en_béton_armé">#REF!</definedName>
    <definedName name="dep">#REF!</definedName>
    <definedName name="Dépose_et_repose_de_menuiserie_bois">#REF!</definedName>
    <definedName name="Désignation_des_ouvrages">#REF!</definedName>
    <definedName name="désinfection">#REF!</definedName>
    <definedName name="dex">#REF!</definedName>
    <definedName name="Dexterne">#REF!</definedName>
    <definedName name="DF">#REF!</definedName>
    <definedName name="DFE">#REF!</definedName>
    <definedName name="dfg">#REF!</definedName>
    <definedName name="dfr">#REF!</definedName>
    <definedName name="din">#REF!</definedName>
    <definedName name="Dinterne">#REF!</definedName>
    <definedName name="Disjoncteur_général">#REF!</definedName>
    <definedName name="Double_cloison_en_agglos_creux_de_15_10">#REF!</definedName>
    <definedName name="DSQ">#REF!</definedName>
    <definedName name="DTI">#REF!</definedName>
    <definedName name="e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exterieur">#REF!</definedName>
    <definedName name="Enduit_extérieur_au_mortier_de_ciment">#REF!</definedName>
    <definedName name="Enduit_hydraulique_Sous_dalle">#REF!</definedName>
    <definedName name="Enduit_interieur">#REF!</definedName>
    <definedName name="Enduit_interieur_au_mortier_de_ciment_sur_mur_et_plafond">#REF!</definedName>
    <definedName name="Enduite_couche_0_5">#REF!</definedName>
    <definedName name="enrichissement_ciment">#REF!</definedName>
    <definedName name="Enseigne_ONEP">#REF!</definedName>
    <definedName name="Enter">#REF!</definedName>
    <definedName name="ENTREE1">#REF!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#REF!</definedName>
    <definedName name="Epaisseur">#REF!</definedName>
    <definedName name="Epaisseur_conduite">#REF!</definedName>
    <definedName name="Essai_etancheité">#REF!</definedName>
    <definedName name="Etanchéité">#REF!</definedName>
    <definedName name="Etancheité_couverture">#REF!</definedName>
    <definedName name="Etanchéité_monocouche_de_1_x_36_S">#REF!</definedName>
    <definedName name="Etude_d_exécution">#REF!</definedName>
    <definedName name="ev">#REF!</definedName>
    <definedName name="Evacuation_en_PVC">#REF!</definedName>
    <definedName name="Evacuation_Terres">#REF!</definedName>
    <definedName name="Evier_cuisine_gré">#REF!</definedName>
    <definedName name="Evier_de_cuisine_en_porcelaine_de_couleur_blanche_à">#REF!</definedName>
    <definedName name="Extincteur_10">#REF!</definedName>
    <definedName name="Faux_plafond_en_staff_lisse">#REF!</definedName>
    <definedName name="fdg">#REF!</definedName>
    <definedName name="FDS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nêtre_vitrée_coulissante_en_aluminium">#REF!</definedName>
    <definedName name="ff">#N/A</definedName>
    <definedName name="fff">#REF!</definedName>
    <definedName name="fgfty">#N/A</definedName>
    <definedName name="fgh">#REF!</definedName>
    <definedName name="Forme__en_béton_sur_hérissonnage">#REF!</definedName>
    <definedName name="Forme_de_pente_et_chape_de_lissage">#REF!</definedName>
    <definedName name="Forme_pente">#REF!</definedName>
    <definedName name="Fosse_septique_filtre">#REF!</definedName>
    <definedName name="Fouilles_en_tranchées_ou_en_trous_dans_T.T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oyer_simple_allumage">#REF!</definedName>
    <definedName name="Foyer_supplémentaire_sur_foyer_S.A_ou_V_V">#REF!</definedName>
    <definedName name="Fût_200">#REF!</definedName>
    <definedName name="Gargouille">#REF!</definedName>
    <definedName name="Gargouille_et_crapaudine">#REF!</definedName>
    <definedName name="Gazon">#REF!</definedName>
    <definedName name="GCCORR">#REF!</definedName>
    <definedName name="gdfsfs">#REF!</definedName>
    <definedName name="gfr">#REF!</definedName>
    <definedName name="GHJ">#REF!</definedName>
    <definedName name="Globe_opaline_Ø_200">#REF!</definedName>
    <definedName name="Grattage_de_revêtement_mural">#REF!</definedName>
    <definedName name="Grattage_de_revêtement_sol_existant">#REF!</definedName>
    <definedName name="Grille_de_protection_décorative">#REF!</definedName>
    <definedName name="Gros_Béton">#REF!</definedName>
    <definedName name="H">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mpe_drapeau">#REF!</definedName>
    <definedName name="Hardy_Cross">#REF!</definedName>
    <definedName name="Hauteur_talus">#REF!</definedName>
    <definedName name="Hauteur_talus300">#REF!</definedName>
    <definedName name="Hérissonnage_en_pierres_sèches">#REF!</definedName>
    <definedName name="Herrissonage">#REF!</definedName>
    <definedName name="HGE">#REF!</definedName>
    <definedName name="HmoyR">#REF!</definedName>
    <definedName name="HmoyR150">#REF!</definedName>
    <definedName name="Hublot_étanche">#REF!</definedName>
    <definedName name="Hublot_etanche_L6">#REF!</definedName>
    <definedName name="_xlnm.Print_Titles" localSheetId="0">BPDE!#REF!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j">#N/A</definedName>
    <definedName name="kji">#REF!</definedName>
    <definedName name="kk">#N/A</definedName>
    <definedName name="klm">#REF!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avabo_sur_colonne_équipé_de_couleur_blanche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QUIDATION">#N/A</definedName>
    <definedName name="lit_de_pose">#REF!</definedName>
    <definedName name="lit_gravier">#REF!</definedName>
    <definedName name="lki">#REF!</definedName>
    <definedName name="Loge_gardien">#REF!</definedName>
    <definedName name="LONG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#REF!</definedName>
    <definedName name="Long2">#REF!</definedName>
    <definedName name="Longueur">#REF!</definedName>
    <definedName name="Maçonnerie">#REF!</definedName>
    <definedName name="Maçonnerie_de_moellons_en_fondations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ziz">#REF!</definedName>
    <definedName name="MC">#REF!</definedName>
    <definedName name="Mise_à_la_terre">#REF!</definedName>
    <definedName name="Mise_à_niveau">#REF!</definedName>
    <definedName name="mlj">#REF!</definedName>
    <definedName name="MLK">#REF!</definedName>
    <definedName name="mlo">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#REF!</definedName>
    <definedName name="New">#REF!</definedName>
    <definedName name="Newton">#REF!</definedName>
    <definedName name="nok">#REF!</definedName>
    <definedName name="Npoteaux">#REF!</definedName>
    <definedName name="oui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einture_bois">#REF!</definedName>
    <definedName name="Peinture_extérieur">#REF!</definedName>
    <definedName name="Peinture_glycérophtalique_laquée_sur_menuiserie_bois">#REF!</definedName>
    <definedName name="Peinture_glycérophtalique_laquée_sur_menuiserie_métallique">#REF!</definedName>
    <definedName name="Peinture_glycérophtalique_laquée_sur_Mur_et_plafond">#REF!</definedName>
    <definedName name="Peinture_glycérophtalique_mate_sur_murs_intérieurs_et_plafonds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inture_VINYLIQUE_sur_façades">#REF!</definedName>
    <definedName name="pente">#REF!</definedName>
    <definedName name="pente2">#REF!</definedName>
    <definedName name="Pér_canniveau">#REF!</definedName>
    <definedName name="pièce_de_rech_élec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inthe_droite_de_grès_cérame">#REF!</definedName>
    <definedName name="Plinthe_droite_ou_rampante_en_marbre">#REF!</definedName>
    <definedName name="Plus_value">#REF!</definedName>
    <definedName name="Plus_value_pour_façon_d_appuis_et_couronnements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e_à_lame_type_PAL">#REF!</definedName>
    <definedName name="Porte_de_placard_avec_grenier_type_PLG">#REF!</definedName>
    <definedName name="Porte_de_rangement_en_persienne_sous_paillasse_type_PRP">#REF!</definedName>
    <definedName name="Porte_en_aluminium_vitrée">#REF!</definedName>
    <definedName name="Porte_isolplane_type_PI">#REF!</definedName>
    <definedName name="portillon_fer_1.95_1.1">#REF!</definedName>
    <definedName name="pou">#REF!</definedName>
    <definedName name="pourtour">#REF!</definedName>
    <definedName name="pourtour1">#REF!</definedName>
    <definedName name="Prépartion_surface_sablage">#REF!</definedName>
    <definedName name="press">#REF!</definedName>
    <definedName name="Pression">#REF!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se_de_courant_de_2_x_10_20_A___T">#REF!</definedName>
    <definedName name="Prix_Total__HT">#REF!</definedName>
    <definedName name="Prix_Unitaire___H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tection_d_étanchéité_en_carreaux_de_ciment_rouges_de_20x20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SADZ">#REF!</definedName>
    <definedName name="qsd">#REF!</definedName>
    <definedName name="qsda">#REF!</definedName>
    <definedName name="Qté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eveur_de_douche_de_0_70_x_0_70_m_équipé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non_visitable_40x40">#REF!</definedName>
    <definedName name="Regard_vent_vanne">#REF!</definedName>
    <definedName name="Regard_vidange">#REF!</definedName>
    <definedName name="Regard_visitable_50x50">#REF!</definedName>
    <definedName name="Réglette_sanitaire">#REF!</definedName>
    <definedName name="Réinstallation_d_un_Chauffe_eau_eléctrique_existant">#REF!</definedName>
    <definedName name="Reliefs_d_étanchéité_monocouche_de_1_x_36_S">#REF!</definedName>
    <definedName name="Remblai_compacté">#REF!</definedName>
    <definedName name="Remblaiement_ou_évacuation">#REF!</definedName>
    <definedName name="Renformis_en_béton">#REF!</definedName>
    <definedName name="Reprise_partielle_enduit">#REF!</definedName>
    <definedName name="revêtem_carreaux">#REF!</definedName>
    <definedName name="Revêtement_du_sol_en_carreaux_grès_cérame_antidrapant">#REF!</definedName>
    <definedName name="Revêtement_en_Tuile">#REF!</definedName>
    <definedName name="revêtement_faince">#REF!</definedName>
    <definedName name="Revêtement_mural_et_paillasse_en_marbre">#REF!</definedName>
    <definedName name="Revêtement_mural_grécérame_de_80_x_30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d_arret__de_Ø_15_21">#REF!</definedName>
    <definedName name="Robinet_puisage">#REF!</definedName>
    <definedName name="robonet_d_arret__de_Ø_20_27">#REF!</definedName>
    <definedName name="rocher">#REF!</definedName>
    <definedName name="Rose_variés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#REF!</definedName>
    <definedName name="S150_">#REF!</definedName>
    <definedName name="S200_">#REF!</definedName>
    <definedName name="S300_">#REF!</definedName>
    <definedName name="sd">#REF!</definedName>
    <definedName name="sde">#REF!</definedName>
    <definedName name="sdf">#REF!</definedName>
    <definedName name="sdgfczj">#REF!</definedName>
    <definedName name="Silicon_béton">#REF!</definedName>
    <definedName name="Siphon_du_sol_Ø_20">#REF!</definedName>
    <definedName name="Solins">#REF!</definedName>
    <definedName name="Sonnerie">#REF!</definedName>
    <definedName name="Sonnette_avec_bouton_poussoir">#REF!</definedName>
    <definedName name="sor">#REF!</definedName>
    <definedName name="sortie">#REF!</definedName>
    <definedName name="SORTIE1">#REF!</definedName>
    <definedName name="sqd">#REF!</definedName>
    <definedName name="sqda">#N/A</definedName>
    <definedName name="sqr">#REF!</definedName>
    <definedName name="sqt">#REF!</definedName>
    <definedName name="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T_R">#REF!</definedName>
    <definedName name="Tableau_de_protection_et_de_dérivation">#REF!</definedName>
    <definedName name="Tableau_général_y_c_disjoncteur_différentiel_et_fusibles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#REF!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aversée_de_maçonnerie">#REF!</definedName>
    <definedName name="trocher">#REF!</definedName>
    <definedName name="Tuyautrie_javillisation">#REF!</definedName>
    <definedName name="uhg">#N/A</definedName>
    <definedName name="Unité">#REF!</definedName>
    <definedName name="VCX">#N/A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W.C_à_l_anglaise_équipé_de_couleur_blanche">#REF!</definedName>
    <definedName name="WC_gré_0.70x0.60">#REF!</definedName>
    <definedName name="wcv">#REF!</definedName>
    <definedName name="WIN">#REF!</definedName>
    <definedName name="www">#REF!</definedName>
    <definedName name="xcv">#REF!</definedName>
    <definedName name="xyz">#REF!</definedName>
    <definedName name="Yens">#REF!</definedName>
    <definedName name="_xlnm.Print_Area" localSheetId="0">BPDE!$A$1:$F$132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1" l="1"/>
  <c r="A17" i="1" s="1"/>
  <c r="A19" i="1" s="1"/>
  <c r="A20" i="1" s="1"/>
  <c r="A21" i="1" s="1"/>
  <c r="A22" i="1" s="1"/>
  <c r="A24" i="1" s="1"/>
  <c r="A25" i="1" s="1"/>
  <c r="A26" i="1" s="1"/>
  <c r="A27" i="1" s="1"/>
  <c r="A29" i="1" s="1"/>
  <c r="A30" i="1" s="1"/>
  <c r="A31" i="1" s="1"/>
  <c r="A33" i="1" s="1"/>
  <c r="A34" i="1" s="1"/>
  <c r="A35" i="1" s="1"/>
  <c r="A37" i="1" s="1"/>
  <c r="A38" i="1" s="1"/>
  <c r="A40" i="1" s="1"/>
  <c r="A41" i="1" s="1"/>
  <c r="A42" i="1" s="1"/>
  <c r="A43" i="1" s="1"/>
  <c r="A44" i="1" s="1"/>
  <c r="A46" i="1" s="1"/>
  <c r="A47" i="1" s="1"/>
  <c r="A48" i="1" s="1"/>
  <c r="A50" i="1" s="1"/>
  <c r="A51" i="1" s="1"/>
  <c r="A52" i="1" s="1"/>
  <c r="A55" i="1" s="1"/>
  <c r="A57" i="1" s="1"/>
  <c r="A61" i="1"/>
  <c r="A62" i="1"/>
  <c r="A63" i="1"/>
  <c r="A64" i="1"/>
  <c r="A65" i="1" s="1"/>
  <c r="A69" i="1"/>
  <c r="A70" i="1"/>
  <c r="A71" i="1"/>
  <c r="A77" i="1"/>
  <c r="A78" i="1"/>
  <c r="A80" i="1"/>
  <c r="A81" i="1" s="1"/>
  <c r="A85" i="1"/>
  <c r="A87" i="1"/>
  <c r="A89" i="1"/>
  <c r="A91" i="1"/>
  <c r="A92" i="1" s="1"/>
  <c r="A93" i="1" s="1"/>
  <c r="A94" i="1" s="1"/>
  <c r="A95" i="1" s="1"/>
  <c r="A97" i="1" s="1"/>
  <c r="A98" i="1" s="1"/>
  <c r="A99" i="1" s="1"/>
  <c r="A100" i="1" s="1"/>
  <c r="A105" i="1"/>
  <c r="A107" i="1"/>
  <c r="A108" i="1" s="1"/>
  <c r="A109" i="1" s="1"/>
  <c r="A111" i="1" s="1"/>
  <c r="A113" i="1" s="1"/>
  <c r="A114" i="1" s="1"/>
  <c r="A115" i="1" s="1"/>
  <c r="A116" i="1" s="1"/>
  <c r="A121" i="1"/>
  <c r="A123" i="1"/>
  <c r="A124" i="1"/>
  <c r="A125" i="1"/>
  <c r="A126" i="1"/>
  <c r="A127" i="1"/>
  <c r="A128" i="1"/>
  <c r="A129" i="1"/>
</calcChain>
</file>

<file path=xl/sharedStrings.xml><?xml version="1.0" encoding="utf-8"?>
<sst xmlns="http://schemas.openxmlformats.org/spreadsheetml/2006/main" count="196" uniqueCount="130">
  <si>
    <t>TOTAL TTC</t>
  </si>
  <si>
    <t>TVA (20%)</t>
  </si>
  <si>
    <t>TOTAL  HT</t>
  </si>
  <si>
    <t>TOTAL LOT PEINTURE</t>
  </si>
  <si>
    <t>M²</t>
  </si>
  <si>
    <t xml:space="preserve">Peinture vinylique sur mur intérieurs et plafonds   </t>
  </si>
  <si>
    <t>Peinture vinylique sur façades</t>
  </si>
  <si>
    <t xml:space="preserve">700/ LOT PEINTURE </t>
  </si>
  <si>
    <t>TOTAL LOT PLOMBERIE SANITAIRE</t>
  </si>
  <si>
    <t xml:space="preserve">U </t>
  </si>
  <si>
    <t>Lavabo pour enfant</t>
  </si>
  <si>
    <t xml:space="preserve">Lavabo sur colonne </t>
  </si>
  <si>
    <t>U</t>
  </si>
  <si>
    <t>ML</t>
  </si>
  <si>
    <t>EVACUATION DES EAUX PLUVIALES</t>
  </si>
  <si>
    <t>ALIMENTATION INTERIEUR EN PPR PN 10</t>
  </si>
  <si>
    <t>ALIMENTATION EXTERIEUR EN POLYTHYLENE</t>
  </si>
  <si>
    <t>ENS</t>
  </si>
  <si>
    <t>Raccordement au réseau  existant</t>
  </si>
  <si>
    <t xml:space="preserve">600/ LOT PLOMBERIE SANITAIRE ET FLUIDES </t>
  </si>
  <si>
    <t>TOTAL LOT ELECRICITE</t>
  </si>
  <si>
    <t>Liaison equipotentielle</t>
  </si>
  <si>
    <t>Plafonier LED carré apparent 60x60 48w</t>
  </si>
  <si>
    <t>Hublot led 18w</t>
  </si>
  <si>
    <t>LUSTRERIE INTÉRIEUR</t>
  </si>
  <si>
    <t>DISTRIBUTION  ECLAIRAGE ET PRISES DE COURANT</t>
  </si>
  <si>
    <t>TABLEAUX DE PROTECTION ELECTRIQUE</t>
  </si>
  <si>
    <t>CABLES D’ALIMENTATION BASSE TENSION TYPE U1000RO2V</t>
  </si>
  <si>
    <t>Boite de coupure générale</t>
  </si>
  <si>
    <t>Raccordement au réseau électrique existant</t>
  </si>
  <si>
    <t>500/ LOT ELECTRICITE - LUSTRERIE</t>
  </si>
  <si>
    <t xml:space="preserve">TOTAL LOT MENUISERIE </t>
  </si>
  <si>
    <t>MENUISERIE EN FER</t>
  </si>
  <si>
    <t>MENUISERIE BOIS</t>
  </si>
  <si>
    <t>MENUISERIE ALUMINIUM</t>
  </si>
  <si>
    <t xml:space="preserve">400/ MENUISERIE </t>
  </si>
  <si>
    <t>TOTAL LOT REVETEMENTS</t>
  </si>
  <si>
    <t>300/ REVETEMENTS</t>
  </si>
  <si>
    <t>TOTAL LOT ETANCHEITE</t>
  </si>
  <si>
    <t>200/ LOT ETANCHEITE</t>
  </si>
  <si>
    <t>TOTAL LOT GROS ŒUVRE</t>
  </si>
  <si>
    <t xml:space="preserve">Fosse septique </t>
  </si>
  <si>
    <t>OUVRAGE DIVERS</t>
  </si>
  <si>
    <t>MACONNERIES EN ELEVATION</t>
  </si>
  <si>
    <t>Plancher en hourdis creux y/c nervures? Dalles de compression de toutes epaisseurs</t>
  </si>
  <si>
    <t>KG</t>
  </si>
  <si>
    <t>M³</t>
  </si>
  <si>
    <t>BETON ARME EN ELEVATION</t>
  </si>
  <si>
    <t>BETON ARME EN FONDATIONS</t>
  </si>
  <si>
    <t>Caniveaux en B.A de 40 cm de largeur</t>
  </si>
  <si>
    <t>Regard visitable de 60 cm x 60 cm</t>
  </si>
  <si>
    <t>Regard non visitable de 40 cm x 40 cm</t>
  </si>
  <si>
    <t xml:space="preserve">REGARDS D’ASSAINISSEMENT TOUTES PROFONDEURS </t>
  </si>
  <si>
    <t>Buse en PVC 315 mm</t>
  </si>
  <si>
    <t>Buse en PVC 200 mm</t>
  </si>
  <si>
    <t>Buse en PVC 110 mm</t>
  </si>
  <si>
    <t>CANALISATIONS ET REGARDS INTERIEURS ET EXTERIEURS</t>
  </si>
  <si>
    <t>DALLAGE ET FORME</t>
  </si>
  <si>
    <t>Arase étanche</t>
  </si>
  <si>
    <t>Maçonnerie de moellon en fondation</t>
  </si>
  <si>
    <t>Gros béton</t>
  </si>
  <si>
    <t>Béton de propreté</t>
  </si>
  <si>
    <t>MACONNERIE EN FONDATIONS</t>
  </si>
  <si>
    <t>Mise en remblai ou remblai d'apport</t>
  </si>
  <si>
    <t>TERRASSEMENTS</t>
  </si>
  <si>
    <t xml:space="preserve">100/ GROS ŒUVRES </t>
  </si>
  <si>
    <t>Prix total</t>
  </si>
  <si>
    <t>Prix unitaire en DH (hors TVA)</t>
  </si>
  <si>
    <t>Quantité</t>
  </si>
  <si>
    <t>Unité</t>
  </si>
  <si>
    <t>DESIGNATIONS</t>
  </si>
  <si>
    <t>N°</t>
  </si>
  <si>
    <t>TRAVAUX DE CONSTRUCTION DE CINQ (05) SALLES PRESCOLAIRES DANS DIVERSES COMMUNES RELEVANT DE LA PROVINCE DE KHOURIBGA-LOT UNIQUE- (PA-23)</t>
  </si>
  <si>
    <t>MARCHE N°…......../AREP-BK/2026</t>
  </si>
  <si>
    <t>BPDE</t>
  </si>
  <si>
    <t>Décapage, nettoyage débroussaillage du terrain y compris évacuation des terres excédentaires</t>
  </si>
  <si>
    <t>Fouilles en puits, tranchées ou rigoles dans tous terrains y/c évacuation à la décharge publique</t>
  </si>
  <si>
    <t>Herissonnage en pierres sèches de 20 cm d’épaisseur</t>
  </si>
  <si>
    <t>Forme en béton y compris aciers de 13 cm d’épaisseur</t>
  </si>
  <si>
    <t>Trottoir périphérique</t>
  </si>
  <si>
    <t>Mise à la terre</t>
  </si>
  <si>
    <t>Béton pour béton armé en fondations</t>
  </si>
  <si>
    <t>Armatures en aciers TOR pour béton armé en fondations</t>
  </si>
  <si>
    <t>Béton pour béton armé en élévation</t>
  </si>
  <si>
    <t>Armatures pour béton armé en élévation</t>
  </si>
  <si>
    <t>Acrotères en béton armé y/c aciers, façon de dessus et nez d'acrotère</t>
  </si>
  <si>
    <t>Appuis de bais</t>
  </si>
  <si>
    <t>Double cloisons en briques rouges de 15 cm + 10 cm</t>
  </si>
  <si>
    <t>Cloisons en agglos creux de ciment de 20 cm d'épaisseur</t>
  </si>
  <si>
    <t>Cloisons en agglos creux de ciment de 10 cm d'épaisseur</t>
  </si>
  <si>
    <t>ENDUITS</t>
  </si>
  <si>
    <t>Enduit extérieur au mortier de ciment y/c baguettes d'angle</t>
  </si>
  <si>
    <t>Enduit intérieur sur murs et plafonds y/c baguettes d'angle</t>
  </si>
  <si>
    <t>Enduit plafonds en plâtre</t>
  </si>
  <si>
    <t>Fosse septique de 7 m³</t>
  </si>
  <si>
    <t>PUITS PERDUS</t>
  </si>
  <si>
    <t>Puits perdu de 14 m³</t>
  </si>
  <si>
    <t>Forme de pente y/c chape de lissage</t>
  </si>
  <si>
    <t>Etanchéité bicouche autoprotégée</t>
  </si>
  <si>
    <t>Gorges sous solins</t>
  </si>
  <si>
    <t>Relief d'étanchéité autoprotégée</t>
  </si>
  <si>
    <t>Protection des reliefs d'étanchéité</t>
  </si>
  <si>
    <t>Fourniture et pose de gargouilles y/c crapaudines</t>
  </si>
  <si>
    <t>Revêtement de sol en carreaux de gré cérame y/c plinthe</t>
  </si>
  <si>
    <t>Revêtement de sol en carreaux de gré cérame antidérapant y/c plinthe</t>
  </si>
  <si>
    <t>Revêtement mural en carreaux de faïence</t>
  </si>
  <si>
    <t>Revêtement du sol en Gerflex y compris plinthe en bois</t>
  </si>
  <si>
    <t>Fenêtres et châssis en aluminium y/c vitrage</t>
  </si>
  <si>
    <t xml:space="preserve">Porte à lame y/c Peinture  glycorphtalique laquée </t>
  </si>
  <si>
    <t xml:space="preserve">Porte isoplane y/c Peinture  glycorphtalique laquée </t>
  </si>
  <si>
    <t xml:space="preserve">Porte métallique y/c Peinture </t>
  </si>
  <si>
    <t xml:space="preserve">Grille de protection décorative y/c Peinture </t>
  </si>
  <si>
    <t>Câble U1000RO2V 4x10 mm² + T</t>
  </si>
  <si>
    <t>Tableau secondaire de protection</t>
  </si>
  <si>
    <t>Prise de courant 2x16/20A +T encastrée</t>
  </si>
  <si>
    <t>Foyer lumineux simple allumage simple ou étanche encastré</t>
  </si>
  <si>
    <t>Foyer lumineux double allumage simple ou étanche</t>
  </si>
  <si>
    <t xml:space="preserve">Foyer lumineux complémentaires </t>
  </si>
  <si>
    <t>Bouton poussoir</t>
  </si>
  <si>
    <t>Bloc autonome d'éclairage de sécurité</t>
  </si>
  <si>
    <t>Alimentation extérieurs en polyéthylène PEHD PN16 de diamètre ø 32 mm</t>
  </si>
  <si>
    <t>Canalisation en tube PPR ø 25 mm</t>
  </si>
  <si>
    <t>Vanne d'arrêt tout diamètre</t>
  </si>
  <si>
    <t>Collecteur de distribution y/c retube 13/16 et 16/20</t>
  </si>
  <si>
    <t>Tuyau en PVC d'évacuation de diamètre 110 mm</t>
  </si>
  <si>
    <t>APPAREILS SANITAIRES</t>
  </si>
  <si>
    <t>Siphons de sol</t>
  </si>
  <si>
    <t>Siège W-C à l'anglaise</t>
  </si>
  <si>
    <t>Lavabo collectif pour Sanitaires</t>
  </si>
  <si>
    <t>AOON N°245/AREP-BK/2026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</si>
</sst>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b/>
      <u/>
      <sz val="9"/>
      <name val="Times New Roman"/>
      <family val="1"/>
    </font>
    <font>
      <sz val="9"/>
      <name val="Calibri"/>
      <family val="2"/>
      <scheme val="minor"/>
    </font>
    <font>
      <b/>
      <sz val="9"/>
      <name val="Times New Roman"/>
      <family val="1"/>
    </font>
    <font>
      <b/>
      <u val="double"/>
      <sz val="11"/>
      <name val="Times New Roman"/>
      <family val="1"/>
    </font>
    <font>
      <b/>
      <sz val="14"/>
      <name val="Times New Roman"/>
      <family val="1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vertical="center"/>
    </xf>
    <xf numFmtId="164" fontId="3" fillId="0" borderId="0" xfId="1" applyFont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64" fontId="4" fillId="0" borderId="4" xfId="1" applyFont="1" applyBorder="1" applyAlignment="1">
      <alignment horizontal="center" vertical="center"/>
    </xf>
    <xf numFmtId="164" fontId="4" fillId="0" borderId="7" xfId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164" fontId="4" fillId="0" borderId="13" xfId="1" applyFont="1" applyBorder="1" applyAlignment="1">
      <alignment horizontal="center" vertical="center"/>
    </xf>
    <xf numFmtId="164" fontId="5" fillId="2" borderId="17" xfId="1" applyFont="1" applyFill="1" applyBorder="1" applyAlignment="1">
      <alignment horizontal="center" vertical="center"/>
    </xf>
    <xf numFmtId="164" fontId="3" fillId="0" borderId="21" xfId="1" applyFont="1" applyBorder="1" applyAlignment="1">
      <alignment horizontal="center" vertical="center"/>
    </xf>
    <xf numFmtId="164" fontId="3" fillId="0" borderId="22" xfId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7" xfId="1" applyFont="1" applyBorder="1" applyAlignment="1">
      <alignment horizontal="center" vertical="center"/>
    </xf>
    <xf numFmtId="164" fontId="3" fillId="3" borderId="8" xfId="1" applyFont="1" applyFill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164" fontId="5" fillId="2" borderId="18" xfId="1" applyFont="1" applyFill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164" fontId="3" fillId="0" borderId="2" xfId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164" fontId="3" fillId="0" borderId="5" xfId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  <xf numFmtId="164" fontId="3" fillId="3" borderId="5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64" fontId="3" fillId="3" borderId="22" xfId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justify" vertical="center" wrapText="1"/>
    </xf>
    <xf numFmtId="1" fontId="3" fillId="0" borderId="2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 wrapText="1"/>
    </xf>
    <xf numFmtId="1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2" fontId="3" fillId="0" borderId="22" xfId="0" applyNumberFormat="1" applyFont="1" applyBorder="1" applyAlignment="1">
      <alignment vertical="center" wrapText="1"/>
    </xf>
    <xf numFmtId="2" fontId="3" fillId="0" borderId="5" xfId="0" applyNumberFormat="1" applyFont="1" applyBorder="1" applyAlignment="1">
      <alignment vertical="center" wrapText="1"/>
    </xf>
    <xf numFmtId="164" fontId="3" fillId="0" borderId="8" xfId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" fontId="3" fillId="0" borderId="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64" fontId="3" fillId="0" borderId="5" xfId="1" applyFont="1" applyFill="1" applyBorder="1" applyAlignment="1">
      <alignment horizontal="center" vertical="center"/>
    </xf>
    <xf numFmtId="1" fontId="2" fillId="0" borderId="6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4" fontId="9" fillId="5" borderId="17" xfId="1" applyFont="1" applyFill="1" applyBorder="1" applyAlignment="1">
      <alignment horizontal="center" vertical="center" wrapText="1"/>
    </xf>
    <xf numFmtId="3" fontId="9" fillId="3" borderId="20" xfId="0" applyNumberFormat="1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textRotation="90"/>
    </xf>
    <xf numFmtId="0" fontId="9" fillId="5" borderId="17" xfId="0" applyFont="1" applyFill="1" applyBorder="1" applyAlignment="1">
      <alignment horizontal="center" vertical="center" wrapText="1"/>
    </xf>
    <xf numFmtId="1" fontId="9" fillId="5" borderId="17" xfId="0" applyNumberFormat="1" applyFont="1" applyFill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0" fontId="12" fillId="0" borderId="0" xfId="0" applyFont="1"/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6" fillId="4" borderId="24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" fontId="10" fillId="0" borderId="30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47625</xdr:rowOff>
    </xdr:from>
    <xdr:ext cx="6801002" cy="770282"/>
    <xdr:pic>
      <xdr:nvPicPr>
        <xdr:cNvPr id="5" name="Image 4">
          <a:extLst>
            <a:ext uri="{FF2B5EF4-FFF2-40B4-BE49-F238E27FC236}">
              <a16:creationId xmlns:a16="http://schemas.microsoft.com/office/drawing/2014/main" id="{B70C3DAB-9F52-44B9-9496-3360D8B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6801002" cy="7702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93B8-04BE-4851-AD80-26D1BF62574E}">
  <sheetPr>
    <tabColor rgb="FF00B050"/>
  </sheetPr>
  <dimension ref="A6:F141"/>
  <sheetViews>
    <sheetView tabSelected="1" view="pageBreakPreview" zoomScale="115" zoomScaleNormal="115" zoomScaleSheetLayoutView="115" workbookViewId="0">
      <selection activeCell="A7" sqref="A7:F7"/>
    </sheetView>
  </sheetViews>
  <sheetFormatPr baseColWidth="10" defaultColWidth="11.42578125" defaultRowHeight="12.75" x14ac:dyDescent="0.25"/>
  <cols>
    <col min="1" max="1" width="5" style="4" customWidth="1"/>
    <col min="2" max="2" width="48.28515625" style="3" customWidth="1"/>
    <col min="3" max="3" width="4.42578125" style="1" customWidth="1"/>
    <col min="4" max="4" width="12" style="1" customWidth="1"/>
    <col min="5" max="5" width="17.42578125" style="2" customWidth="1"/>
    <col min="6" max="6" width="17.42578125" style="2" bestFit="1" customWidth="1"/>
    <col min="7" max="7" width="15.5703125" style="1" customWidth="1"/>
    <col min="8" max="8" width="17.85546875" style="1" customWidth="1"/>
    <col min="9" max="16384" width="11.42578125" style="1"/>
  </cols>
  <sheetData>
    <row r="6" spans="1:6" s="69" customFormat="1" ht="15" customHeight="1" x14ac:dyDescent="0.2">
      <c r="A6" s="86" t="s">
        <v>129</v>
      </c>
      <c r="B6" s="86"/>
      <c r="C6" s="86"/>
      <c r="D6" s="86"/>
      <c r="E6" s="86"/>
      <c r="F6" s="86"/>
    </row>
    <row r="7" spans="1:6" s="69" customFormat="1" ht="14.25" customHeight="1" x14ac:dyDescent="0.2">
      <c r="A7" s="86" t="s">
        <v>73</v>
      </c>
      <c r="B7" s="86"/>
      <c r="C7" s="86"/>
      <c r="D7" s="86"/>
      <c r="E7" s="86"/>
      <c r="F7" s="86"/>
    </row>
    <row r="8" spans="1:6" ht="54" customHeight="1" x14ac:dyDescent="0.25">
      <c r="A8" s="73" t="s">
        <v>72</v>
      </c>
      <c r="B8" s="73"/>
      <c r="C8" s="73"/>
      <c r="D8" s="73"/>
      <c r="E8" s="73"/>
      <c r="F8" s="73"/>
    </row>
    <row r="9" spans="1:6" ht="15.75" customHeight="1" thickBot="1" x14ac:dyDescent="0.3">
      <c r="A9" s="87" t="s">
        <v>74</v>
      </c>
      <c r="B9" s="87"/>
      <c r="C9" s="87"/>
      <c r="D9" s="87"/>
      <c r="E9" s="87"/>
      <c r="F9" s="87"/>
    </row>
    <row r="10" spans="1:6" ht="15.75" customHeight="1" thickBot="1" x14ac:dyDescent="0.3">
      <c r="A10" s="68"/>
      <c r="B10" s="67"/>
      <c r="C10" s="67"/>
      <c r="D10" s="67"/>
      <c r="E10" s="67"/>
      <c r="F10" s="66"/>
    </row>
    <row r="11" spans="1:6" s="60" customFormat="1" ht="33.75" customHeight="1" thickBot="1" x14ac:dyDescent="0.3">
      <c r="A11" s="65" t="s">
        <v>71</v>
      </c>
      <c r="B11" s="64" t="s">
        <v>70</v>
      </c>
      <c r="C11" s="63" t="s">
        <v>69</v>
      </c>
      <c r="D11" s="62" t="s">
        <v>68</v>
      </c>
      <c r="E11" s="61" t="s">
        <v>67</v>
      </c>
      <c r="F11" s="61" t="s">
        <v>66</v>
      </c>
    </row>
    <row r="12" spans="1:6" ht="8.25" customHeight="1" thickBot="1" x14ac:dyDescent="0.3">
      <c r="A12" s="74"/>
      <c r="B12" s="75"/>
      <c r="C12" s="75"/>
      <c r="D12" s="75"/>
      <c r="E12" s="75"/>
      <c r="F12" s="76"/>
    </row>
    <row r="13" spans="1:6" ht="16.5" customHeight="1" thickBot="1" x14ac:dyDescent="0.3">
      <c r="A13" s="77" t="s">
        <v>65</v>
      </c>
      <c r="B13" s="78"/>
      <c r="C13" s="78"/>
      <c r="D13" s="78"/>
      <c r="E13" s="78"/>
      <c r="F13" s="79"/>
    </row>
    <row r="14" spans="1:6" x14ac:dyDescent="0.25">
      <c r="A14" s="59"/>
      <c r="B14" s="53" t="s">
        <v>64</v>
      </c>
      <c r="C14" s="58"/>
      <c r="D14" s="21"/>
      <c r="E14" s="52"/>
      <c r="F14" s="19"/>
    </row>
    <row r="15" spans="1:6" ht="25.5" x14ac:dyDescent="0.25">
      <c r="A15" s="48">
        <v>101</v>
      </c>
      <c r="B15" s="36" t="s">
        <v>75</v>
      </c>
      <c r="C15" s="41" t="s">
        <v>4</v>
      </c>
      <c r="D15" s="34">
        <v>769</v>
      </c>
      <c r="E15" s="33"/>
      <c r="F15" s="32"/>
    </row>
    <row r="16" spans="1:6" ht="25.5" x14ac:dyDescent="0.25">
      <c r="A16" s="48">
        <f>A15+1</f>
        <v>102</v>
      </c>
      <c r="B16" s="36" t="s">
        <v>76</v>
      </c>
      <c r="C16" s="41" t="s">
        <v>46</v>
      </c>
      <c r="D16" s="34">
        <v>290</v>
      </c>
      <c r="E16" s="33"/>
      <c r="F16" s="32"/>
    </row>
    <row r="17" spans="1:6" x14ac:dyDescent="0.25">
      <c r="A17" s="48">
        <f>A16+1</f>
        <v>103</v>
      </c>
      <c r="B17" s="36" t="s">
        <v>63</v>
      </c>
      <c r="C17" s="41" t="s">
        <v>46</v>
      </c>
      <c r="D17" s="34">
        <v>300</v>
      </c>
      <c r="E17" s="33"/>
      <c r="F17" s="32"/>
    </row>
    <row r="18" spans="1:6" x14ac:dyDescent="0.25">
      <c r="A18" s="57"/>
      <c r="B18" s="38" t="s">
        <v>62</v>
      </c>
      <c r="C18" s="41"/>
      <c r="D18" s="34"/>
      <c r="E18" s="33"/>
      <c r="F18" s="32"/>
    </row>
    <row r="19" spans="1:6" x14ac:dyDescent="0.25">
      <c r="A19" s="48">
        <f>+A17+1</f>
        <v>104</v>
      </c>
      <c r="B19" s="36" t="s">
        <v>61</v>
      </c>
      <c r="C19" s="41" t="s">
        <v>46</v>
      </c>
      <c r="D19" s="34">
        <v>24</v>
      </c>
      <c r="E19" s="33"/>
      <c r="F19" s="32"/>
    </row>
    <row r="20" spans="1:6" x14ac:dyDescent="0.25">
      <c r="A20" s="48">
        <f>A19+1</f>
        <v>105</v>
      </c>
      <c r="B20" s="36" t="s">
        <v>60</v>
      </c>
      <c r="C20" s="41" t="s">
        <v>46</v>
      </c>
      <c r="D20" s="34">
        <v>20</v>
      </c>
      <c r="E20" s="33"/>
      <c r="F20" s="32"/>
    </row>
    <row r="21" spans="1:6" x14ac:dyDescent="0.25">
      <c r="A21" s="48">
        <f>A20+1</f>
        <v>106</v>
      </c>
      <c r="B21" s="36" t="s">
        <v>59</v>
      </c>
      <c r="C21" s="41" t="s">
        <v>46</v>
      </c>
      <c r="D21" s="34">
        <v>168</v>
      </c>
      <c r="E21" s="33"/>
      <c r="F21" s="32"/>
    </row>
    <row r="22" spans="1:6" x14ac:dyDescent="0.25">
      <c r="A22" s="48">
        <f>A21+1</f>
        <v>107</v>
      </c>
      <c r="B22" s="36" t="s">
        <v>58</v>
      </c>
      <c r="C22" s="41" t="s">
        <v>4</v>
      </c>
      <c r="D22" s="34">
        <v>105</v>
      </c>
      <c r="E22" s="33"/>
      <c r="F22" s="32"/>
    </row>
    <row r="23" spans="1:6" x14ac:dyDescent="0.25">
      <c r="A23" s="48"/>
      <c r="B23" s="38" t="s">
        <v>57</v>
      </c>
      <c r="C23" s="41"/>
      <c r="D23" s="34"/>
      <c r="E23" s="33"/>
      <c r="F23" s="32"/>
    </row>
    <row r="24" spans="1:6" x14ac:dyDescent="0.25">
      <c r="A24" s="48">
        <f>A22+1</f>
        <v>108</v>
      </c>
      <c r="B24" s="51" t="s">
        <v>77</v>
      </c>
      <c r="C24" s="41" t="s">
        <v>4</v>
      </c>
      <c r="D24" s="34">
        <v>336</v>
      </c>
      <c r="E24" s="56"/>
      <c r="F24" s="32"/>
    </row>
    <row r="25" spans="1:6" x14ac:dyDescent="0.25">
      <c r="A25" s="48">
        <f>A24+1</f>
        <v>109</v>
      </c>
      <c r="B25" s="36" t="s">
        <v>78</v>
      </c>
      <c r="C25" s="41" t="s">
        <v>4</v>
      </c>
      <c r="D25" s="34">
        <v>336</v>
      </c>
      <c r="E25" s="56"/>
      <c r="F25" s="32"/>
    </row>
    <row r="26" spans="1:6" x14ac:dyDescent="0.25">
      <c r="A26" s="48">
        <f>+A25+1</f>
        <v>110</v>
      </c>
      <c r="B26" s="51" t="s">
        <v>79</v>
      </c>
      <c r="C26" s="41" t="s">
        <v>4</v>
      </c>
      <c r="D26" s="34">
        <v>204</v>
      </c>
      <c r="E26" s="56"/>
      <c r="F26" s="32"/>
    </row>
    <row r="27" spans="1:6" x14ac:dyDescent="0.25">
      <c r="A27" s="48">
        <f>+A26+1</f>
        <v>111</v>
      </c>
      <c r="B27" s="51" t="s">
        <v>80</v>
      </c>
      <c r="C27" s="41" t="s">
        <v>12</v>
      </c>
      <c r="D27" s="34">
        <v>4</v>
      </c>
      <c r="E27" s="56"/>
      <c r="F27" s="32"/>
    </row>
    <row r="28" spans="1:6" ht="29.25" customHeight="1" x14ac:dyDescent="0.25">
      <c r="A28" s="48"/>
      <c r="B28" s="55" t="s">
        <v>56</v>
      </c>
      <c r="C28" s="41"/>
      <c r="D28" s="34"/>
      <c r="E28" s="56"/>
      <c r="F28" s="32"/>
    </row>
    <row r="29" spans="1:6" x14ac:dyDescent="0.25">
      <c r="A29" s="48">
        <f>+A27+1</f>
        <v>112</v>
      </c>
      <c r="B29" s="36" t="s">
        <v>55</v>
      </c>
      <c r="C29" s="35" t="s">
        <v>13</v>
      </c>
      <c r="D29" s="34">
        <v>13</v>
      </c>
      <c r="E29" s="33"/>
      <c r="F29" s="32"/>
    </row>
    <row r="30" spans="1:6" x14ac:dyDescent="0.25">
      <c r="A30" s="48">
        <f>+A29+1</f>
        <v>113</v>
      </c>
      <c r="B30" s="36" t="s">
        <v>54</v>
      </c>
      <c r="C30" s="35" t="s">
        <v>13</v>
      </c>
      <c r="D30" s="34">
        <v>17</v>
      </c>
      <c r="E30" s="33"/>
      <c r="F30" s="32"/>
    </row>
    <row r="31" spans="1:6" x14ac:dyDescent="0.25">
      <c r="A31" s="48">
        <f>+A30+1</f>
        <v>114</v>
      </c>
      <c r="B31" s="36" t="s">
        <v>53</v>
      </c>
      <c r="C31" s="35" t="s">
        <v>13</v>
      </c>
      <c r="D31" s="34">
        <v>22</v>
      </c>
      <c r="E31" s="33"/>
      <c r="F31" s="32"/>
    </row>
    <row r="32" spans="1:6" ht="24" x14ac:dyDescent="0.25">
      <c r="A32" s="48"/>
      <c r="B32" s="55" t="s">
        <v>52</v>
      </c>
      <c r="C32" s="35"/>
      <c r="D32" s="34"/>
      <c r="E32" s="33"/>
      <c r="F32" s="32"/>
    </row>
    <row r="33" spans="1:6" x14ac:dyDescent="0.25">
      <c r="A33" s="48">
        <f>+A31+1</f>
        <v>115</v>
      </c>
      <c r="B33" s="36" t="s">
        <v>51</v>
      </c>
      <c r="C33" s="35" t="s">
        <v>12</v>
      </c>
      <c r="D33" s="34">
        <v>16</v>
      </c>
      <c r="E33" s="33"/>
      <c r="F33" s="32"/>
    </row>
    <row r="34" spans="1:6" x14ac:dyDescent="0.25">
      <c r="A34" s="48">
        <f>A33+1</f>
        <v>116</v>
      </c>
      <c r="B34" s="36" t="s">
        <v>50</v>
      </c>
      <c r="C34" s="35" t="s">
        <v>12</v>
      </c>
      <c r="D34" s="34">
        <v>4</v>
      </c>
      <c r="E34" s="33"/>
      <c r="F34" s="32"/>
    </row>
    <row r="35" spans="1:6" x14ac:dyDescent="0.25">
      <c r="A35" s="48">
        <f>A34+1</f>
        <v>117</v>
      </c>
      <c r="B35" s="36" t="s">
        <v>49</v>
      </c>
      <c r="C35" s="35" t="s">
        <v>13</v>
      </c>
      <c r="D35" s="34">
        <v>4</v>
      </c>
      <c r="E35" s="33"/>
      <c r="F35" s="32"/>
    </row>
    <row r="36" spans="1:6" x14ac:dyDescent="0.25">
      <c r="A36" s="48"/>
      <c r="B36" s="55" t="s">
        <v>48</v>
      </c>
      <c r="C36" s="35"/>
      <c r="D36" s="34"/>
      <c r="E36" s="33"/>
      <c r="F36" s="32"/>
    </row>
    <row r="37" spans="1:6" x14ac:dyDescent="0.25">
      <c r="A37" s="48">
        <f>+A35+1</f>
        <v>118</v>
      </c>
      <c r="B37" s="51" t="s">
        <v>81</v>
      </c>
      <c r="C37" s="41" t="s">
        <v>46</v>
      </c>
      <c r="D37" s="34">
        <v>44</v>
      </c>
      <c r="E37" s="33"/>
      <c r="F37" s="32"/>
    </row>
    <row r="38" spans="1:6" x14ac:dyDescent="0.25">
      <c r="A38" s="48">
        <f>+A37+1</f>
        <v>119</v>
      </c>
      <c r="B38" s="36" t="s">
        <v>82</v>
      </c>
      <c r="C38" s="35" t="s">
        <v>45</v>
      </c>
      <c r="D38" s="34">
        <v>5280</v>
      </c>
      <c r="E38" s="33"/>
      <c r="F38" s="32"/>
    </row>
    <row r="39" spans="1:6" x14ac:dyDescent="0.25">
      <c r="A39" s="48"/>
      <c r="B39" s="55" t="s">
        <v>47</v>
      </c>
      <c r="C39" s="35"/>
      <c r="D39" s="34"/>
      <c r="E39" s="33"/>
      <c r="F39" s="32"/>
    </row>
    <row r="40" spans="1:6" x14ac:dyDescent="0.25">
      <c r="A40" s="48">
        <f>+A38+1</f>
        <v>120</v>
      </c>
      <c r="B40" s="36" t="s">
        <v>83</v>
      </c>
      <c r="C40" s="41" t="s">
        <v>46</v>
      </c>
      <c r="D40" s="34">
        <v>35</v>
      </c>
      <c r="E40" s="33"/>
      <c r="F40" s="32"/>
    </row>
    <row r="41" spans="1:6" x14ac:dyDescent="0.25">
      <c r="A41" s="48">
        <f>A40+1</f>
        <v>121</v>
      </c>
      <c r="B41" s="36" t="s">
        <v>84</v>
      </c>
      <c r="C41" s="35" t="s">
        <v>45</v>
      </c>
      <c r="D41" s="34">
        <v>6475</v>
      </c>
      <c r="E41" s="33"/>
      <c r="F41" s="32"/>
    </row>
    <row r="42" spans="1:6" ht="25.5" x14ac:dyDescent="0.25">
      <c r="A42" s="48">
        <f>+A41+1</f>
        <v>122</v>
      </c>
      <c r="B42" s="36" t="s">
        <v>44</v>
      </c>
      <c r="C42" s="41" t="s">
        <v>4</v>
      </c>
      <c r="D42" s="34">
        <v>245</v>
      </c>
      <c r="E42" s="33"/>
      <c r="F42" s="32"/>
    </row>
    <row r="43" spans="1:6" ht="25.5" x14ac:dyDescent="0.25">
      <c r="A43" s="48">
        <f>+A42+1</f>
        <v>123</v>
      </c>
      <c r="B43" s="36" t="s">
        <v>85</v>
      </c>
      <c r="C43" s="35" t="s">
        <v>13</v>
      </c>
      <c r="D43" s="34">
        <v>146</v>
      </c>
      <c r="E43" s="33"/>
      <c r="F43" s="32"/>
    </row>
    <row r="44" spans="1:6" x14ac:dyDescent="0.25">
      <c r="A44" s="48">
        <f>+A43+1</f>
        <v>124</v>
      </c>
      <c r="B44" s="36" t="s">
        <v>86</v>
      </c>
      <c r="C44" s="35" t="s">
        <v>13</v>
      </c>
      <c r="D44" s="34">
        <v>30</v>
      </c>
      <c r="E44" s="33"/>
      <c r="F44" s="32"/>
    </row>
    <row r="45" spans="1:6" x14ac:dyDescent="0.25">
      <c r="A45" s="48"/>
      <c r="B45" s="55" t="s">
        <v>43</v>
      </c>
      <c r="C45" s="35"/>
      <c r="D45" s="34"/>
      <c r="E45" s="33"/>
      <c r="F45" s="32"/>
    </row>
    <row r="46" spans="1:6" x14ac:dyDescent="0.25">
      <c r="A46" s="48">
        <f>+A44+1</f>
        <v>125</v>
      </c>
      <c r="B46" s="36" t="s">
        <v>87</v>
      </c>
      <c r="C46" s="41" t="s">
        <v>4</v>
      </c>
      <c r="D46" s="34">
        <v>385</v>
      </c>
      <c r="E46" s="33"/>
      <c r="F46" s="32"/>
    </row>
    <row r="47" spans="1:6" x14ac:dyDescent="0.25">
      <c r="A47" s="48">
        <f>+A46+1</f>
        <v>126</v>
      </c>
      <c r="B47" s="36" t="s">
        <v>88</v>
      </c>
      <c r="C47" s="41" t="s">
        <v>4</v>
      </c>
      <c r="D47" s="34">
        <v>252</v>
      </c>
      <c r="E47" s="33"/>
      <c r="F47" s="32"/>
    </row>
    <row r="48" spans="1:6" x14ac:dyDescent="0.25">
      <c r="A48" s="48">
        <f>+A47+1</f>
        <v>127</v>
      </c>
      <c r="B48" s="36" t="s">
        <v>89</v>
      </c>
      <c r="C48" s="41" t="s">
        <v>4</v>
      </c>
      <c r="D48" s="34">
        <v>91</v>
      </c>
      <c r="E48" s="33"/>
      <c r="F48" s="32"/>
    </row>
    <row r="49" spans="1:6" x14ac:dyDescent="0.25">
      <c r="A49" s="48"/>
      <c r="B49" s="55" t="s">
        <v>90</v>
      </c>
      <c r="C49" s="35"/>
      <c r="D49" s="34"/>
      <c r="E49" s="33"/>
      <c r="F49" s="32"/>
    </row>
    <row r="50" spans="1:6" x14ac:dyDescent="0.25">
      <c r="A50" s="48">
        <f>+A48+1</f>
        <v>128</v>
      </c>
      <c r="B50" s="36" t="s">
        <v>91</v>
      </c>
      <c r="C50" s="41" t="s">
        <v>4</v>
      </c>
      <c r="D50" s="34">
        <v>545</v>
      </c>
      <c r="E50" s="33"/>
      <c r="F50" s="32"/>
    </row>
    <row r="51" spans="1:6" x14ac:dyDescent="0.25">
      <c r="A51" s="48">
        <f>+A50+1</f>
        <v>129</v>
      </c>
      <c r="B51" s="36" t="s">
        <v>92</v>
      </c>
      <c r="C51" s="41" t="s">
        <v>4</v>
      </c>
      <c r="D51" s="34">
        <v>657</v>
      </c>
      <c r="E51" s="33"/>
      <c r="F51" s="32"/>
    </row>
    <row r="52" spans="1:6" x14ac:dyDescent="0.25">
      <c r="A52" s="48">
        <f>+A51+1</f>
        <v>130</v>
      </c>
      <c r="B52" s="36" t="s">
        <v>93</v>
      </c>
      <c r="C52" s="41" t="s">
        <v>4</v>
      </c>
      <c r="D52" s="34">
        <v>245</v>
      </c>
      <c r="E52" s="33"/>
      <c r="F52" s="32"/>
    </row>
    <row r="53" spans="1:6" x14ac:dyDescent="0.25">
      <c r="A53" s="48"/>
      <c r="B53" s="55" t="s">
        <v>42</v>
      </c>
      <c r="C53" s="35"/>
      <c r="D53" s="34"/>
      <c r="E53" s="33"/>
      <c r="F53" s="32"/>
    </row>
    <row r="54" spans="1:6" x14ac:dyDescent="0.25">
      <c r="A54" s="48"/>
      <c r="B54" s="38" t="s">
        <v>41</v>
      </c>
      <c r="C54" s="35"/>
      <c r="D54" s="34"/>
      <c r="E54" s="33"/>
      <c r="F54" s="32"/>
    </row>
    <row r="55" spans="1:6" x14ac:dyDescent="0.25">
      <c r="A55" s="48">
        <f>+A52+1</f>
        <v>131</v>
      </c>
      <c r="B55" s="36" t="s">
        <v>94</v>
      </c>
      <c r="C55" s="35" t="s">
        <v>12</v>
      </c>
      <c r="D55" s="34">
        <v>4</v>
      </c>
      <c r="E55" s="33"/>
      <c r="F55" s="32"/>
    </row>
    <row r="56" spans="1:6" x14ac:dyDescent="0.25">
      <c r="A56" s="48"/>
      <c r="B56" s="38" t="s">
        <v>95</v>
      </c>
      <c r="C56" s="35"/>
      <c r="D56" s="34"/>
      <c r="E56" s="33"/>
      <c r="F56" s="32"/>
    </row>
    <row r="57" spans="1:6" ht="13.5" thickBot="1" x14ac:dyDescent="0.3">
      <c r="A57" s="54">
        <f>+A55+1</f>
        <v>132</v>
      </c>
      <c r="B57" s="29" t="s">
        <v>96</v>
      </c>
      <c r="C57" s="28" t="s">
        <v>12</v>
      </c>
      <c r="D57" s="27">
        <v>4</v>
      </c>
      <c r="E57" s="26"/>
      <c r="F57" s="25"/>
    </row>
    <row r="58" spans="1:6" ht="15.75" customHeight="1" thickBot="1" x14ac:dyDescent="0.3">
      <c r="A58" s="70" t="s">
        <v>40</v>
      </c>
      <c r="B58" s="71"/>
      <c r="C58" s="71"/>
      <c r="D58" s="71"/>
      <c r="E58" s="71"/>
      <c r="F58" s="12"/>
    </row>
    <row r="59" spans="1:6" ht="18" customHeight="1" thickBot="1" x14ac:dyDescent="0.3">
      <c r="A59" s="80" t="s">
        <v>39</v>
      </c>
      <c r="B59" s="81"/>
      <c r="C59" s="81"/>
      <c r="D59" s="81"/>
      <c r="E59" s="81"/>
      <c r="F59" s="82"/>
    </row>
    <row r="60" spans="1:6" x14ac:dyDescent="0.25">
      <c r="A60" s="42">
        <v>201</v>
      </c>
      <c r="B60" s="23" t="s">
        <v>97</v>
      </c>
      <c r="C60" s="22" t="s">
        <v>4</v>
      </c>
      <c r="D60" s="21">
        <v>314</v>
      </c>
      <c r="E60" s="52"/>
      <c r="F60" s="19"/>
    </row>
    <row r="61" spans="1:6" x14ac:dyDescent="0.25">
      <c r="A61" s="48">
        <f>+A60+1</f>
        <v>202</v>
      </c>
      <c r="B61" s="36" t="s">
        <v>98</v>
      </c>
      <c r="C61" s="41" t="s">
        <v>4</v>
      </c>
      <c r="D61" s="34">
        <v>314</v>
      </c>
      <c r="E61" s="33"/>
      <c r="F61" s="32"/>
    </row>
    <row r="62" spans="1:6" x14ac:dyDescent="0.25">
      <c r="A62" s="48">
        <f>+A61+1</f>
        <v>203</v>
      </c>
      <c r="B62" s="36" t="s">
        <v>99</v>
      </c>
      <c r="C62" s="41" t="s">
        <v>13</v>
      </c>
      <c r="D62" s="34">
        <v>148</v>
      </c>
      <c r="E62" s="33"/>
      <c r="F62" s="32"/>
    </row>
    <row r="63" spans="1:6" x14ac:dyDescent="0.25">
      <c r="A63" s="48">
        <f>+A62+1</f>
        <v>204</v>
      </c>
      <c r="B63" s="36" t="s">
        <v>100</v>
      </c>
      <c r="C63" s="41" t="s">
        <v>13</v>
      </c>
      <c r="D63" s="34">
        <v>148</v>
      </c>
      <c r="E63" s="33"/>
      <c r="F63" s="32"/>
    </row>
    <row r="64" spans="1:6" x14ac:dyDescent="0.25">
      <c r="A64" s="48">
        <f>+A63+1</f>
        <v>205</v>
      </c>
      <c r="B64" s="36" t="s">
        <v>101</v>
      </c>
      <c r="C64" s="41" t="s">
        <v>13</v>
      </c>
      <c r="D64" s="34">
        <v>148</v>
      </c>
      <c r="E64" s="33"/>
      <c r="F64" s="32"/>
    </row>
    <row r="65" spans="1:6" ht="13.5" thickBot="1" x14ac:dyDescent="0.3">
      <c r="A65" s="48">
        <f>+A64+1</f>
        <v>206</v>
      </c>
      <c r="B65" s="50" t="s">
        <v>102</v>
      </c>
      <c r="C65" s="44" t="s">
        <v>12</v>
      </c>
      <c r="D65" s="15">
        <v>4</v>
      </c>
      <c r="E65" s="14"/>
      <c r="F65" s="13"/>
    </row>
    <row r="66" spans="1:6" ht="15" thickBot="1" x14ac:dyDescent="0.3">
      <c r="A66" s="70" t="s">
        <v>38</v>
      </c>
      <c r="B66" s="71"/>
      <c r="C66" s="71"/>
      <c r="D66" s="71"/>
      <c r="E66" s="72"/>
      <c r="F66" s="24"/>
    </row>
    <row r="67" spans="1:6" ht="16.5" customHeight="1" thickBot="1" x14ac:dyDescent="0.3">
      <c r="A67" s="80" t="s">
        <v>37</v>
      </c>
      <c r="B67" s="81"/>
      <c r="C67" s="81"/>
      <c r="D67" s="81"/>
      <c r="E67" s="81"/>
      <c r="F67" s="82"/>
    </row>
    <row r="68" spans="1:6" x14ac:dyDescent="0.25">
      <c r="A68" s="42">
        <v>301</v>
      </c>
      <c r="B68" s="23" t="s">
        <v>103</v>
      </c>
      <c r="C68" s="22" t="s">
        <v>4</v>
      </c>
      <c r="D68" s="21">
        <v>157</v>
      </c>
      <c r="E68" s="52"/>
      <c r="F68" s="19"/>
    </row>
    <row r="69" spans="1:6" ht="25.5" x14ac:dyDescent="0.25">
      <c r="A69" s="48">
        <f>+A68+1</f>
        <v>302</v>
      </c>
      <c r="B69" s="36" t="s">
        <v>104</v>
      </c>
      <c r="C69" s="41" t="s">
        <v>4</v>
      </c>
      <c r="D69" s="34">
        <v>55</v>
      </c>
      <c r="E69" s="33"/>
      <c r="F69" s="32"/>
    </row>
    <row r="70" spans="1:6" x14ac:dyDescent="0.25">
      <c r="A70" s="48">
        <f>+A69+1</f>
        <v>303</v>
      </c>
      <c r="B70" s="36" t="s">
        <v>105</v>
      </c>
      <c r="C70" s="41" t="s">
        <v>4</v>
      </c>
      <c r="D70" s="34">
        <v>88</v>
      </c>
      <c r="E70" s="33"/>
      <c r="F70" s="32"/>
    </row>
    <row r="71" spans="1:6" ht="13.5" thickBot="1" x14ac:dyDescent="0.3">
      <c r="A71" s="48">
        <f>+A70+1</f>
        <v>304</v>
      </c>
      <c r="B71" s="17" t="s">
        <v>106</v>
      </c>
      <c r="C71" s="44" t="s">
        <v>4</v>
      </c>
      <c r="D71" s="15">
        <v>164</v>
      </c>
      <c r="E71" s="14"/>
      <c r="F71" s="13"/>
    </row>
    <row r="72" spans="1:6" ht="15.75" customHeight="1" thickBot="1" x14ac:dyDescent="0.3">
      <c r="A72" s="70" t="s">
        <v>36</v>
      </c>
      <c r="B72" s="71"/>
      <c r="C72" s="71"/>
      <c r="D72" s="71"/>
      <c r="E72" s="71"/>
      <c r="F72" s="12"/>
    </row>
    <row r="73" spans="1:6" ht="15.75" customHeight="1" thickBot="1" x14ac:dyDescent="0.3">
      <c r="A73" s="80" t="s">
        <v>35</v>
      </c>
      <c r="B73" s="81"/>
      <c r="C73" s="81"/>
      <c r="D73" s="81"/>
      <c r="E73" s="81"/>
      <c r="F73" s="82"/>
    </row>
    <row r="74" spans="1:6" ht="15.75" customHeight="1" x14ac:dyDescent="0.25">
      <c r="A74" s="42"/>
      <c r="B74" s="53" t="s">
        <v>34</v>
      </c>
      <c r="C74" s="22"/>
      <c r="D74" s="21"/>
      <c r="E74" s="52"/>
      <c r="F74" s="19"/>
    </row>
    <row r="75" spans="1:6" x14ac:dyDescent="0.25">
      <c r="A75" s="48">
        <v>401</v>
      </c>
      <c r="B75" s="36" t="s">
        <v>107</v>
      </c>
      <c r="C75" s="41" t="s">
        <v>4</v>
      </c>
      <c r="D75" s="34">
        <v>30</v>
      </c>
      <c r="E75" s="33"/>
      <c r="F75" s="32"/>
    </row>
    <row r="76" spans="1:6" ht="15.75" customHeight="1" x14ac:dyDescent="0.25">
      <c r="A76" s="48"/>
      <c r="B76" s="38" t="s">
        <v>33</v>
      </c>
      <c r="C76" s="41"/>
      <c r="D76" s="34"/>
      <c r="E76" s="33"/>
      <c r="F76" s="32"/>
    </row>
    <row r="77" spans="1:6" x14ac:dyDescent="0.25">
      <c r="A77" s="48">
        <f>+A75+1</f>
        <v>402</v>
      </c>
      <c r="B77" s="36" t="s">
        <v>108</v>
      </c>
      <c r="C77" s="41" t="s">
        <v>4</v>
      </c>
      <c r="D77" s="34">
        <v>16</v>
      </c>
      <c r="E77" s="33"/>
      <c r="F77" s="32"/>
    </row>
    <row r="78" spans="1:6" x14ac:dyDescent="0.25">
      <c r="A78" s="48">
        <f>+A77+1</f>
        <v>403</v>
      </c>
      <c r="B78" s="51" t="s">
        <v>109</v>
      </c>
      <c r="C78" s="41" t="s">
        <v>4</v>
      </c>
      <c r="D78" s="34">
        <v>19</v>
      </c>
      <c r="E78" s="33"/>
      <c r="F78" s="32"/>
    </row>
    <row r="79" spans="1:6" ht="15.75" customHeight="1" x14ac:dyDescent="0.25">
      <c r="A79" s="48"/>
      <c r="B79" s="38" t="s">
        <v>32</v>
      </c>
      <c r="C79" s="41"/>
      <c r="D79" s="34"/>
      <c r="E79" s="33"/>
      <c r="F79" s="32"/>
    </row>
    <row r="80" spans="1:6" x14ac:dyDescent="0.25">
      <c r="A80" s="48">
        <f>+A78+1</f>
        <v>404</v>
      </c>
      <c r="B80" s="51" t="s">
        <v>110</v>
      </c>
      <c r="C80" s="41" t="s">
        <v>4</v>
      </c>
      <c r="D80" s="34">
        <v>25</v>
      </c>
      <c r="E80" s="33"/>
      <c r="F80" s="32"/>
    </row>
    <row r="81" spans="1:6" ht="13.5" thickBot="1" x14ac:dyDescent="0.3">
      <c r="A81" s="48">
        <f>+A80+1</f>
        <v>405</v>
      </c>
      <c r="B81" s="50" t="s">
        <v>111</v>
      </c>
      <c r="C81" s="44" t="s">
        <v>4</v>
      </c>
      <c r="D81" s="15">
        <v>30</v>
      </c>
      <c r="E81" s="14"/>
      <c r="F81" s="13"/>
    </row>
    <row r="82" spans="1:6" ht="15.75" customHeight="1" thickBot="1" x14ac:dyDescent="0.3">
      <c r="A82" s="70" t="s">
        <v>31</v>
      </c>
      <c r="B82" s="71"/>
      <c r="C82" s="71"/>
      <c r="D82" s="71"/>
      <c r="E82" s="72"/>
      <c r="F82" s="24"/>
    </row>
    <row r="83" spans="1:6" ht="15.75" customHeight="1" thickBot="1" x14ac:dyDescent="0.3">
      <c r="A83" s="80" t="s">
        <v>30</v>
      </c>
      <c r="B83" s="81"/>
      <c r="C83" s="81"/>
      <c r="D83" s="81"/>
      <c r="E83" s="81"/>
      <c r="F83" s="82"/>
    </row>
    <row r="84" spans="1:6" x14ac:dyDescent="0.25">
      <c r="A84" s="42">
        <v>501</v>
      </c>
      <c r="B84" s="23" t="s">
        <v>29</v>
      </c>
      <c r="C84" s="22" t="s">
        <v>12</v>
      </c>
      <c r="D84" s="21">
        <v>4</v>
      </c>
      <c r="E84" s="20"/>
      <c r="F84" s="19"/>
    </row>
    <row r="85" spans="1:6" x14ac:dyDescent="0.25">
      <c r="A85" s="48">
        <f>A84+1</f>
        <v>502</v>
      </c>
      <c r="B85" s="47" t="s">
        <v>28</v>
      </c>
      <c r="C85" s="41" t="s">
        <v>12</v>
      </c>
      <c r="D85" s="34">
        <v>4</v>
      </c>
      <c r="E85" s="40"/>
      <c r="F85" s="32"/>
    </row>
    <row r="86" spans="1:6" ht="25.5" x14ac:dyDescent="0.25">
      <c r="A86" s="48"/>
      <c r="B86" s="38" t="s">
        <v>27</v>
      </c>
      <c r="C86" s="41"/>
      <c r="D86" s="34"/>
      <c r="E86" s="40"/>
      <c r="F86" s="32"/>
    </row>
    <row r="87" spans="1:6" x14ac:dyDescent="0.25">
      <c r="A87" s="48">
        <f>A85+1</f>
        <v>503</v>
      </c>
      <c r="B87" s="36" t="s">
        <v>112</v>
      </c>
      <c r="C87" s="41" t="s">
        <v>13</v>
      </c>
      <c r="D87" s="34">
        <v>85</v>
      </c>
      <c r="E87" s="40"/>
      <c r="F87" s="32"/>
    </row>
    <row r="88" spans="1:6" x14ac:dyDescent="0.25">
      <c r="A88" s="48"/>
      <c r="B88" s="38" t="s">
        <v>26</v>
      </c>
      <c r="C88" s="41"/>
      <c r="D88" s="34"/>
      <c r="E88" s="40"/>
      <c r="F88" s="32"/>
    </row>
    <row r="89" spans="1:6" x14ac:dyDescent="0.25">
      <c r="A89" s="48">
        <f>+A87+1</f>
        <v>504</v>
      </c>
      <c r="B89" s="49" t="s">
        <v>113</v>
      </c>
      <c r="C89" s="41" t="s">
        <v>12</v>
      </c>
      <c r="D89" s="34">
        <v>4</v>
      </c>
      <c r="E89" s="40"/>
      <c r="F89" s="32"/>
    </row>
    <row r="90" spans="1:6" x14ac:dyDescent="0.25">
      <c r="A90" s="48"/>
      <c r="B90" s="38" t="s">
        <v>25</v>
      </c>
      <c r="C90" s="41"/>
      <c r="D90" s="34"/>
      <c r="E90" s="40"/>
      <c r="F90" s="32"/>
    </row>
    <row r="91" spans="1:6" x14ac:dyDescent="0.25">
      <c r="A91" s="48">
        <f>A89+1</f>
        <v>505</v>
      </c>
      <c r="B91" s="49" t="s">
        <v>114</v>
      </c>
      <c r="C91" s="41" t="s">
        <v>12</v>
      </c>
      <c r="D91" s="34">
        <v>18</v>
      </c>
      <c r="E91" s="40"/>
      <c r="F91" s="32"/>
    </row>
    <row r="92" spans="1:6" x14ac:dyDescent="0.25">
      <c r="A92" s="48">
        <f>A91+1</f>
        <v>506</v>
      </c>
      <c r="B92" s="49" t="s">
        <v>115</v>
      </c>
      <c r="C92" s="41" t="s">
        <v>12</v>
      </c>
      <c r="D92" s="34">
        <v>21</v>
      </c>
      <c r="E92" s="40"/>
      <c r="F92" s="32"/>
    </row>
    <row r="93" spans="1:6" x14ac:dyDescent="0.25">
      <c r="A93" s="48">
        <f>A92+1</f>
        <v>507</v>
      </c>
      <c r="B93" s="49" t="s">
        <v>116</v>
      </c>
      <c r="C93" s="41" t="s">
        <v>12</v>
      </c>
      <c r="D93" s="34">
        <v>5</v>
      </c>
      <c r="E93" s="40"/>
      <c r="F93" s="32"/>
    </row>
    <row r="94" spans="1:6" x14ac:dyDescent="0.25">
      <c r="A94" s="48">
        <f>A93+1</f>
        <v>508</v>
      </c>
      <c r="B94" s="49" t="s">
        <v>117</v>
      </c>
      <c r="C94" s="41" t="s">
        <v>12</v>
      </c>
      <c r="D94" s="34">
        <v>10</v>
      </c>
      <c r="E94" s="40"/>
      <c r="F94" s="32"/>
    </row>
    <row r="95" spans="1:6" x14ac:dyDescent="0.25">
      <c r="A95" s="48">
        <f>A94+1</f>
        <v>509</v>
      </c>
      <c r="B95" s="47" t="s">
        <v>118</v>
      </c>
      <c r="C95" s="41" t="s">
        <v>12</v>
      </c>
      <c r="D95" s="34">
        <v>9</v>
      </c>
      <c r="E95" s="40"/>
      <c r="F95" s="32"/>
    </row>
    <row r="96" spans="1:6" x14ac:dyDescent="0.25">
      <c r="A96" s="48"/>
      <c r="B96" s="39" t="s">
        <v>24</v>
      </c>
      <c r="C96" s="41"/>
      <c r="D96" s="34"/>
      <c r="E96" s="40"/>
      <c r="F96" s="32"/>
    </row>
    <row r="97" spans="1:6" x14ac:dyDescent="0.25">
      <c r="A97" s="48">
        <f>+A95+1</f>
        <v>510</v>
      </c>
      <c r="B97" s="47" t="s">
        <v>23</v>
      </c>
      <c r="C97" s="41" t="s">
        <v>12</v>
      </c>
      <c r="D97" s="34">
        <v>8</v>
      </c>
      <c r="E97" s="40"/>
      <c r="F97" s="32"/>
    </row>
    <row r="98" spans="1:6" x14ac:dyDescent="0.25">
      <c r="A98" s="48">
        <f>A97+1</f>
        <v>511</v>
      </c>
      <c r="B98" s="47" t="s">
        <v>22</v>
      </c>
      <c r="C98" s="41" t="s">
        <v>12</v>
      </c>
      <c r="D98" s="34">
        <v>28</v>
      </c>
      <c r="E98" s="40"/>
      <c r="F98" s="32"/>
    </row>
    <row r="99" spans="1:6" x14ac:dyDescent="0.25">
      <c r="A99" s="48">
        <f>A98+1</f>
        <v>512</v>
      </c>
      <c r="B99" s="47" t="s">
        <v>119</v>
      </c>
      <c r="C99" s="41" t="s">
        <v>12</v>
      </c>
      <c r="D99" s="34">
        <v>20</v>
      </c>
      <c r="E99" s="40"/>
      <c r="F99" s="32"/>
    </row>
    <row r="100" spans="1:6" ht="13.5" thickBot="1" x14ac:dyDescent="0.3">
      <c r="A100" s="46">
        <f>A99+1</f>
        <v>513</v>
      </c>
      <c r="B100" s="45" t="s">
        <v>21</v>
      </c>
      <c r="C100" s="44" t="s">
        <v>17</v>
      </c>
      <c r="D100" s="15">
        <v>4</v>
      </c>
      <c r="E100" s="43"/>
      <c r="F100" s="13"/>
    </row>
    <row r="101" spans="1:6" ht="15.75" customHeight="1" thickBot="1" x14ac:dyDescent="0.3">
      <c r="A101" s="70" t="s">
        <v>20</v>
      </c>
      <c r="B101" s="71"/>
      <c r="C101" s="71"/>
      <c r="D101" s="71"/>
      <c r="E101" s="72"/>
      <c r="F101" s="12"/>
    </row>
    <row r="102" spans="1:6" ht="18" customHeight="1" thickBot="1" x14ac:dyDescent="0.3">
      <c r="A102" s="83" t="s">
        <v>19</v>
      </c>
      <c r="B102" s="84"/>
      <c r="C102" s="84"/>
      <c r="D102" s="84"/>
      <c r="E102" s="84"/>
      <c r="F102" s="85"/>
    </row>
    <row r="103" spans="1:6" x14ac:dyDescent="0.25">
      <c r="A103" s="42">
        <v>601</v>
      </c>
      <c r="B103" s="23" t="s">
        <v>18</v>
      </c>
      <c r="C103" s="22" t="s">
        <v>17</v>
      </c>
      <c r="D103" s="21">
        <v>4</v>
      </c>
      <c r="E103" s="20"/>
      <c r="F103" s="19"/>
    </row>
    <row r="104" spans="1:6" x14ac:dyDescent="0.25">
      <c r="A104" s="37"/>
      <c r="B104" s="39" t="s">
        <v>16</v>
      </c>
      <c r="C104" s="41"/>
      <c r="D104" s="34"/>
      <c r="E104" s="40"/>
      <c r="F104" s="32"/>
    </row>
    <row r="105" spans="1:6" ht="25.5" x14ac:dyDescent="0.25">
      <c r="A105" s="37">
        <f>A103+1</f>
        <v>602</v>
      </c>
      <c r="B105" s="36" t="s">
        <v>120</v>
      </c>
      <c r="C105" s="35" t="s">
        <v>13</v>
      </c>
      <c r="D105" s="34">
        <v>75</v>
      </c>
      <c r="E105" s="33"/>
      <c r="F105" s="32"/>
    </row>
    <row r="106" spans="1:6" x14ac:dyDescent="0.25">
      <c r="A106" s="37"/>
      <c r="B106" s="39" t="s">
        <v>15</v>
      </c>
      <c r="C106" s="35"/>
      <c r="D106" s="34"/>
      <c r="E106" s="33"/>
      <c r="F106" s="32"/>
    </row>
    <row r="107" spans="1:6" x14ac:dyDescent="0.25">
      <c r="A107" s="37">
        <f>A105+1</f>
        <v>603</v>
      </c>
      <c r="B107" s="36" t="s">
        <v>121</v>
      </c>
      <c r="C107" s="35" t="s">
        <v>13</v>
      </c>
      <c r="D107" s="34">
        <v>18</v>
      </c>
      <c r="E107" s="33"/>
      <c r="F107" s="32"/>
    </row>
    <row r="108" spans="1:6" x14ac:dyDescent="0.25">
      <c r="A108" s="37">
        <f>A107+1</f>
        <v>604</v>
      </c>
      <c r="B108" s="36" t="s">
        <v>122</v>
      </c>
      <c r="C108" s="35" t="s">
        <v>12</v>
      </c>
      <c r="D108" s="34">
        <v>4</v>
      </c>
      <c r="E108" s="33"/>
      <c r="F108" s="32"/>
    </row>
    <row r="109" spans="1:6" x14ac:dyDescent="0.25">
      <c r="A109" s="37">
        <f>A108+1</f>
        <v>605</v>
      </c>
      <c r="B109" s="36" t="s">
        <v>123</v>
      </c>
      <c r="C109" s="35" t="s">
        <v>12</v>
      </c>
      <c r="D109" s="34">
        <v>4</v>
      </c>
      <c r="E109" s="33"/>
      <c r="F109" s="32"/>
    </row>
    <row r="110" spans="1:6" x14ac:dyDescent="0.25">
      <c r="A110" s="37"/>
      <c r="B110" s="39" t="s">
        <v>14</v>
      </c>
      <c r="C110" s="35"/>
      <c r="D110" s="34"/>
      <c r="E110" s="33"/>
      <c r="F110" s="32"/>
    </row>
    <row r="111" spans="1:6" x14ac:dyDescent="0.25">
      <c r="A111" s="37">
        <f>+A109+1</f>
        <v>606</v>
      </c>
      <c r="B111" s="36" t="s">
        <v>124</v>
      </c>
      <c r="C111" s="35" t="s">
        <v>13</v>
      </c>
      <c r="D111" s="34">
        <v>20</v>
      </c>
      <c r="E111" s="33"/>
      <c r="F111" s="32"/>
    </row>
    <row r="112" spans="1:6" x14ac:dyDescent="0.25">
      <c r="A112" s="37"/>
      <c r="B112" s="38" t="s">
        <v>125</v>
      </c>
      <c r="C112" s="35"/>
      <c r="D112" s="34"/>
      <c r="E112" s="33"/>
      <c r="F112" s="32"/>
    </row>
    <row r="113" spans="1:6" x14ac:dyDescent="0.25">
      <c r="A113" s="37">
        <f>+A111+1</f>
        <v>607</v>
      </c>
      <c r="B113" s="36" t="s">
        <v>126</v>
      </c>
      <c r="C113" s="35" t="s">
        <v>12</v>
      </c>
      <c r="D113" s="34">
        <v>7</v>
      </c>
      <c r="E113" s="33"/>
      <c r="F113" s="32"/>
    </row>
    <row r="114" spans="1:6" x14ac:dyDescent="0.25">
      <c r="A114" s="37">
        <f>A113+1</f>
        <v>608</v>
      </c>
      <c r="B114" s="36" t="s">
        <v>127</v>
      </c>
      <c r="C114" s="35" t="s">
        <v>12</v>
      </c>
      <c r="D114" s="34">
        <v>12</v>
      </c>
      <c r="E114" s="33"/>
      <c r="F114" s="32"/>
    </row>
    <row r="115" spans="1:6" x14ac:dyDescent="0.25">
      <c r="A115" s="37">
        <f>A114+1</f>
        <v>609</v>
      </c>
      <c r="B115" s="36" t="s">
        <v>128</v>
      </c>
      <c r="C115" s="35" t="s">
        <v>12</v>
      </c>
      <c r="D115" s="34">
        <v>1</v>
      </c>
      <c r="E115" s="33"/>
      <c r="F115" s="32"/>
    </row>
    <row r="116" spans="1:6" x14ac:dyDescent="0.25">
      <c r="A116" s="31">
        <f>A115+1</f>
        <v>610</v>
      </c>
      <c r="B116" s="17" t="s">
        <v>11</v>
      </c>
      <c r="C116" s="16" t="s">
        <v>9</v>
      </c>
      <c r="D116" s="15">
        <v>4</v>
      </c>
      <c r="E116" s="14"/>
      <c r="F116" s="13"/>
    </row>
    <row r="117" spans="1:6" ht="13.5" thickBot="1" x14ac:dyDescent="0.3">
      <c r="A117" s="30">
        <v>611</v>
      </c>
      <c r="B117" s="29" t="s">
        <v>10</v>
      </c>
      <c r="C117" s="28" t="s">
        <v>9</v>
      </c>
      <c r="D117" s="27">
        <v>4</v>
      </c>
      <c r="E117" s="26"/>
      <c r="F117" s="25"/>
    </row>
    <row r="118" spans="1:6" ht="15" thickBot="1" x14ac:dyDescent="0.3">
      <c r="A118" s="70" t="s">
        <v>8</v>
      </c>
      <c r="B118" s="71"/>
      <c r="C118" s="71"/>
      <c r="D118" s="71"/>
      <c r="E118" s="72"/>
      <c r="F118" s="24"/>
    </row>
    <row r="119" spans="1:6" ht="18" customHeight="1" thickBot="1" x14ac:dyDescent="0.3">
      <c r="A119" s="77" t="s">
        <v>7</v>
      </c>
      <c r="B119" s="78"/>
      <c r="C119" s="78"/>
      <c r="D119" s="78"/>
      <c r="E119" s="78"/>
      <c r="F119" s="79"/>
    </row>
    <row r="120" spans="1:6" ht="12" customHeight="1" thickBot="1" x14ac:dyDescent="0.3">
      <c r="A120" s="18">
        <v>701</v>
      </c>
      <c r="B120" s="23" t="s">
        <v>6</v>
      </c>
      <c r="C120" s="22" t="s">
        <v>4</v>
      </c>
      <c r="D120" s="21">
        <v>545</v>
      </c>
      <c r="E120" s="20"/>
      <c r="F120" s="19"/>
    </row>
    <row r="121" spans="1:6" ht="12" customHeight="1" thickBot="1" x14ac:dyDescent="0.3">
      <c r="A121" s="18">
        <f>+A120+1</f>
        <v>702</v>
      </c>
      <c r="B121" s="17" t="s">
        <v>5</v>
      </c>
      <c r="C121" s="16" t="s">
        <v>4</v>
      </c>
      <c r="D121" s="15">
        <v>902</v>
      </c>
      <c r="E121" s="14"/>
      <c r="F121" s="13"/>
    </row>
    <row r="122" spans="1:6" ht="15.75" customHeight="1" thickBot="1" x14ac:dyDescent="0.3">
      <c r="A122" s="70" t="s">
        <v>3</v>
      </c>
      <c r="B122" s="71"/>
      <c r="C122" s="71"/>
      <c r="D122" s="71"/>
      <c r="E122" s="72"/>
      <c r="F122" s="12"/>
    </row>
    <row r="123" spans="1:6" ht="13.5" customHeight="1" x14ac:dyDescent="0.25">
      <c r="A123" s="99" t="str">
        <f>A58</f>
        <v>TOTAL LOT GROS ŒUVRE</v>
      </c>
      <c r="B123" s="100"/>
      <c r="C123" s="100"/>
      <c r="D123" s="100"/>
      <c r="E123" s="101"/>
      <c r="F123" s="11"/>
    </row>
    <row r="124" spans="1:6" ht="13.5" customHeight="1" x14ac:dyDescent="0.25">
      <c r="A124" s="96" t="str">
        <f>A66</f>
        <v>TOTAL LOT ETANCHEITE</v>
      </c>
      <c r="B124" s="97"/>
      <c r="C124" s="97"/>
      <c r="D124" s="97"/>
      <c r="E124" s="102"/>
      <c r="F124" s="7"/>
    </row>
    <row r="125" spans="1:6" ht="13.5" customHeight="1" x14ac:dyDescent="0.25">
      <c r="A125" s="96" t="str">
        <f>A72</f>
        <v>TOTAL LOT REVETEMENTS</v>
      </c>
      <c r="B125" s="97"/>
      <c r="C125" s="10"/>
      <c r="D125" s="10"/>
      <c r="E125" s="9"/>
      <c r="F125" s="7"/>
    </row>
    <row r="126" spans="1:6" ht="13.5" customHeight="1" x14ac:dyDescent="0.25">
      <c r="A126" s="96" t="str">
        <f>A82</f>
        <v xml:space="preserve">TOTAL LOT MENUISERIE </v>
      </c>
      <c r="B126" s="97"/>
      <c r="C126" s="10"/>
      <c r="D126" s="10"/>
      <c r="E126" s="9"/>
      <c r="F126" s="7"/>
    </row>
    <row r="127" spans="1:6" ht="13.5" customHeight="1" x14ac:dyDescent="0.25">
      <c r="A127" s="96" t="str">
        <f>A101</f>
        <v>TOTAL LOT ELECRICITE</v>
      </c>
      <c r="B127" s="97"/>
      <c r="C127" s="97"/>
      <c r="D127" s="97"/>
      <c r="E127" s="102"/>
      <c r="F127" s="7"/>
    </row>
    <row r="128" spans="1:6" ht="13.5" customHeight="1" x14ac:dyDescent="0.25">
      <c r="A128" s="96" t="str">
        <f>A118</f>
        <v>TOTAL LOT PLOMBERIE SANITAIRE</v>
      </c>
      <c r="B128" s="97"/>
      <c r="C128" s="97"/>
      <c r="D128" s="97"/>
      <c r="E128" s="102"/>
      <c r="F128" s="7"/>
    </row>
    <row r="129" spans="1:6" ht="13.5" customHeight="1" thickBot="1" x14ac:dyDescent="0.3">
      <c r="A129" s="88" t="str">
        <f>A122</f>
        <v>TOTAL LOT PEINTURE</v>
      </c>
      <c r="B129" s="89"/>
      <c r="C129" s="89"/>
      <c r="D129" s="89"/>
      <c r="E129" s="89"/>
      <c r="F129" s="7"/>
    </row>
    <row r="130" spans="1:6" ht="13.5" customHeight="1" x14ac:dyDescent="0.25">
      <c r="A130" s="94" t="s">
        <v>2</v>
      </c>
      <c r="B130" s="95"/>
      <c r="C130" s="95"/>
      <c r="D130" s="95"/>
      <c r="E130" s="95"/>
      <c r="F130" s="8"/>
    </row>
    <row r="131" spans="1:6" ht="13.5" customHeight="1" x14ac:dyDescent="0.25">
      <c r="A131" s="92" t="s">
        <v>1</v>
      </c>
      <c r="B131" s="93"/>
      <c r="C131" s="93"/>
      <c r="D131" s="93"/>
      <c r="E131" s="93"/>
      <c r="F131" s="7"/>
    </row>
    <row r="132" spans="1:6" ht="13.5" customHeight="1" thickBot="1" x14ac:dyDescent="0.3">
      <c r="A132" s="90" t="s">
        <v>0</v>
      </c>
      <c r="B132" s="91"/>
      <c r="C132" s="91"/>
      <c r="D132" s="91"/>
      <c r="E132" s="91"/>
      <c r="F132" s="6"/>
    </row>
    <row r="136" spans="1:6" x14ac:dyDescent="0.25">
      <c r="B136" s="98"/>
      <c r="C136" s="98"/>
      <c r="D136" s="98"/>
      <c r="E136" s="98"/>
      <c r="F136" s="1"/>
    </row>
    <row r="137" spans="1:6" x14ac:dyDescent="0.25">
      <c r="B137" s="98"/>
      <c r="C137" s="98"/>
      <c r="D137" s="98"/>
      <c r="E137" s="98"/>
    </row>
    <row r="138" spans="1:6" x14ac:dyDescent="0.25">
      <c r="F138" s="5"/>
    </row>
    <row r="139" spans="1:6" x14ac:dyDescent="0.25">
      <c r="B139" s="98"/>
      <c r="E139" s="1"/>
      <c r="F139" s="1"/>
    </row>
    <row r="140" spans="1:6" x14ac:dyDescent="0.25">
      <c r="B140" s="98"/>
    </row>
    <row r="141" spans="1:6" x14ac:dyDescent="0.25">
      <c r="B141" s="98"/>
    </row>
  </sheetData>
  <mergeCells count="32">
    <mergeCell ref="A122:E122"/>
    <mergeCell ref="B139:B141"/>
    <mergeCell ref="B136:E136"/>
    <mergeCell ref="B137:E137"/>
    <mergeCell ref="A123:E123"/>
    <mergeCell ref="A124:E124"/>
    <mergeCell ref="A127:E127"/>
    <mergeCell ref="A128:E128"/>
    <mergeCell ref="A129:E129"/>
    <mergeCell ref="A132:E132"/>
    <mergeCell ref="A131:E131"/>
    <mergeCell ref="A130:E130"/>
    <mergeCell ref="A125:B125"/>
    <mergeCell ref="A126:B126"/>
    <mergeCell ref="A102:F102"/>
    <mergeCell ref="A119:F119"/>
    <mergeCell ref="A6:F6"/>
    <mergeCell ref="A7:F7"/>
    <mergeCell ref="A9:F9"/>
    <mergeCell ref="A58:E58"/>
    <mergeCell ref="A72:E72"/>
    <mergeCell ref="A66:E66"/>
    <mergeCell ref="A59:F59"/>
    <mergeCell ref="A118:E118"/>
    <mergeCell ref="A82:E82"/>
    <mergeCell ref="A101:E101"/>
    <mergeCell ref="A8:F8"/>
    <mergeCell ref="A12:F12"/>
    <mergeCell ref="A13:F13"/>
    <mergeCell ref="A67:F67"/>
    <mergeCell ref="A73:F73"/>
    <mergeCell ref="A83:F83"/>
  </mergeCells>
  <printOptions horizontalCentered="1"/>
  <pageMargins left="0.19685039370078741" right="0.31" top="0.26" bottom="0.52" header="0.53" footer="0.31496062992125984"/>
  <pageSetup paperSize="9" scale="90" orientation="portrait" r:id="rId1"/>
  <headerFooter>
    <oddFooter>&amp;C&amp;P</oddFooter>
  </headerFooter>
  <rowBreaks count="2" manualBreakCount="2">
    <brk id="58" max="5" man="1"/>
    <brk id="118" max="5" man="1"/>
  </rowBreaks>
  <colBreaks count="1" manualBreakCount="1">
    <brk id="6" min="5" max="1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 Fouks</dc:creator>
  <cp:lastModifiedBy>Anass MEKAOUI</cp:lastModifiedBy>
  <dcterms:created xsi:type="dcterms:W3CDTF">2026-03-27T10:18:32Z</dcterms:created>
  <dcterms:modified xsi:type="dcterms:W3CDTF">2026-10-06T11:30:53Z</dcterms:modified>
</cp:coreProperties>
</file>