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Melhossini\Desktop\DAO 215-2026 V3 POUR OBS\DAO 215-2026 V3 POUR OBS\260525 DAO 215-2026 V2 POUR OBS\Pièce 3 - Bordereau des prix\"/>
    </mc:Choice>
  </mc:AlternateContent>
  <xr:revisionPtr revIDLastSave="0" documentId="13_ncr:1_{736ADD32-4856-4908-9997-D582FB35D609}" xr6:coauthVersionLast="47" xr6:coauthVersionMax="47" xr10:uidLastSave="{00000000-0000-0000-0000-000000000000}"/>
  <bookViews>
    <workbookView xWindow="-120" yWindow="-120" windowWidth="20730" windowHeight="11040" tabRatio="527" xr2:uid="{00000000-000D-0000-FFFF-FFFF00000000}"/>
  </bookViews>
  <sheets>
    <sheet name=" BPU Poste Mobile 36KV" sheetId="11" r:id="rId1"/>
  </sheets>
  <definedNames>
    <definedName name="_Toc190224459" localSheetId="0">' BPU Poste Mobile 36KV'!#REF!</definedName>
    <definedName name="_xlnm.Print_Area" localSheetId="0">' BPU Poste Mobile 36KV'!$A$1:$G$50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 i="11" l="1"/>
  <c r="F17" i="11"/>
  <c r="F20" i="11"/>
  <c r="F21" i="11"/>
  <c r="F22" i="11"/>
  <c r="F23" i="11"/>
  <c r="F24" i="11"/>
  <c r="F25" i="11"/>
  <c r="F26" i="11"/>
  <c r="F27" i="11"/>
  <c r="F28" i="11"/>
  <c r="F29" i="11"/>
  <c r="F30" i="11"/>
  <c r="F31" i="11"/>
  <c r="F32" i="11"/>
  <c r="F33" i="11"/>
  <c r="F34" i="11"/>
  <c r="F35" i="11"/>
  <c r="F36" i="11"/>
  <c r="F37" i="11"/>
  <c r="F38" i="11"/>
  <c r="F39" i="11"/>
  <c r="F40" i="11"/>
  <c r="F10" i="11"/>
  <c r="F11" i="11"/>
  <c r="F9" i="11"/>
  <c r="F12" i="11" l="1"/>
  <c r="F13" i="11"/>
  <c r="F15" i="11" l="1"/>
  <c r="F8" i="11" l="1"/>
  <c r="F14" i="11"/>
  <c r="F16" i="11"/>
  <c r="E42" i="11" l="1"/>
  <c r="E43" i="11" s="1"/>
</calcChain>
</file>

<file path=xl/sharedStrings.xml><?xml version="1.0" encoding="utf-8"?>
<sst xmlns="http://schemas.openxmlformats.org/spreadsheetml/2006/main" count="116" uniqueCount="87">
  <si>
    <t>A1</t>
  </si>
  <si>
    <t>Qté</t>
  </si>
  <si>
    <t>Unité</t>
  </si>
  <si>
    <t>Pour l'Entrepreneur</t>
  </si>
  <si>
    <t>Lu et Approuvé</t>
  </si>
  <si>
    <t>A</t>
  </si>
  <si>
    <t>N° Prix</t>
  </si>
  <si>
    <t xml:space="preserve">                   </t>
  </si>
  <si>
    <t>MONTANT TVA à 20%</t>
  </si>
  <si>
    <t>FAIT A CASABLANCA LE : ……………..</t>
  </si>
  <si>
    <t>PT DH HT</t>
  </si>
  <si>
    <t xml:space="preserve">Arrêté le montant global à la somme de : ……………………………………………..en Dirhams Toutes taxes comprises </t>
  </si>
  <si>
    <t>A2</t>
  </si>
  <si>
    <t>A3</t>
  </si>
  <si>
    <t>A4</t>
  </si>
  <si>
    <t>PI DH HT</t>
  </si>
  <si>
    <t xml:space="preserve"> </t>
  </si>
  <si>
    <t>A5</t>
  </si>
  <si>
    <t>U</t>
  </si>
  <si>
    <t>Ens</t>
  </si>
  <si>
    <t>A6</t>
  </si>
  <si>
    <t>Fourniture des liaisons de càbles avec cosses et extrémités de connections entre les deux demies rames suivant CCTP</t>
  </si>
  <si>
    <t xml:space="preserve">Fourniture de Piéces de Rechange suivant le CCTP </t>
  </si>
  <si>
    <r>
      <t xml:space="preserve">MONTANT TOTAL  DH HT    </t>
    </r>
    <r>
      <rPr>
        <b/>
        <sz val="16"/>
        <color rgb="FFFF0000"/>
        <rFont val="Arial"/>
        <family val="2"/>
      </rPr>
      <t xml:space="preserve"> </t>
    </r>
  </si>
  <si>
    <t>MONTANT TOTAL  DH TTC</t>
  </si>
  <si>
    <t xml:space="preserve">Fourniture de coffret de regroupement  suivant CCTP </t>
  </si>
  <si>
    <t>Fourniture et installation des équipements pour la rame Mobile</t>
  </si>
  <si>
    <t>A7</t>
  </si>
  <si>
    <t>A8</t>
  </si>
  <si>
    <t>A9</t>
  </si>
  <si>
    <t>A10</t>
  </si>
  <si>
    <t>Fourniture d'un Conteneur et socle pour la demie rame équipé en éclairage et Prises de courant, climatisation, doté de la détection incendie et doté du matériel de sécurité de premiére neccessité . Les accés seront sécurisé et les portes sont de type coupe Feu et doté de barre anti panique. Le conteneur doit répondre aux exigences du CCTP</t>
  </si>
  <si>
    <t xml:space="preserve">Fourniture de cellule arrivée 1250A-36KV suivant CCTP </t>
  </si>
  <si>
    <t xml:space="preserve">Fourniture de cellule départ 630A-36KV  suivant CCTP </t>
  </si>
  <si>
    <t>Désignation pour la fourniture d'une rame mobile pur les Postes Source de la SRM-CS</t>
  </si>
  <si>
    <t xml:space="preserve">Fourniture et installation d'un atelier d'énergie  sur armoire suivant CCTP </t>
  </si>
  <si>
    <t xml:space="preserve">Fourniture d'un jeux de  transformateur de Tension (TT) coté jeux de barre pour mesures et protections suivant CCTP  </t>
  </si>
  <si>
    <t xml:space="preserve">Fourniture d'un jeux de  transformateur de Tension (TT) coté téte de cable  pour mesures  suivant CCTP  </t>
  </si>
  <si>
    <t>Fourniture et installation d'une Passerelle/IHM et un calculateur de tranche sur armoire (Remote Terminal Unit) pour la téleconduite et la consignation suivant CCTP</t>
  </si>
  <si>
    <t xml:space="preserve">Un mécanisme de commande complet du disjoncteur 1250 A. </t>
  </si>
  <si>
    <t>TC 300-600 5P10 CL0,5</t>
  </si>
  <si>
    <t xml:space="preserve"> TC 600-1200/5-5 5P10 CL0,5 </t>
  </si>
  <si>
    <t xml:space="preserve">Valise d’outillage pour la préparation des boites d’extrémités embrochables  jusqu’à 630 mm2. </t>
  </si>
  <si>
    <t>En</t>
  </si>
  <si>
    <t xml:space="preserve">Voyant d’indication présence tension ; </t>
  </si>
  <si>
    <t xml:space="preserve">Bretelle d’essai courant ESSAILEC ou similaire permettant les mesures et injections à partir des boites d’essai des cellules GIS. </t>
  </si>
  <si>
    <t xml:space="preserve">Bretelle d’essai tension ESSAILEC ou similaire permettant les mesures et injections à partir des boites d’essai des cellules GIS. </t>
  </si>
  <si>
    <t xml:space="preserve">Lampes pour TPL ; </t>
  </si>
  <si>
    <t xml:space="preserve">TPL ; </t>
  </si>
  <si>
    <t>Bornes embrochables , type étanches standard pour câble MT de 630 mm2 alu type intérieur fonctionnelles avec le type de cellules à fournir</t>
  </si>
  <si>
    <t>Bornes embrochables type étanche standard pour câble MT de 240 mm² alu type intérieur fonctionnelles avec le type de cellules à fournir</t>
  </si>
  <si>
    <t>Relais de protection numérique configuré et testé, de rechange pour chaque type utilisé ( 1départ et 1 pour l'arrivée)</t>
  </si>
  <si>
    <t xml:space="preserve">Manomètres à deux seuils pour cellules GIS. </t>
  </si>
  <si>
    <t>Jeu de TT de rechange pour mesure ;</t>
  </si>
  <si>
    <t>Jeu de TT de rechange pour la protection ;</t>
  </si>
  <si>
    <t xml:space="preserve">Poignées et leviers de manœuvre </t>
  </si>
  <si>
    <t xml:space="preserve">Clé de réarmement ; </t>
  </si>
  <si>
    <t xml:space="preserve">Bloc de contacts auxiliaires ; </t>
  </si>
  <si>
    <t xml:space="preserve"> Moteur de réarmement de la commande du disjoncteur MT ; </t>
  </si>
  <si>
    <t xml:space="preserve">Fourniture de cellule Couplage 1250A-36KV avec la cellule remontée barre suivant CCTP </t>
  </si>
  <si>
    <t>B</t>
  </si>
  <si>
    <t>B1</t>
  </si>
  <si>
    <t>B2</t>
  </si>
  <si>
    <t>B3</t>
  </si>
  <si>
    <t>B4</t>
  </si>
  <si>
    <t>B5</t>
  </si>
  <si>
    <t>B6</t>
  </si>
  <si>
    <t>B7</t>
  </si>
  <si>
    <t>B8</t>
  </si>
  <si>
    <t>B9</t>
  </si>
  <si>
    <t>B10</t>
  </si>
  <si>
    <t>B11</t>
  </si>
  <si>
    <t>B12</t>
  </si>
  <si>
    <t>B13</t>
  </si>
  <si>
    <t>B14</t>
  </si>
  <si>
    <t>B15</t>
  </si>
  <si>
    <t>B16</t>
  </si>
  <si>
    <t>B17</t>
  </si>
  <si>
    <t>B18</t>
  </si>
  <si>
    <t>B19</t>
  </si>
  <si>
    <t>B20</t>
  </si>
  <si>
    <t>B21</t>
  </si>
  <si>
    <t>Bobinne  de déclenchement 48 Vcc  ;</t>
  </si>
  <si>
    <t xml:space="preserve"> Bobine d’enclenchement 48 Vcc  ; </t>
  </si>
  <si>
    <t>A11</t>
  </si>
  <si>
    <t xml:space="preserve">   Assemblage des cellules, Essais, formation et Mise en Service de la Rame Mobile en totalité suivant le CCTP</t>
  </si>
  <si>
    <r>
      <rPr>
        <b/>
        <sz val="20"/>
        <rFont val="Arial"/>
        <family val="2"/>
      </rPr>
      <t>Appel D'Offre Ouvert  N°215 -2026
Bordereau des prix formant le détail estimatif</t>
    </r>
    <r>
      <rPr>
        <b/>
        <sz val="14"/>
        <rFont val="Arial"/>
        <family val="2"/>
      </rPr>
      <t xml:space="preserve">
</t>
    </r>
    <r>
      <rPr>
        <b/>
        <u val="double"/>
        <sz val="24"/>
        <rFont val="Arial"/>
        <family val="2"/>
      </rPr>
      <t xml:space="preserve">FOURNITURE D'UN TABLEAU HTA 36 KV MOBILE POUR DISTRIBUTION PRIMAIRE SUR DEUX CONTENEURS POUR LE COMPTE DE LA SOCIETE REGIONALE MULTISERVICE CASABLANCA SETTAT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</si>
</sst>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7" x14ac:knownFonts="1">
    <font>
      <sz val="10"/>
      <name val="Arial"/>
    </font>
    <font>
      <b/>
      <sz val="12"/>
      <name val="Arial"/>
      <family val="2"/>
    </font>
    <font>
      <sz val="10"/>
      <name val="Arial"/>
      <family val="2"/>
    </font>
    <font>
      <b/>
      <sz val="18"/>
      <name val="Arial"/>
      <family val="2"/>
    </font>
    <font>
      <b/>
      <sz val="14"/>
      <name val="Arial"/>
      <family val="2"/>
    </font>
    <font>
      <sz val="14"/>
      <name val="Arial"/>
      <family val="2"/>
    </font>
    <font>
      <b/>
      <sz val="16"/>
      <name val="Arial"/>
      <family val="2"/>
    </font>
    <font>
      <sz val="16"/>
      <name val="Arial"/>
      <family val="2"/>
    </font>
    <font>
      <b/>
      <sz val="20"/>
      <name val="Arial"/>
      <family val="2"/>
    </font>
    <font>
      <b/>
      <u val="double"/>
      <sz val="24"/>
      <name val="Arial"/>
      <family val="2"/>
    </font>
    <font>
      <sz val="8"/>
      <name val="Arial"/>
      <family val="2"/>
    </font>
    <font>
      <b/>
      <i/>
      <sz val="16"/>
      <name val="Arial"/>
      <family val="2"/>
    </font>
    <font>
      <sz val="18"/>
      <name val="Arial"/>
      <family val="2"/>
    </font>
    <font>
      <b/>
      <sz val="16"/>
      <color rgb="FFFF0000"/>
      <name val="Arial"/>
      <family val="2"/>
    </font>
    <font>
      <sz val="12"/>
      <name val="Arial"/>
      <family val="2"/>
    </font>
    <font>
      <sz val="12"/>
      <name val="Times New Roman"/>
      <family val="1"/>
    </font>
    <font>
      <sz val="12"/>
      <color rgb="FF000000"/>
      <name val="Times New Roman"/>
      <family val="1"/>
    </font>
  </fonts>
  <fills count="7">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2"/>
        <bgColor indexed="64"/>
      </patternFill>
    </fill>
    <fill>
      <patternFill patternType="solid">
        <fgColor theme="0"/>
        <bgColor indexed="64"/>
      </patternFill>
    </fill>
  </fills>
  <borders count="28">
    <border>
      <left/>
      <right/>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thin">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right/>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71">
    <xf numFmtId="0" fontId="0" fillId="0" borderId="0" xfId="0"/>
    <xf numFmtId="0" fontId="2" fillId="0" borderId="0" xfId="0" applyFont="1"/>
    <xf numFmtId="0" fontId="1"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0" fontId="1" fillId="0" borderId="0" xfId="0" applyFont="1" applyAlignment="1">
      <alignment horizontal="center" vertical="top"/>
    </xf>
    <xf numFmtId="0" fontId="2" fillId="0" borderId="0" xfId="0" applyFont="1" applyAlignment="1">
      <alignment wrapText="1"/>
    </xf>
    <xf numFmtId="0" fontId="2" fillId="0" borderId="0" xfId="0" applyFont="1" applyAlignment="1">
      <alignment horizontal="center"/>
    </xf>
    <xf numFmtId="3" fontId="2" fillId="0" borderId="0" xfId="0" applyNumberFormat="1" applyFont="1" applyAlignment="1">
      <alignment horizontal="center"/>
    </xf>
    <xf numFmtId="4" fontId="2" fillId="0" borderId="0" xfId="0" applyNumberFormat="1" applyFont="1"/>
    <xf numFmtId="0" fontId="4" fillId="0" borderId="0" xfId="0" applyFont="1" applyAlignment="1">
      <alignment horizontal="left" wrapText="1"/>
    </xf>
    <xf numFmtId="4" fontId="4" fillId="0" borderId="0" xfId="0" applyNumberFormat="1" applyFont="1" applyAlignment="1">
      <alignment horizontal="left" wrapText="1"/>
    </xf>
    <xf numFmtId="4" fontId="6" fillId="2" borderId="1" xfId="0" applyNumberFormat="1" applyFont="1" applyFill="1" applyBorder="1" applyAlignment="1">
      <alignment horizontal="center"/>
    </xf>
    <xf numFmtId="4" fontId="7" fillId="2" borderId="2" xfId="0" applyNumberFormat="1" applyFont="1" applyFill="1" applyBorder="1" applyAlignment="1">
      <alignment vertical="center"/>
    </xf>
    <xf numFmtId="0" fontId="6" fillId="0" borderId="0" xfId="0" applyFont="1" applyAlignment="1">
      <alignment horizontal="left" vertical="top"/>
    </xf>
    <xf numFmtId="0" fontId="7" fillId="0" borderId="0" xfId="0" applyFont="1" applyAlignment="1">
      <alignment wrapText="1"/>
    </xf>
    <xf numFmtId="0" fontId="7" fillId="0" borderId="0" xfId="0" applyFont="1" applyAlignment="1">
      <alignment horizontal="center"/>
    </xf>
    <xf numFmtId="3" fontId="7" fillId="0" borderId="0" xfId="0" applyNumberFormat="1" applyFont="1" applyAlignment="1">
      <alignment horizontal="center"/>
    </xf>
    <xf numFmtId="0" fontId="6" fillId="0" borderId="0" xfId="0" applyFont="1" applyAlignment="1">
      <alignment horizontal="center" vertical="top"/>
    </xf>
    <xf numFmtId="3" fontId="6" fillId="0" borderId="0" xfId="0" applyNumberFormat="1" applyFont="1"/>
    <xf numFmtId="0" fontId="6" fillId="0" borderId="0" xfId="0" applyFont="1" applyAlignment="1">
      <alignment wrapText="1"/>
    </xf>
    <xf numFmtId="0" fontId="2" fillId="0" borderId="15" xfId="0" applyFont="1" applyBorder="1"/>
    <xf numFmtId="0" fontId="6" fillId="0" borderId="0" xfId="0" applyFont="1" applyAlignment="1">
      <alignment horizontal="left" wrapText="1"/>
    </xf>
    <xf numFmtId="0" fontId="11" fillId="0" borderId="13" xfId="0" applyFont="1" applyBorder="1" applyAlignment="1">
      <alignment horizontal="center" vertical="center" wrapText="1"/>
    </xf>
    <xf numFmtId="3" fontId="11" fillId="0" borderId="14"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0" fontId="6" fillId="0" borderId="14" xfId="0" applyFont="1" applyBorder="1" applyAlignment="1">
      <alignment horizontal="left" vertical="center" wrapText="1"/>
    </xf>
    <xf numFmtId="0" fontId="5" fillId="0" borderId="22" xfId="0" applyFont="1" applyBorder="1" applyAlignment="1">
      <alignment horizontal="center" vertical="center"/>
    </xf>
    <xf numFmtId="4" fontId="12" fillId="5" borderId="23" xfId="0" applyNumberFormat="1" applyFont="1" applyFill="1" applyBorder="1" applyAlignment="1">
      <alignment horizontal="center" vertical="center"/>
    </xf>
    <xf numFmtId="164" fontId="5" fillId="0" borderId="22" xfId="0" applyNumberFormat="1" applyFont="1" applyBorder="1" applyAlignment="1">
      <alignment horizontal="center" vertical="center" wrapText="1"/>
    </xf>
    <xf numFmtId="0" fontId="4" fillId="4" borderId="24" xfId="0" applyFont="1" applyFill="1" applyBorder="1" applyAlignment="1">
      <alignment horizontal="center" vertical="center" wrapText="1"/>
    </xf>
    <xf numFmtId="0" fontId="4" fillId="4" borderId="25" xfId="0" applyFont="1" applyFill="1" applyBorder="1" applyAlignment="1">
      <alignment vertical="center" wrapText="1"/>
    </xf>
    <xf numFmtId="0" fontId="4" fillId="4" borderId="25" xfId="0" applyFont="1" applyFill="1" applyBorder="1" applyAlignment="1">
      <alignment horizontal="center" vertical="center"/>
    </xf>
    <xf numFmtId="3" fontId="5" fillId="4" borderId="25" xfId="0" applyNumberFormat="1" applyFont="1" applyFill="1" applyBorder="1" applyAlignment="1">
      <alignment horizontal="center"/>
    </xf>
    <xf numFmtId="3" fontId="5" fillId="4" borderId="26" xfId="0" applyNumberFormat="1" applyFont="1" applyFill="1" applyBorder="1" applyAlignment="1">
      <alignment horizontal="center"/>
    </xf>
    <xf numFmtId="3" fontId="5" fillId="4" borderId="27" xfId="0" applyNumberFormat="1" applyFont="1" applyFill="1" applyBorder="1" applyAlignment="1">
      <alignment horizontal="center"/>
    </xf>
    <xf numFmtId="0" fontId="4" fillId="4" borderId="25" xfId="0" applyFont="1" applyFill="1" applyBorder="1" applyAlignment="1">
      <alignment horizontal="center" vertical="center" wrapText="1"/>
    </xf>
    <xf numFmtId="0" fontId="14" fillId="0" borderId="16" xfId="0" applyFont="1" applyBorder="1" applyAlignment="1">
      <alignment horizontal="center" vertical="center" wrapText="1"/>
    </xf>
    <xf numFmtId="0" fontId="15" fillId="0" borderId="17" xfId="0" applyFont="1" applyBorder="1" applyAlignment="1">
      <alignment vertical="center" wrapText="1"/>
    </xf>
    <xf numFmtId="0" fontId="14" fillId="0" borderId="17" xfId="0" applyFont="1" applyBorder="1" applyAlignment="1">
      <alignment horizontal="center" vertical="center"/>
    </xf>
    <xf numFmtId="164" fontId="14" fillId="0" borderId="17" xfId="0" applyNumberFormat="1" applyFont="1" applyBorder="1" applyAlignment="1">
      <alignment horizontal="center" vertical="center" wrapText="1"/>
    </xf>
    <xf numFmtId="4" fontId="14" fillId="5" borderId="18" xfId="0" applyNumberFormat="1" applyFont="1" applyFill="1" applyBorder="1" applyAlignment="1">
      <alignment horizontal="center" vertical="center"/>
    </xf>
    <xf numFmtId="0" fontId="14" fillId="0" borderId="21" xfId="0" applyFont="1" applyBorder="1" applyAlignment="1">
      <alignment horizontal="center" vertical="center" wrapText="1"/>
    </xf>
    <xf numFmtId="0" fontId="15" fillId="0" borderId="22" xfId="0" applyFont="1" applyBorder="1" applyAlignment="1">
      <alignment vertical="center" wrapText="1"/>
    </xf>
    <xf numFmtId="0" fontId="14" fillId="0" borderId="22" xfId="0" applyFont="1" applyBorder="1" applyAlignment="1">
      <alignment horizontal="center" vertical="center"/>
    </xf>
    <xf numFmtId="164" fontId="14" fillId="0" borderId="22" xfId="0" applyNumberFormat="1" applyFont="1" applyBorder="1" applyAlignment="1">
      <alignment horizontal="center" vertical="center" wrapText="1"/>
    </xf>
    <xf numFmtId="4" fontId="14" fillId="5" borderId="23" xfId="0" applyNumberFormat="1" applyFont="1" applyFill="1" applyBorder="1" applyAlignment="1">
      <alignment horizontal="center" vertical="center"/>
    </xf>
    <xf numFmtId="0" fontId="16" fillId="0" borderId="22" xfId="0" applyFont="1" applyBorder="1" applyAlignment="1">
      <alignment horizontal="left" vertical="center" indent="4"/>
    </xf>
    <xf numFmtId="0" fontId="15" fillId="0" borderId="19" xfId="0" applyFont="1" applyBorder="1" applyAlignment="1">
      <alignment vertical="center" wrapText="1"/>
    </xf>
    <xf numFmtId="0" fontId="14" fillId="0" borderId="19" xfId="0" applyFont="1" applyBorder="1" applyAlignment="1">
      <alignment horizontal="center" vertical="center"/>
    </xf>
    <xf numFmtId="164" fontId="14" fillId="0" borderId="19" xfId="0" applyNumberFormat="1" applyFont="1" applyBorder="1" applyAlignment="1">
      <alignment horizontal="center" vertical="center" wrapText="1"/>
    </xf>
    <xf numFmtId="4" fontId="14" fillId="5" borderId="20" xfId="0" applyNumberFormat="1" applyFont="1" applyFill="1" applyBorder="1" applyAlignment="1">
      <alignment horizontal="center" vertical="center"/>
    </xf>
    <xf numFmtId="0" fontId="6" fillId="0" borderId="0" xfId="0" applyFont="1" applyAlignment="1">
      <alignment horizontal="left" wrapText="1"/>
    </xf>
    <xf numFmtId="0" fontId="1" fillId="0" borderId="5" xfId="0" applyFont="1" applyBorder="1" applyAlignment="1">
      <alignment horizontal="right" vertical="center"/>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6" fillId="3" borderId="8"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4" xfId="0" applyFont="1" applyFill="1" applyBorder="1" applyAlignment="1">
      <alignment horizontal="center" vertical="center"/>
    </xf>
    <xf numFmtId="4" fontId="8" fillId="3" borderId="12" xfId="0" applyNumberFormat="1" applyFont="1" applyFill="1" applyBorder="1" applyAlignment="1">
      <alignment horizontal="center" vertical="center"/>
    </xf>
    <xf numFmtId="4" fontId="8" fillId="3" borderId="2" xfId="0" applyNumberFormat="1" applyFont="1" applyFill="1" applyBorder="1" applyAlignment="1">
      <alignment horizontal="center" vertical="center"/>
    </xf>
    <xf numFmtId="0" fontId="14" fillId="6" borderId="22"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154215</xdr:rowOff>
    </xdr:from>
    <xdr:to>
      <xdr:col>0</xdr:col>
      <xdr:colOff>1298666</xdr:colOff>
      <xdr:row>3</xdr:row>
      <xdr:rowOff>339453</xdr:rowOff>
    </xdr:to>
    <xdr:pic>
      <xdr:nvPicPr>
        <xdr:cNvPr id="2" name="Image 1" descr="Création de la Société Régionale Multiservices Casablanca-Settat SA - SRM-CS  (Ex-RADEEC)">
          <a:extLst>
            <a:ext uri="{FF2B5EF4-FFF2-40B4-BE49-F238E27FC236}">
              <a16:creationId xmlns:a16="http://schemas.microsoft.com/office/drawing/2014/main" id="{1419CDB6-D647-4E3A-A83B-00CB435EB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4215"/>
          <a:ext cx="1306286" cy="1106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
  <sheetViews>
    <sheetView tabSelected="1" zoomScale="70" zoomScaleNormal="70" zoomScaleSheetLayoutView="75" workbookViewId="0">
      <selection activeCell="D8" sqref="D8"/>
    </sheetView>
  </sheetViews>
  <sheetFormatPr baseColWidth="10" defaultColWidth="11.42578125" defaultRowHeight="15.75" x14ac:dyDescent="0.2"/>
  <cols>
    <col min="1" max="1" width="20.5703125" style="7" customWidth="1"/>
    <col min="2" max="2" width="118.42578125" style="1" customWidth="1"/>
    <col min="3" max="3" width="11.5703125" style="9" customWidth="1"/>
    <col min="4" max="4" width="11.42578125" style="10" customWidth="1"/>
    <col min="5" max="5" width="36.140625" style="10" customWidth="1"/>
    <col min="6" max="6" width="49.42578125" style="1" customWidth="1"/>
    <col min="7" max="7" width="0.140625" style="11" hidden="1" customWidth="1"/>
    <col min="8" max="16384" width="11.42578125" style="1"/>
  </cols>
  <sheetData>
    <row r="1" spans="1:8" ht="24.75" customHeight="1" x14ac:dyDescent="0.2">
      <c r="A1" s="55" t="s">
        <v>7</v>
      </c>
      <c r="B1" s="58" t="s">
        <v>86</v>
      </c>
      <c r="C1" s="59"/>
      <c r="D1" s="59"/>
      <c r="E1" s="59"/>
      <c r="F1" s="59"/>
      <c r="G1" s="59"/>
      <c r="H1" s="1" t="s">
        <v>16</v>
      </c>
    </row>
    <row r="2" spans="1:8" ht="24.75" customHeight="1" x14ac:dyDescent="0.2">
      <c r="A2" s="56"/>
      <c r="B2" s="60"/>
      <c r="C2" s="61"/>
      <c r="D2" s="61"/>
      <c r="E2" s="61"/>
      <c r="F2" s="61"/>
      <c r="G2" s="61"/>
    </row>
    <row r="3" spans="1:8" ht="24.75" customHeight="1" x14ac:dyDescent="0.2">
      <c r="A3" s="56"/>
      <c r="B3" s="60"/>
      <c r="C3" s="61"/>
      <c r="D3" s="61"/>
      <c r="E3" s="61"/>
      <c r="F3" s="61"/>
      <c r="G3" s="61"/>
    </row>
    <row r="4" spans="1:8" ht="74.25" customHeight="1" thickBot="1" x14ac:dyDescent="0.25">
      <c r="A4" s="57"/>
      <c r="B4" s="62"/>
      <c r="C4" s="63"/>
      <c r="D4" s="63"/>
      <c r="E4" s="63"/>
      <c r="F4" s="63"/>
      <c r="G4" s="63"/>
    </row>
    <row r="5" spans="1:8" ht="4.5" customHeight="1" thickBot="1" x14ac:dyDescent="0.25">
      <c r="A5" s="2"/>
      <c r="B5" s="3"/>
      <c r="C5" s="4"/>
      <c r="D5" s="5"/>
      <c r="E5" s="5"/>
      <c r="F5" s="4"/>
      <c r="G5" s="6"/>
    </row>
    <row r="6" spans="1:8" ht="90" customHeight="1" thickTop="1" thickBot="1" x14ac:dyDescent="0.25">
      <c r="A6" s="25" t="s">
        <v>6</v>
      </c>
      <c r="B6" s="28" t="s">
        <v>34</v>
      </c>
      <c r="C6" s="25" t="s">
        <v>2</v>
      </c>
      <c r="D6" s="26" t="s">
        <v>1</v>
      </c>
      <c r="E6" s="26" t="s">
        <v>15</v>
      </c>
      <c r="F6" s="27" t="s">
        <v>10</v>
      </c>
      <c r="G6" s="23"/>
    </row>
    <row r="7" spans="1:8" ht="50.1" customHeight="1" thickTop="1" thickBot="1" x14ac:dyDescent="0.3">
      <c r="A7" s="32" t="s">
        <v>5</v>
      </c>
      <c r="B7" s="33" t="s">
        <v>26</v>
      </c>
      <c r="C7" s="34"/>
      <c r="D7" s="35"/>
      <c r="E7" s="36"/>
      <c r="F7" s="37"/>
      <c r="G7" s="1"/>
    </row>
    <row r="8" spans="1:8" ht="50.1" customHeight="1" x14ac:dyDescent="0.2">
      <c r="A8" s="39" t="s">
        <v>0</v>
      </c>
      <c r="B8" s="40" t="s">
        <v>32</v>
      </c>
      <c r="C8" s="41" t="s">
        <v>18</v>
      </c>
      <c r="D8" s="41">
        <v>2</v>
      </c>
      <c r="E8" s="42"/>
      <c r="F8" s="43">
        <f>E8*D8</f>
        <v>0</v>
      </c>
      <c r="G8" s="1"/>
    </row>
    <row r="9" spans="1:8" ht="50.1" customHeight="1" x14ac:dyDescent="0.2">
      <c r="A9" s="44" t="s">
        <v>12</v>
      </c>
      <c r="B9" s="45" t="s">
        <v>33</v>
      </c>
      <c r="C9" s="46" t="s">
        <v>18</v>
      </c>
      <c r="D9" s="46">
        <v>8</v>
      </c>
      <c r="E9" s="47"/>
      <c r="F9" s="48">
        <f>E9*D9</f>
        <v>0</v>
      </c>
      <c r="G9" s="1"/>
    </row>
    <row r="10" spans="1:8" ht="50.1" customHeight="1" x14ac:dyDescent="0.2">
      <c r="A10" s="44" t="s">
        <v>13</v>
      </c>
      <c r="B10" s="45" t="s">
        <v>36</v>
      </c>
      <c r="C10" s="46" t="s">
        <v>18</v>
      </c>
      <c r="D10" s="46">
        <v>2</v>
      </c>
      <c r="E10" s="47"/>
      <c r="F10" s="48">
        <f>E10*D10</f>
        <v>0</v>
      </c>
      <c r="G10" s="1"/>
    </row>
    <row r="11" spans="1:8" ht="50.1" customHeight="1" x14ac:dyDescent="0.2">
      <c r="A11" s="44" t="s">
        <v>14</v>
      </c>
      <c r="B11" s="45" t="s">
        <v>37</v>
      </c>
      <c r="C11" s="46" t="s">
        <v>18</v>
      </c>
      <c r="D11" s="46">
        <v>2</v>
      </c>
      <c r="E11" s="47"/>
      <c r="F11" s="48">
        <f>E11*D11</f>
        <v>0</v>
      </c>
      <c r="G11" s="1"/>
    </row>
    <row r="12" spans="1:8" ht="50.1" customHeight="1" x14ac:dyDescent="0.2">
      <c r="A12" s="44" t="s">
        <v>17</v>
      </c>
      <c r="B12" s="45" t="s">
        <v>59</v>
      </c>
      <c r="C12" s="46" t="s">
        <v>18</v>
      </c>
      <c r="D12" s="46">
        <v>2</v>
      </c>
      <c r="E12" s="47"/>
      <c r="F12" s="48">
        <f t="shared" ref="F12:F13" si="0">E12*D12</f>
        <v>0</v>
      </c>
      <c r="G12" s="1"/>
    </row>
    <row r="13" spans="1:8" ht="50.1" customHeight="1" x14ac:dyDescent="0.2">
      <c r="A13" s="44" t="s">
        <v>20</v>
      </c>
      <c r="B13" s="45" t="s">
        <v>25</v>
      </c>
      <c r="C13" s="46" t="s">
        <v>18</v>
      </c>
      <c r="D13" s="46">
        <v>2</v>
      </c>
      <c r="E13" s="47"/>
      <c r="F13" s="48">
        <f t="shared" si="0"/>
        <v>0</v>
      </c>
      <c r="G13" s="1"/>
    </row>
    <row r="14" spans="1:8" ht="50.1" customHeight="1" x14ac:dyDescent="0.2">
      <c r="A14" s="44" t="s">
        <v>27</v>
      </c>
      <c r="B14" s="45" t="s">
        <v>38</v>
      </c>
      <c r="C14" s="46" t="s">
        <v>19</v>
      </c>
      <c r="D14" s="46">
        <v>2</v>
      </c>
      <c r="E14" s="47"/>
      <c r="F14" s="48">
        <f t="shared" ref="F14:F40" si="1">E14*D14</f>
        <v>0</v>
      </c>
      <c r="G14" s="1"/>
    </row>
    <row r="15" spans="1:8" ht="96.95" customHeight="1" x14ac:dyDescent="0.2">
      <c r="A15" s="44" t="s">
        <v>28</v>
      </c>
      <c r="B15" s="45" t="s">
        <v>31</v>
      </c>
      <c r="C15" s="46" t="s">
        <v>19</v>
      </c>
      <c r="D15" s="46">
        <v>2</v>
      </c>
      <c r="E15" s="47"/>
      <c r="F15" s="48">
        <f>E15*D15</f>
        <v>0</v>
      </c>
      <c r="G15" s="1"/>
    </row>
    <row r="16" spans="1:8" ht="50.1" customHeight="1" x14ac:dyDescent="0.2">
      <c r="A16" s="44" t="s">
        <v>29</v>
      </c>
      <c r="B16" s="45" t="s">
        <v>21</v>
      </c>
      <c r="C16" s="46" t="s">
        <v>19</v>
      </c>
      <c r="D16" s="46">
        <v>1</v>
      </c>
      <c r="E16" s="47"/>
      <c r="F16" s="48">
        <f t="shared" si="1"/>
        <v>0</v>
      </c>
      <c r="G16" s="1"/>
    </row>
    <row r="17" spans="1:7" ht="50.1" customHeight="1" x14ac:dyDescent="0.2">
      <c r="A17" s="44" t="s">
        <v>30</v>
      </c>
      <c r="B17" s="45" t="s">
        <v>35</v>
      </c>
      <c r="C17" s="46" t="s">
        <v>18</v>
      </c>
      <c r="D17" s="46">
        <v>2</v>
      </c>
      <c r="E17" s="47"/>
      <c r="F17" s="48">
        <f t="shared" ref="F17" si="2">E17*D17</f>
        <v>0</v>
      </c>
      <c r="G17" s="1"/>
    </row>
    <row r="18" spans="1:7" ht="50.1" customHeight="1" thickBot="1" x14ac:dyDescent="0.25">
      <c r="A18" s="44" t="s">
        <v>84</v>
      </c>
      <c r="B18" s="50" t="s">
        <v>85</v>
      </c>
      <c r="C18" s="51" t="s">
        <v>19</v>
      </c>
      <c r="D18" s="51">
        <v>1</v>
      </c>
      <c r="E18" s="52"/>
      <c r="F18" s="53">
        <f>E18*D18</f>
        <v>0</v>
      </c>
      <c r="G18" s="1"/>
    </row>
    <row r="19" spans="1:7" ht="50.1" customHeight="1" x14ac:dyDescent="0.2">
      <c r="A19" s="38" t="s">
        <v>60</v>
      </c>
      <c r="B19" s="33" t="s">
        <v>22</v>
      </c>
      <c r="C19" s="29"/>
      <c r="D19" s="29"/>
      <c r="E19" s="31"/>
      <c r="F19" s="30"/>
      <c r="G19" s="1"/>
    </row>
    <row r="20" spans="1:7" ht="50.1" customHeight="1" x14ac:dyDescent="0.2">
      <c r="A20" s="44" t="s">
        <v>61</v>
      </c>
      <c r="B20" s="49" t="s">
        <v>52</v>
      </c>
      <c r="C20" s="46" t="s">
        <v>18</v>
      </c>
      <c r="D20" s="46">
        <v>4</v>
      </c>
      <c r="E20" s="47"/>
      <c r="F20" s="48">
        <f t="shared" si="1"/>
        <v>0</v>
      </c>
      <c r="G20" s="1"/>
    </row>
    <row r="21" spans="1:7" ht="50.1" customHeight="1" x14ac:dyDescent="0.2">
      <c r="A21" s="44" t="s">
        <v>62</v>
      </c>
      <c r="B21" s="49" t="s">
        <v>39</v>
      </c>
      <c r="C21" s="46" t="s">
        <v>18</v>
      </c>
      <c r="D21" s="46">
        <v>1</v>
      </c>
      <c r="E21" s="47"/>
      <c r="F21" s="48">
        <f t="shared" si="1"/>
        <v>0</v>
      </c>
      <c r="G21" s="1"/>
    </row>
    <row r="22" spans="1:7" ht="50.1" customHeight="1" x14ac:dyDescent="0.2">
      <c r="A22" s="44" t="s">
        <v>63</v>
      </c>
      <c r="B22" s="49" t="s">
        <v>40</v>
      </c>
      <c r="C22" s="46" t="s">
        <v>18</v>
      </c>
      <c r="D22" s="46">
        <v>3</v>
      </c>
      <c r="E22" s="47"/>
      <c r="F22" s="48">
        <f t="shared" si="1"/>
        <v>0</v>
      </c>
      <c r="G22" s="1"/>
    </row>
    <row r="23" spans="1:7" ht="50.1" customHeight="1" x14ac:dyDescent="0.2">
      <c r="A23" s="44" t="s">
        <v>64</v>
      </c>
      <c r="B23" s="49" t="s">
        <v>41</v>
      </c>
      <c r="C23" s="46" t="s">
        <v>18</v>
      </c>
      <c r="D23" s="46">
        <v>3</v>
      </c>
      <c r="E23" s="47"/>
      <c r="F23" s="48">
        <f t="shared" si="1"/>
        <v>0</v>
      </c>
      <c r="G23" s="1"/>
    </row>
    <row r="24" spans="1:7" ht="50.1" customHeight="1" x14ac:dyDescent="0.2">
      <c r="A24" s="44" t="s">
        <v>65</v>
      </c>
      <c r="B24" s="49" t="s">
        <v>53</v>
      </c>
      <c r="C24" s="46" t="s">
        <v>18</v>
      </c>
      <c r="D24" s="46">
        <v>1</v>
      </c>
      <c r="E24" s="47"/>
      <c r="F24" s="48">
        <f t="shared" si="1"/>
        <v>0</v>
      </c>
      <c r="G24" s="1"/>
    </row>
    <row r="25" spans="1:7" ht="50.1" customHeight="1" x14ac:dyDescent="0.2">
      <c r="A25" s="44" t="s">
        <v>66</v>
      </c>
      <c r="B25" s="49" t="s">
        <v>54</v>
      </c>
      <c r="C25" s="46" t="s">
        <v>18</v>
      </c>
      <c r="D25" s="46">
        <v>1</v>
      </c>
      <c r="E25" s="47"/>
      <c r="F25" s="48">
        <f t="shared" si="1"/>
        <v>0</v>
      </c>
      <c r="G25" s="1"/>
    </row>
    <row r="26" spans="1:7" ht="50.1" customHeight="1" x14ac:dyDescent="0.2">
      <c r="A26" s="44" t="s">
        <v>67</v>
      </c>
      <c r="B26" s="49" t="s">
        <v>55</v>
      </c>
      <c r="C26" s="46" t="s">
        <v>18</v>
      </c>
      <c r="D26" s="46">
        <v>4</v>
      </c>
      <c r="E26" s="47"/>
      <c r="F26" s="48">
        <f t="shared" si="1"/>
        <v>0</v>
      </c>
      <c r="G26" s="1"/>
    </row>
    <row r="27" spans="1:7" ht="50.1" customHeight="1" x14ac:dyDescent="0.2">
      <c r="A27" s="44" t="s">
        <v>68</v>
      </c>
      <c r="B27" s="49" t="s">
        <v>56</v>
      </c>
      <c r="C27" s="46" t="s">
        <v>18</v>
      </c>
      <c r="D27" s="46">
        <v>4</v>
      </c>
      <c r="E27" s="47"/>
      <c r="F27" s="48">
        <f t="shared" si="1"/>
        <v>0</v>
      </c>
      <c r="G27" s="1"/>
    </row>
    <row r="28" spans="1:7" ht="50.1" customHeight="1" x14ac:dyDescent="0.2">
      <c r="A28" s="44" t="s">
        <v>69</v>
      </c>
      <c r="B28" s="49" t="s">
        <v>42</v>
      </c>
      <c r="C28" s="46" t="s">
        <v>43</v>
      </c>
      <c r="D28" s="46">
        <v>1</v>
      </c>
      <c r="E28" s="47"/>
      <c r="F28" s="48">
        <f t="shared" si="1"/>
        <v>0</v>
      </c>
      <c r="G28" s="1"/>
    </row>
    <row r="29" spans="1:7" ht="50.1" customHeight="1" x14ac:dyDescent="0.2">
      <c r="A29" s="44" t="s">
        <v>70</v>
      </c>
      <c r="B29" s="49" t="s">
        <v>82</v>
      </c>
      <c r="C29" s="46" t="s">
        <v>18</v>
      </c>
      <c r="D29" s="46">
        <v>2</v>
      </c>
      <c r="E29" s="47"/>
      <c r="F29" s="48">
        <f t="shared" si="1"/>
        <v>0</v>
      </c>
      <c r="G29" s="1"/>
    </row>
    <row r="30" spans="1:7" ht="50.1" customHeight="1" x14ac:dyDescent="0.2">
      <c r="A30" s="44" t="s">
        <v>71</v>
      </c>
      <c r="B30" s="49" t="s">
        <v>83</v>
      </c>
      <c r="C30" s="46" t="s">
        <v>18</v>
      </c>
      <c r="D30" s="46">
        <v>2</v>
      </c>
      <c r="E30" s="47"/>
      <c r="F30" s="48">
        <f t="shared" si="1"/>
        <v>0</v>
      </c>
      <c r="G30" s="1"/>
    </row>
    <row r="31" spans="1:7" ht="50.1" customHeight="1" x14ac:dyDescent="0.2">
      <c r="A31" s="44" t="s">
        <v>72</v>
      </c>
      <c r="B31" s="49" t="s">
        <v>57</v>
      </c>
      <c r="C31" s="46" t="s">
        <v>18</v>
      </c>
      <c r="D31" s="46">
        <v>2</v>
      </c>
      <c r="E31" s="47"/>
      <c r="F31" s="48">
        <f t="shared" si="1"/>
        <v>0</v>
      </c>
      <c r="G31" s="1"/>
    </row>
    <row r="32" spans="1:7" ht="50.1" customHeight="1" x14ac:dyDescent="0.2">
      <c r="A32" s="44" t="s">
        <v>73</v>
      </c>
      <c r="B32" s="49" t="s">
        <v>58</v>
      </c>
      <c r="C32" s="46" t="s">
        <v>18</v>
      </c>
      <c r="D32" s="46">
        <v>1</v>
      </c>
      <c r="E32" s="47"/>
      <c r="F32" s="48">
        <f t="shared" si="1"/>
        <v>0</v>
      </c>
      <c r="G32" s="1"/>
    </row>
    <row r="33" spans="1:7" ht="50.1" customHeight="1" x14ac:dyDescent="0.2">
      <c r="A33" s="44" t="s">
        <v>74</v>
      </c>
      <c r="B33" s="49" t="s">
        <v>44</v>
      </c>
      <c r="C33" s="46" t="s">
        <v>18</v>
      </c>
      <c r="D33" s="46">
        <v>6</v>
      </c>
      <c r="E33" s="47"/>
      <c r="F33" s="48">
        <f t="shared" si="1"/>
        <v>0</v>
      </c>
      <c r="G33" s="1"/>
    </row>
    <row r="34" spans="1:7" ht="50.1" customHeight="1" x14ac:dyDescent="0.2">
      <c r="A34" s="44" t="s">
        <v>75</v>
      </c>
      <c r="B34" s="49" t="s">
        <v>45</v>
      </c>
      <c r="C34" s="46" t="s">
        <v>18</v>
      </c>
      <c r="D34" s="46">
        <v>3</v>
      </c>
      <c r="E34" s="47"/>
      <c r="F34" s="48">
        <f t="shared" si="1"/>
        <v>0</v>
      </c>
      <c r="G34" s="1"/>
    </row>
    <row r="35" spans="1:7" ht="50.1" customHeight="1" x14ac:dyDescent="0.2">
      <c r="A35" s="44" t="s">
        <v>76</v>
      </c>
      <c r="B35" s="49" t="s">
        <v>46</v>
      </c>
      <c r="C35" s="46" t="s">
        <v>18</v>
      </c>
      <c r="D35" s="46">
        <v>3</v>
      </c>
      <c r="E35" s="47"/>
      <c r="F35" s="48">
        <f t="shared" si="1"/>
        <v>0</v>
      </c>
      <c r="G35" s="1"/>
    </row>
    <row r="36" spans="1:7" ht="50.1" customHeight="1" x14ac:dyDescent="0.2">
      <c r="A36" s="44" t="s">
        <v>77</v>
      </c>
      <c r="B36" s="49" t="s">
        <v>47</v>
      </c>
      <c r="C36" s="46" t="s">
        <v>18</v>
      </c>
      <c r="D36" s="46">
        <v>10</v>
      </c>
      <c r="E36" s="47"/>
      <c r="F36" s="48">
        <f t="shared" si="1"/>
        <v>0</v>
      </c>
      <c r="G36" s="1"/>
    </row>
    <row r="37" spans="1:7" ht="50.1" customHeight="1" x14ac:dyDescent="0.2">
      <c r="A37" s="44" t="s">
        <v>78</v>
      </c>
      <c r="B37" s="49" t="s">
        <v>48</v>
      </c>
      <c r="C37" s="46" t="s">
        <v>18</v>
      </c>
      <c r="D37" s="46">
        <v>1</v>
      </c>
      <c r="E37" s="47"/>
      <c r="F37" s="48">
        <f t="shared" si="1"/>
        <v>0</v>
      </c>
      <c r="G37" s="1"/>
    </row>
    <row r="38" spans="1:7" ht="50.1" customHeight="1" x14ac:dyDescent="0.2">
      <c r="A38" s="44" t="s">
        <v>79</v>
      </c>
      <c r="B38" s="49" t="s">
        <v>49</v>
      </c>
      <c r="C38" s="46" t="s">
        <v>18</v>
      </c>
      <c r="D38" s="46">
        <v>3</v>
      </c>
      <c r="E38" s="47"/>
      <c r="F38" s="48">
        <f t="shared" si="1"/>
        <v>0</v>
      </c>
      <c r="G38" s="1"/>
    </row>
    <row r="39" spans="1:7" ht="50.1" customHeight="1" x14ac:dyDescent="0.2">
      <c r="A39" s="44" t="s">
        <v>80</v>
      </c>
      <c r="B39" s="49" t="s">
        <v>50</v>
      </c>
      <c r="C39" s="46" t="s">
        <v>18</v>
      </c>
      <c r="D39" s="46">
        <v>3</v>
      </c>
      <c r="E39" s="47"/>
      <c r="F39" s="48">
        <f t="shared" si="1"/>
        <v>0</v>
      </c>
      <c r="G39" s="1"/>
    </row>
    <row r="40" spans="1:7" ht="50.1" customHeight="1" thickBot="1" x14ac:dyDescent="0.25">
      <c r="A40" s="44" t="s">
        <v>81</v>
      </c>
      <c r="B40" s="49" t="s">
        <v>51</v>
      </c>
      <c r="C40" s="70" t="s">
        <v>19</v>
      </c>
      <c r="D40" s="46">
        <v>1</v>
      </c>
      <c r="E40" s="47"/>
      <c r="F40" s="48">
        <f t="shared" si="1"/>
        <v>0</v>
      </c>
      <c r="G40" s="1"/>
    </row>
    <row r="41" spans="1:7" ht="60" customHeight="1" thickBot="1" x14ac:dyDescent="0.35">
      <c r="A41" s="64" t="s">
        <v>23</v>
      </c>
      <c r="B41" s="65"/>
      <c r="C41" s="65"/>
      <c r="D41" s="65"/>
      <c r="E41" s="68"/>
      <c r="F41" s="69"/>
      <c r="G41" s="14"/>
    </row>
    <row r="42" spans="1:7" ht="60" customHeight="1" thickBot="1" x14ac:dyDescent="0.25">
      <c r="A42" s="66" t="s">
        <v>8</v>
      </c>
      <c r="B42" s="67"/>
      <c r="C42" s="67"/>
      <c r="D42" s="67"/>
      <c r="E42" s="68">
        <f>E41*20/100</f>
        <v>0</v>
      </c>
      <c r="F42" s="69"/>
      <c r="G42" s="15"/>
    </row>
    <row r="43" spans="1:7" ht="60" customHeight="1" thickBot="1" x14ac:dyDescent="0.25">
      <c r="A43" s="66" t="s">
        <v>24</v>
      </c>
      <c r="B43" s="67"/>
      <c r="C43" s="67"/>
      <c r="D43" s="67"/>
      <c r="E43" s="68">
        <f>E41+E42</f>
        <v>0</v>
      </c>
      <c r="F43" s="69"/>
      <c r="G43" s="15"/>
    </row>
    <row r="44" spans="1:7" ht="19.5" customHeight="1" x14ac:dyDescent="0.2">
      <c r="B44" s="8"/>
    </row>
    <row r="45" spans="1:7" ht="26.25" customHeight="1" x14ac:dyDescent="0.2">
      <c r="B45" s="8"/>
    </row>
    <row r="46" spans="1:7" ht="29.45" customHeight="1" x14ac:dyDescent="0.3">
      <c r="A46" s="16" t="s">
        <v>11</v>
      </c>
      <c r="B46" s="17"/>
      <c r="C46" s="18"/>
      <c r="D46" s="19"/>
      <c r="E46" s="19"/>
    </row>
    <row r="47" spans="1:7" ht="36" customHeight="1" x14ac:dyDescent="0.3">
      <c r="A47" s="20"/>
      <c r="B47" s="54" t="s">
        <v>9</v>
      </c>
      <c r="C47" s="54"/>
      <c r="D47" s="54"/>
      <c r="E47" s="24"/>
      <c r="F47" s="12"/>
      <c r="G47" s="13"/>
    </row>
    <row r="48" spans="1:7" ht="14.25" customHeight="1" x14ac:dyDescent="0.3">
      <c r="A48" s="20"/>
      <c r="B48" s="17"/>
      <c r="C48" s="18"/>
      <c r="D48" s="19"/>
      <c r="E48" s="19"/>
    </row>
    <row r="49" spans="1:5" ht="20.25" x14ac:dyDescent="0.3">
      <c r="A49" s="20"/>
      <c r="B49" s="21" t="s">
        <v>3</v>
      </c>
      <c r="C49" s="18"/>
      <c r="D49" s="19"/>
      <c r="E49" s="19"/>
    </row>
    <row r="50" spans="1:5" ht="20.25" x14ac:dyDescent="0.3">
      <c r="A50" s="20"/>
      <c r="B50" s="22" t="s">
        <v>4</v>
      </c>
      <c r="C50" s="18"/>
      <c r="D50" s="19"/>
      <c r="E50" s="19"/>
    </row>
  </sheetData>
  <mergeCells count="9">
    <mergeCell ref="B47:D47"/>
    <mergeCell ref="A1:A4"/>
    <mergeCell ref="B1:G4"/>
    <mergeCell ref="A41:D41"/>
    <mergeCell ref="A42:D42"/>
    <mergeCell ref="A43:D43"/>
    <mergeCell ref="E41:F41"/>
    <mergeCell ref="E42:F42"/>
    <mergeCell ref="E43:F43"/>
  </mergeCells>
  <phoneticPr fontId="10" type="noConversion"/>
  <pageMargins left="0" right="0" top="0.39370078740157483" bottom="0.59055118110236227" header="0" footer="0.31496062992125984"/>
  <pageSetup paperSize="9" scale="44" orientation="landscape" r:id="rId1"/>
  <headerFooter alignWithMargins="0">
    <oddFooter>&amp;RPièce n°2    &amp;P/&amp;N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 BPU Poste Mobile 36KV</vt:lpstr>
      <vt:lpstr>' BPU Poste Mobile 36KV'!Zone_d_impression</vt:lpstr>
    </vt:vector>
  </TitlesOfParts>
  <Company>SCLE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jfr</dc:creator>
  <cp:lastModifiedBy>ELHOSSINI Mekki</cp:lastModifiedBy>
  <cp:lastPrinted>2019-10-07T15:40:07Z</cp:lastPrinted>
  <dcterms:created xsi:type="dcterms:W3CDTF">2001-12-04T17:39:37Z</dcterms:created>
  <dcterms:modified xsi:type="dcterms:W3CDTF">2026-10-07T16:03:33Z</dcterms:modified>
</cp:coreProperties>
</file>