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AppData\Local\Temp\Rar$DIa1924.18387\"/>
    </mc:Choice>
  </mc:AlternateContent>
  <bookViews>
    <workbookView xWindow="0" yWindow="0" windowWidth="28800" windowHeight="12315"/>
  </bookViews>
  <sheets>
    <sheet name="BPDE" sheetId="1" r:id="rId1"/>
  </sheets>
  <definedNames>
    <definedName name="A">#N/A</definedName>
    <definedName name="DALOT">#N/A</definedName>
    <definedName name="gabion">#REF!</definedName>
    <definedName name="gabiond">#REF!</definedName>
    <definedName name="glissieres" localSheetId="0">#REF!</definedName>
    <definedName name="glissieres">#REF!</definedName>
    <definedName name="_xlnm.Print_Titles" localSheetId="0">BPDE!$4:$6</definedName>
    <definedName name="JALAL" localSheetId="0">#REF!</definedName>
    <definedName name="JALAL">#REF!</definedName>
    <definedName name="K">#N/A</definedName>
    <definedName name="MAX24H" localSheetId="0">#REF!</definedName>
    <definedName name="MAX24H">#REF!</definedName>
    <definedName name="PERIODE">#N/A</definedName>
    <definedName name="PLUIE">#N/A</definedName>
    <definedName name="_xlnm.Print_Area" localSheetId="0">BPDE!$A$1:$F$35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13" i="1"/>
  <c r="D11" i="1"/>
  <c r="D10" i="1"/>
  <c r="D9" i="1"/>
</calcChain>
</file>

<file path=xl/sharedStrings.xml><?xml version="1.0" encoding="utf-8"?>
<sst xmlns="http://schemas.openxmlformats.org/spreadsheetml/2006/main" count="49" uniqueCount="38">
  <si>
    <t>N° Prix</t>
  </si>
  <si>
    <t>Désignation</t>
  </si>
  <si>
    <t>Unité</t>
  </si>
  <si>
    <t>Quantité</t>
  </si>
  <si>
    <t>P.U   H.T</t>
  </si>
  <si>
    <t>Montant</t>
  </si>
  <si>
    <t>DEBLAIS EN TERRAIN DE TOUTE NATURE:</t>
  </si>
  <si>
    <r>
      <t>m</t>
    </r>
    <r>
      <rPr>
        <b/>
        <vertAlign val="superscript"/>
        <sz val="11"/>
        <rFont val="Times New Roman"/>
        <family val="1"/>
      </rPr>
      <t>3</t>
    </r>
  </si>
  <si>
    <t>REMBLAIS COMPACTE PAR VOIE HUMIDE:</t>
  </si>
  <si>
    <t xml:space="preserve">COUCHE DE FONDAION EN GRAVE NON TRAITEE TYPE GNF2 </t>
  </si>
  <si>
    <t>m3</t>
  </si>
  <si>
    <t>COUCHE DE BASE EN GRAVE NON TRAITEE TYPE B (GNB)</t>
  </si>
  <si>
    <t>MATERIAUX SELECTIONNES MS TYPE2:</t>
  </si>
  <si>
    <t>IMPREGNATION</t>
  </si>
  <si>
    <t>m²</t>
  </si>
  <si>
    <t>REVETEMENT SUPERFICIELLE EN BICOUCHE:</t>
  </si>
  <si>
    <t>T</t>
  </si>
  <si>
    <t>BUSE Ø 1000 MM ARMEES CLASSE 135A :</t>
  </si>
  <si>
    <t>ml</t>
  </si>
  <si>
    <t>BUSE Ø 800 MM ARMEES CLASSE 135A :</t>
  </si>
  <si>
    <t>BUSE Ø 600 MM ARMEES CLASSE 135A :</t>
  </si>
  <si>
    <t xml:space="preserve">Béton B15 : </t>
  </si>
  <si>
    <t xml:space="preserve">Béton B20 : </t>
  </si>
  <si>
    <t>Béton B25 :</t>
  </si>
  <si>
    <t>Acier HA</t>
  </si>
  <si>
    <t>Kg</t>
  </si>
  <si>
    <t xml:space="preserve">HERISSONAGE EN PIERRES SECHES </t>
  </si>
  <si>
    <t>Gabions</t>
  </si>
  <si>
    <t>Fossé bétonné</t>
  </si>
  <si>
    <t>TOTAL  H.T</t>
  </si>
  <si>
    <t>T V A 20%</t>
  </si>
  <si>
    <t>TOTAL GENERAL TTC</t>
  </si>
  <si>
    <t>BORDEREAU DES PRIX - DETAIL ESTIMATIF</t>
  </si>
  <si>
    <t>ROYAUME DU MAROC
MINISTERE DE L’INTERIEUR
PROVINCE D’IFRANE
SECRETARIAT GENERAL
INDH</t>
  </si>
  <si>
    <t>Fait à:</t>
  </si>
  <si>
    <t>Le:</t>
  </si>
  <si>
    <t>Signature du concurrent:</t>
  </si>
  <si>
    <t>OBJET : TRAVAUX D’AMENAGEMENT DE LA PISTE AIT BEN OMAR - AIT HSEIN VERS RP7209 A LA COMMUNE DE SIDI EL MAKHFI  - PROVINCE D'IFRANE 
Appel d'offres ouvert national sur offres de prix N°29/2026/INDH du 30/10/2026 à 12h00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</si>
</sst>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F_-;\-* #,##0.00\ _F_-;_-* &quot;-&quot;??\ _F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u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 applyFill="1"/>
    <xf numFmtId="0" fontId="5" fillId="0" borderId="0" xfId="1" applyFont="1" applyFill="1"/>
    <xf numFmtId="164" fontId="5" fillId="0" borderId="0" xfId="1" applyNumberFormat="1" applyFont="1" applyFill="1"/>
    <xf numFmtId="0" fontId="7" fillId="0" borderId="0" xfId="1" applyFont="1" applyFill="1"/>
    <xf numFmtId="0" fontId="2" fillId="0" borderId="0" xfId="1" applyFont="1" applyFill="1"/>
    <xf numFmtId="164" fontId="2" fillId="0" borderId="0" xfId="1" applyNumberFormat="1" applyFont="1" applyFill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3" fillId="0" borderId="0" xfId="1" applyFont="1" applyFill="1" applyBorder="1"/>
    <xf numFmtId="0" fontId="8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center" wrapText="1"/>
    </xf>
    <xf numFmtId="164" fontId="10" fillId="0" borderId="4" xfId="2" applyFont="1" applyFill="1" applyBorder="1" applyAlignment="1">
      <alignment vertical="center"/>
    </xf>
    <xf numFmtId="164" fontId="10" fillId="0" borderId="4" xfId="2" applyFont="1" applyFill="1" applyBorder="1" applyAlignment="1">
      <alignment horizontal="center" vertical="center"/>
    </xf>
    <xf numFmtId="0" fontId="8" fillId="0" borderId="4" xfId="3" applyFont="1" applyFill="1" applyBorder="1" applyAlignment="1">
      <alignment vertical="center" wrapText="1"/>
    </xf>
    <xf numFmtId="0" fontId="8" fillId="0" borderId="4" xfId="3" applyFont="1" applyFill="1" applyBorder="1" applyAlignment="1">
      <alignment horizontal="center" vertical="center"/>
    </xf>
    <xf numFmtId="164" fontId="11" fillId="0" borderId="4" xfId="4" applyFont="1" applyFill="1" applyBorder="1" applyAlignment="1">
      <alignment horizontal="center" vertical="center"/>
    </xf>
    <xf numFmtId="164" fontId="10" fillId="0" borderId="4" xfId="4" applyFont="1" applyFill="1" applyBorder="1" applyAlignment="1">
      <alignment horizontal="center" vertical="center"/>
    </xf>
    <xf numFmtId="0" fontId="8" fillId="0" borderId="4" xfId="3" applyFont="1" applyFill="1" applyBorder="1" applyAlignment="1">
      <alignment vertical="center"/>
    </xf>
    <xf numFmtId="164" fontId="10" fillId="0" borderId="4" xfId="4" applyFont="1" applyFill="1" applyBorder="1" applyAlignment="1">
      <alignment vertical="center"/>
    </xf>
    <xf numFmtId="164" fontId="6" fillId="0" borderId="4" xfId="2" applyFont="1" applyFill="1" applyBorder="1" applyAlignment="1">
      <alignment vertical="center"/>
    </xf>
    <xf numFmtId="164" fontId="6" fillId="0" borderId="4" xfId="1" applyNumberFormat="1" applyFont="1" applyFill="1" applyBorder="1" applyAlignment="1">
      <alignment vertical="center"/>
    </xf>
    <xf numFmtId="0" fontId="2" fillId="0" borderId="0" xfId="1" applyFont="1" applyFill="1" applyAlignment="1">
      <alignment vertical="center" wrapText="1"/>
    </xf>
    <xf numFmtId="0" fontId="10" fillId="0" borderId="0" xfId="1" applyFont="1" applyFill="1"/>
    <xf numFmtId="0" fontId="6" fillId="0" borderId="4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/>
    </xf>
  </cellXfs>
  <cellStyles count="5">
    <cellStyle name="Milliers 2" xfId="2"/>
    <cellStyle name="Milliers 2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51210</xdr:colOff>
      <xdr:row>0</xdr:row>
      <xdr:rowOff>199104</xdr:rowOff>
    </xdr:from>
    <xdr:to>
      <xdr:col>1</xdr:col>
      <xdr:colOff>217437</xdr:colOff>
      <xdr:row>0</xdr:row>
      <xdr:rowOff>992234</xdr:rowOff>
    </xdr:to>
    <xdr:pic>
      <xdr:nvPicPr>
        <xdr:cNvPr id="2" name="Image 1" descr="téléchargem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10" y="199104"/>
          <a:ext cx="821711" cy="793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368710</xdr:colOff>
      <xdr:row>0</xdr:row>
      <xdr:rowOff>194597</xdr:rowOff>
    </xdr:from>
    <xdr:to>
      <xdr:col>5</xdr:col>
      <xdr:colOff>1135699</xdr:colOff>
      <xdr:row>0</xdr:row>
      <xdr:rowOff>1019486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178" y="194597"/>
          <a:ext cx="766989" cy="824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30"/>
  <sheetViews>
    <sheetView tabSelected="1" defaultGridColor="0" view="pageBreakPreview" colorId="8" zoomScale="93" zoomScaleSheetLayoutView="93" workbookViewId="0">
      <selection activeCell="I2" sqref="I2"/>
    </sheetView>
  </sheetViews>
  <sheetFormatPr baseColWidth="10" defaultColWidth="11.42578125" defaultRowHeight="12.75" x14ac:dyDescent="0.2"/>
  <cols>
    <col min="1" max="1" width="9.85546875" style="5" customWidth="1"/>
    <col min="2" max="2" width="44.140625" style="5" customWidth="1"/>
    <col min="3" max="3" width="7" style="5" customWidth="1"/>
    <col min="4" max="4" width="17" style="5" bestFit="1" customWidth="1"/>
    <col min="5" max="5" width="22.5703125" style="5" customWidth="1"/>
    <col min="6" max="6" width="23" style="5" customWidth="1"/>
    <col min="7" max="8" width="11.42578125" style="1"/>
    <col min="9" max="9" width="19.5703125" style="1" bestFit="1" customWidth="1"/>
    <col min="10" max="16384" width="11.42578125" style="1"/>
  </cols>
  <sheetData>
    <row r="1" spans="1:9" ht="102" customHeight="1" x14ac:dyDescent="0.2">
      <c r="A1" s="23"/>
      <c r="B1" s="26" t="s">
        <v>33</v>
      </c>
      <c r="C1" s="26"/>
      <c r="D1" s="26"/>
      <c r="E1" s="26"/>
      <c r="F1" s="23"/>
    </row>
    <row r="2" spans="1:9" s="2" customFormat="1" ht="82.15" customHeight="1" x14ac:dyDescent="0.3">
      <c r="A2" s="28" t="s">
        <v>37</v>
      </c>
      <c r="B2" s="29"/>
      <c r="C2" s="29"/>
      <c r="D2" s="29"/>
      <c r="E2" s="29"/>
      <c r="F2" s="29"/>
      <c r="I2" s="3"/>
    </row>
    <row r="3" spans="1:9" s="4" customFormat="1" ht="22.5" customHeight="1" x14ac:dyDescent="0.3">
      <c r="A3" s="30"/>
      <c r="B3" s="30"/>
      <c r="C3" s="30"/>
      <c r="D3" s="30"/>
      <c r="E3" s="30"/>
      <c r="F3" s="30"/>
    </row>
    <row r="4" spans="1:9" ht="20.25" customHeight="1" x14ac:dyDescent="0.3">
      <c r="A4" s="31" t="s">
        <v>32</v>
      </c>
      <c r="B4" s="31"/>
      <c r="C4" s="31"/>
      <c r="D4" s="31"/>
      <c r="E4" s="31"/>
      <c r="F4" s="31"/>
    </row>
    <row r="5" spans="1:9" ht="13.5" customHeight="1" thickBot="1" x14ac:dyDescent="0.3">
      <c r="F5" s="6"/>
    </row>
    <row r="6" spans="1:9" s="10" customFormat="1" ht="29.25" customHeight="1" thickTop="1" x14ac:dyDescent="0.25">
      <c r="A6" s="7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9" t="s">
        <v>5</v>
      </c>
    </row>
    <row r="7" spans="1:9" ht="36" customHeight="1" x14ac:dyDescent="0.25">
      <c r="A7" s="11">
        <v>1</v>
      </c>
      <c r="B7" s="12" t="s">
        <v>6</v>
      </c>
      <c r="C7" s="11" t="s">
        <v>7</v>
      </c>
      <c r="D7" s="13">
        <v>2040</v>
      </c>
      <c r="E7" s="14"/>
      <c r="F7" s="14"/>
    </row>
    <row r="8" spans="1:9" ht="33" customHeight="1" x14ac:dyDescent="0.25">
      <c r="A8" s="11">
        <v>2</v>
      </c>
      <c r="B8" s="12" t="s">
        <v>8</v>
      </c>
      <c r="C8" s="11" t="s">
        <v>7</v>
      </c>
      <c r="D8" s="13">
        <v>1600</v>
      </c>
      <c r="E8" s="14"/>
      <c r="F8" s="14"/>
    </row>
    <row r="9" spans="1:9" ht="32.25" customHeight="1" x14ac:dyDescent="0.25">
      <c r="A9" s="11">
        <v>3</v>
      </c>
      <c r="B9" s="15" t="s">
        <v>9</v>
      </c>
      <c r="C9" s="16" t="s">
        <v>10</v>
      </c>
      <c r="D9" s="13">
        <f>2000*6.75*0.2</f>
        <v>2700</v>
      </c>
      <c r="E9" s="17"/>
      <c r="F9" s="18"/>
    </row>
    <row r="10" spans="1:9" ht="42.75" customHeight="1" x14ac:dyDescent="0.25">
      <c r="A10" s="11">
        <v>4</v>
      </c>
      <c r="B10" s="15" t="s">
        <v>11</v>
      </c>
      <c r="C10" s="16" t="s">
        <v>10</v>
      </c>
      <c r="D10" s="13">
        <f>2000*4*0.15</f>
        <v>1200</v>
      </c>
      <c r="E10" s="17"/>
      <c r="F10" s="18"/>
    </row>
    <row r="11" spans="1:9" ht="33" customHeight="1" x14ac:dyDescent="0.25">
      <c r="A11" s="11">
        <v>5</v>
      </c>
      <c r="B11" s="15" t="s">
        <v>12</v>
      </c>
      <c r="C11" s="16" t="s">
        <v>10</v>
      </c>
      <c r="D11" s="13">
        <f>2*1.1*2000*0.15</f>
        <v>660</v>
      </c>
      <c r="E11" s="17"/>
      <c r="F11" s="18"/>
    </row>
    <row r="12" spans="1:9" ht="20.25" customHeight="1" x14ac:dyDescent="0.2">
      <c r="A12" s="11">
        <v>6</v>
      </c>
      <c r="B12" s="19" t="s">
        <v>13</v>
      </c>
      <c r="C12" s="16" t="s">
        <v>14</v>
      </c>
      <c r="D12" s="13">
        <v>8000</v>
      </c>
      <c r="E12" s="17"/>
      <c r="F12" s="18"/>
    </row>
    <row r="13" spans="1:9" ht="37.5" customHeight="1" x14ac:dyDescent="0.25">
      <c r="A13" s="11">
        <v>7</v>
      </c>
      <c r="B13" s="15" t="s">
        <v>15</v>
      </c>
      <c r="C13" s="16" t="s">
        <v>16</v>
      </c>
      <c r="D13" s="13">
        <f>2000*4</f>
        <v>8000</v>
      </c>
      <c r="E13" s="17"/>
      <c r="F13" s="18"/>
    </row>
    <row r="14" spans="1:9" ht="30.75" customHeight="1" x14ac:dyDescent="0.2">
      <c r="A14" s="11">
        <v>8</v>
      </c>
      <c r="B14" s="15" t="s">
        <v>17</v>
      </c>
      <c r="C14" s="16" t="s">
        <v>18</v>
      </c>
      <c r="D14" s="20">
        <v>50</v>
      </c>
      <c r="E14" s="17"/>
      <c r="F14" s="18"/>
    </row>
    <row r="15" spans="1:9" ht="30" customHeight="1" x14ac:dyDescent="0.2">
      <c r="A15" s="11">
        <v>9</v>
      </c>
      <c r="B15" s="15" t="s">
        <v>19</v>
      </c>
      <c r="C15" s="16" t="s">
        <v>18</v>
      </c>
      <c r="D15" s="20">
        <v>50</v>
      </c>
      <c r="E15" s="17"/>
      <c r="F15" s="18"/>
    </row>
    <row r="16" spans="1:9" ht="29.25" customHeight="1" x14ac:dyDescent="0.2">
      <c r="A16" s="11">
        <v>10</v>
      </c>
      <c r="B16" s="15" t="s">
        <v>20</v>
      </c>
      <c r="C16" s="16" t="s">
        <v>18</v>
      </c>
      <c r="D16" s="20">
        <v>50</v>
      </c>
      <c r="E16" s="17"/>
      <c r="F16" s="18"/>
    </row>
    <row r="17" spans="1:6" ht="20.25" customHeight="1" x14ac:dyDescent="0.2">
      <c r="A17" s="11">
        <v>11</v>
      </c>
      <c r="B17" s="19" t="s">
        <v>21</v>
      </c>
      <c r="C17" s="16" t="s">
        <v>10</v>
      </c>
      <c r="D17" s="20">
        <v>5</v>
      </c>
      <c r="E17" s="17"/>
      <c r="F17" s="18"/>
    </row>
    <row r="18" spans="1:6" ht="20.25" customHeight="1" x14ac:dyDescent="0.2">
      <c r="A18" s="11">
        <v>12</v>
      </c>
      <c r="B18" s="19" t="s">
        <v>22</v>
      </c>
      <c r="C18" s="16" t="s">
        <v>10</v>
      </c>
      <c r="D18" s="20">
        <v>30</v>
      </c>
      <c r="E18" s="17"/>
      <c r="F18" s="18"/>
    </row>
    <row r="19" spans="1:6" ht="20.25" customHeight="1" x14ac:dyDescent="0.2">
      <c r="A19" s="11">
        <v>13</v>
      </c>
      <c r="B19" s="19" t="s">
        <v>23</v>
      </c>
      <c r="C19" s="16" t="s">
        <v>10</v>
      </c>
      <c r="D19" s="20">
        <v>25</v>
      </c>
      <c r="E19" s="17"/>
      <c r="F19" s="18"/>
    </row>
    <row r="20" spans="1:6" ht="20.25" customHeight="1" x14ac:dyDescent="0.2">
      <c r="A20" s="11">
        <v>14</v>
      </c>
      <c r="B20" s="19" t="s">
        <v>24</v>
      </c>
      <c r="C20" s="16" t="s">
        <v>25</v>
      </c>
      <c r="D20" s="20">
        <f>D19*100</f>
        <v>2500</v>
      </c>
      <c r="E20" s="17"/>
      <c r="F20" s="18"/>
    </row>
    <row r="21" spans="1:6" ht="20.25" customHeight="1" x14ac:dyDescent="0.2">
      <c r="A21" s="11">
        <v>15</v>
      </c>
      <c r="B21" s="15" t="s">
        <v>26</v>
      </c>
      <c r="C21" s="16" t="s">
        <v>14</v>
      </c>
      <c r="D21" s="20">
        <v>13</v>
      </c>
      <c r="E21" s="17"/>
      <c r="F21" s="18"/>
    </row>
    <row r="22" spans="1:6" ht="20.25" customHeight="1" x14ac:dyDescent="0.2">
      <c r="A22" s="11">
        <v>16</v>
      </c>
      <c r="B22" s="19" t="s">
        <v>27</v>
      </c>
      <c r="C22" s="16" t="s">
        <v>10</v>
      </c>
      <c r="D22" s="20">
        <v>100</v>
      </c>
      <c r="E22" s="17"/>
      <c r="F22" s="18"/>
    </row>
    <row r="23" spans="1:6" ht="20.25" customHeight="1" x14ac:dyDescent="0.2">
      <c r="A23" s="11">
        <v>17</v>
      </c>
      <c r="B23" s="19" t="s">
        <v>28</v>
      </c>
      <c r="C23" s="16" t="s">
        <v>18</v>
      </c>
      <c r="D23" s="20">
        <v>10</v>
      </c>
      <c r="E23" s="17"/>
      <c r="F23" s="18"/>
    </row>
    <row r="24" spans="1:6" ht="25.5" customHeight="1" x14ac:dyDescent="0.2">
      <c r="A24" s="25" t="s">
        <v>29</v>
      </c>
      <c r="B24" s="25"/>
      <c r="C24" s="25"/>
      <c r="D24" s="25"/>
      <c r="E24" s="25"/>
      <c r="F24" s="21"/>
    </row>
    <row r="25" spans="1:6" ht="21" customHeight="1" x14ac:dyDescent="0.2">
      <c r="A25" s="25" t="s">
        <v>30</v>
      </c>
      <c r="B25" s="25"/>
      <c r="C25" s="25"/>
      <c r="D25" s="25"/>
      <c r="E25" s="25"/>
      <c r="F25" s="22"/>
    </row>
    <row r="26" spans="1:6" ht="27" customHeight="1" x14ac:dyDescent="0.2">
      <c r="A26" s="25" t="s">
        <v>31</v>
      </c>
      <c r="B26" s="25"/>
      <c r="C26" s="25"/>
      <c r="D26" s="25"/>
      <c r="E26" s="25"/>
      <c r="F26" s="22"/>
    </row>
    <row r="28" spans="1:6" ht="15" x14ac:dyDescent="0.25">
      <c r="D28" s="24" t="s">
        <v>34</v>
      </c>
      <c r="E28" s="24" t="s">
        <v>35</v>
      </c>
    </row>
    <row r="29" spans="1:6" ht="15" x14ac:dyDescent="0.25">
      <c r="D29" s="24"/>
      <c r="E29" s="24"/>
    </row>
    <row r="30" spans="1:6" ht="15" x14ac:dyDescent="0.25">
      <c r="D30" s="27" t="s">
        <v>36</v>
      </c>
      <c r="E30" s="27"/>
    </row>
  </sheetData>
  <mergeCells count="8">
    <mergeCell ref="A26:E26"/>
    <mergeCell ref="B1:E1"/>
    <mergeCell ref="D30:E30"/>
    <mergeCell ref="A2:F2"/>
    <mergeCell ref="A3:F3"/>
    <mergeCell ref="A4:F4"/>
    <mergeCell ref="A24:E24"/>
    <mergeCell ref="A25:E25"/>
  </mergeCells>
  <printOptions horizontalCentered="1"/>
  <pageMargins left="0.39370078740157483" right="0.39370078740157483" top="0.19685039370078741" bottom="0.19685039370078741" header="0.15748031496062992" footer="0.31496062992125984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Halima Mahboub</dc:creator>
  <cp:lastModifiedBy>HP</cp:lastModifiedBy>
  <dcterms:created xsi:type="dcterms:W3CDTF">2026-09-28T09:53:45Z</dcterms:created>
  <dcterms:modified xsi:type="dcterms:W3CDTF">2026-10-08T17:46:17Z</dcterms:modified>
</cp:coreProperties>
</file>