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on Drive\SERVICE MARCHE\DAO 2026\DAO 98 2026 SALLE COUVERTE GUIGOU\Portail 98 2026\"/>
    </mc:Choice>
  </mc:AlternateContent>
  <xr:revisionPtr revIDLastSave="0" documentId="13_ncr:1_{F5B00346-14EA-4B91-A26C-805700CB4B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definedNames>
    <definedName name="_xlnm.Print_Area" localSheetId="0">Feuil1!$A$1:$F$192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4" i="1" l="1"/>
  <c r="A14" i="1" l="1"/>
  <c r="A13" i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l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l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</calcChain>
</file>

<file path=xl/sharedStrings.xml><?xml version="1.0" encoding="utf-8"?>
<sst xmlns="http://schemas.openxmlformats.org/spreadsheetml/2006/main" count="355" uniqueCount="192">
  <si>
    <t>N° du prix</t>
  </si>
  <si>
    <t xml:space="preserve">DESIGNATION </t>
  </si>
  <si>
    <t>Unité de mesure</t>
  </si>
  <si>
    <t>Quantité</t>
  </si>
  <si>
    <t>M3</t>
  </si>
  <si>
    <t>BETON DE PROPRETE</t>
  </si>
  <si>
    <t>GROS BETON</t>
  </si>
  <si>
    <t>BETON BANCHE</t>
  </si>
  <si>
    <t xml:space="preserve">MAÇONNERIE DE MOELLONS EN FONDATION </t>
  </si>
  <si>
    <t>ARASE ETANCHE</t>
  </si>
  <si>
    <t>ML</t>
  </si>
  <si>
    <t>FOURNITURE ET POSE D'UNE COUCHE ANTICONTAMINANTE</t>
  </si>
  <si>
    <t>FOURNITURE ET POSE DE COUCHE DE FORME F2</t>
  </si>
  <si>
    <t>FOURNITURE ET POSE DE COUCHE DE FONDATION GNA</t>
  </si>
  <si>
    <t>TOUT VENANT COMPACTE</t>
  </si>
  <si>
    <t>FOURNITURE ET POSE DE FILM POLYANE</t>
  </si>
  <si>
    <t>M2</t>
  </si>
  <si>
    <t>FORME EN BETON ARME DE 13CM D' EPAISSEUR Y COMPRIS ACIERS</t>
  </si>
  <si>
    <t>FORME EN BETON ARME  DE 15CM D'EPAISSEUR Y COMPRIS ACIERS</t>
  </si>
  <si>
    <t>BETON POUR BETON ARME EN  FONDATION  POUR TOUT OUVRAGE</t>
  </si>
  <si>
    <t>ACIER TOR POUR BETON ARME EN FONDATION</t>
  </si>
  <si>
    <t>KG</t>
  </si>
  <si>
    <t>BETON POUR RAMPE ET ESCALIER Y COMPRIS ACIER</t>
  </si>
  <si>
    <t>BUSES EN PVC OU PEHD Ø 200MM</t>
  </si>
  <si>
    <t>BUSES EN PVC OU PEHD Ø 315MM</t>
  </si>
  <si>
    <t>REGARD VISITABLE OU NON DE 0,40 M X 0,40 M</t>
  </si>
  <si>
    <t>U</t>
  </si>
  <si>
    <t>REGARD VISITABLE OU NON DE 0,60 M X 0,60 M</t>
  </si>
  <si>
    <t>REGARD VISITABLE OU NON DE 1,00 M X 1,00 M</t>
  </si>
  <si>
    <t>CONSTRUCTION DE FOSSE SEPTIQUE ET PUITS PERDU Y COMPRIS BRANCHEMENT</t>
  </si>
  <si>
    <t>ENS</t>
  </si>
  <si>
    <t>BETON POUR BETON ARME EN ELEVATION POUR TOUT OUVRAGE</t>
  </si>
  <si>
    <t>ACIER TOR POUR BETON ARME EN ELEVATION</t>
  </si>
  <si>
    <t>PLANCHER A CORPS CREUX DE 25+5</t>
  </si>
  <si>
    <t>PLANCHER A CORPS CREUX DE 15+5</t>
  </si>
  <si>
    <t>COUVERTURE METALLIQUE AUTOPORTANTE ISOLEE Y/C CONSOLES METALLIQUES</t>
  </si>
  <si>
    <t>DALLETTE EN BETON ARME</t>
  </si>
  <si>
    <t>APPUIS DE FENETRES</t>
  </si>
  <si>
    <t>CLOISON SIMPLE EN AGGLOS CREUX DE 20CM</t>
  </si>
  <si>
    <t>DOUBLE CLOISONS EN BRIQUES CREUSES DE 6T+6T DE TOUTE EPAISSEUR</t>
  </si>
  <si>
    <t>CLOISON SIMPLE EN BRIQUES CREUSES DE  8T</t>
  </si>
  <si>
    <t>CLOISON SIMPLE EN BRIQUES CREUSES DE  12T</t>
  </si>
  <si>
    <t>ENDUITS EXTERIEURS AU MORTIER  DE CIMENT</t>
  </si>
  <si>
    <t>ENDUITS INTERIEUR AU MORTIER  DE CIMENT SUR MURS ET PLAFONDS</t>
  </si>
  <si>
    <t>TRAITEMENT DES JOINTS DE RUPTURE  AVEC REMPLISSAGE EN SIKA FLEX OU SIMILAIRE</t>
  </si>
  <si>
    <t>FERMETURE ETANCHE DES JOINTS</t>
  </si>
  <si>
    <t>ETANCHEITE LEGERE</t>
  </si>
  <si>
    <t xml:space="preserve">FOURNITURE ET POSE DE GARGOUILLES, GUEULARDS </t>
  </si>
  <si>
    <t>REVETEMENT DE SOL EN CARREAUX CERAMIQUES DE 1ER CHOIX Y COMPRIS PLINTHE</t>
  </si>
  <si>
    <t>REVETEMENT DE SOL EN CARREAUX CERAMIQUES ANTIDERAPANT DE 1ER CHOIX Y COMPRIS PLINTHE</t>
  </si>
  <si>
    <t>REVETEMENT DE SOL EN MARBRE LOCAL Y/C PLINTHE</t>
  </si>
  <si>
    <t>FOURNITURE ET POSE DE REVETEMENT DE SOL EN CARREAUX AVEC TEXTURE FAUX BOIS Y COMPRIS PLINTHE</t>
  </si>
  <si>
    <t>FOURNITURE ET POSE DE CAGE DE BUT</t>
  </si>
  <si>
    <t>REVETEMENT EN BOIS LATTE</t>
  </si>
  <si>
    <t>REVETEMENT EN GRANITE Y/C PLINTHE</t>
  </si>
  <si>
    <t>F ET P DE PAVEE DE VERRE</t>
  </si>
  <si>
    <t xml:space="preserve">FOURNITURE ET POSE DE TUILE MECANIQUE ROUGE Y COMPRIS ETANCHEITE ET GOUTTIERE EN PVC </t>
  </si>
  <si>
    <t>FAUX PLAFOND EN STAFF LISSE Y COMPRIS JOINT CREUX</t>
  </si>
  <si>
    <t xml:space="preserve">FAUX PLAFOND MODULAIRE </t>
  </si>
  <si>
    <t>FAUX-PLAFOND BA13 HYDROFUGE</t>
  </si>
  <si>
    <t>M²</t>
  </si>
  <si>
    <t>FOURNITURE ET POSE DE FRISE EN PLATRE TRADITIONNEL</t>
  </si>
  <si>
    <t xml:space="preserve">FOURNITURE ET POSE DE PORTE ISOPLANE Y COMPRIS MOTIF EN MDF </t>
  </si>
  <si>
    <t>FOURNITURE ET POSE DE PORTE PLEINE</t>
  </si>
  <si>
    <t>FOURNITURE ET POSE DE PLACARDS EN BOIS HPL</t>
  </si>
  <si>
    <t>FOURNITURE ET POSE DE PORTE ENTREE METALLIQUE VITREE</t>
  </si>
  <si>
    <t>FOURNITURE ET POSE DE PLACARDS METALLIQUE Y COMPRIS ETAGERE</t>
  </si>
  <si>
    <t xml:space="preserve">FOURNITURE ET POSE DE GARDE-CORPS METALLIQUE </t>
  </si>
  <si>
    <t>FOURNITURE ET POSE DE MOTIF DECORATIF EN TOLE PERFORE</t>
  </si>
  <si>
    <t xml:space="preserve">FOURNITURE ET POSE DE GRILLE DE DEFENCE METALLIQUE </t>
  </si>
  <si>
    <t>FOURNITURE ET POSE DE MAIN COURANTE METALLIQUE</t>
  </si>
  <si>
    <t>FOURNITURE ET POSE DE PORTE D’ENTREE EN ALUMINIUM</t>
  </si>
  <si>
    <t>FOURNITURE ET POSE DE MUR RIDEAU EN VEC</t>
  </si>
  <si>
    <t>FOURNITURE ET POSE DE FENETRE EN ALUMINIUM Y COMPRIS VITRAGE STADIP</t>
  </si>
  <si>
    <t>FOURNITURE ET POSE DE FENETRE ET CHASSIS EN ALUMINIUM TOUTE DIMENSION</t>
  </si>
  <si>
    <t>ENSEIGNE EN INOX</t>
  </si>
  <si>
    <t xml:space="preserve">BRANCHEMENT ET RACCORDEMENT ÉLECTRICITÉ </t>
  </si>
  <si>
    <t>BOITE DE PROTECTION GÉNÉRALE HPC</t>
  </si>
  <si>
    <t xml:space="preserve">COFFRET COMPTEUR TRIPHASÉ </t>
  </si>
  <si>
    <t xml:space="preserve">ARMOIRE GENERAL BASSE TENSION (T.G.B.T) </t>
  </si>
  <si>
    <t xml:space="preserve">TABLEAU DE PROTECTION RDC </t>
  </si>
  <si>
    <t xml:space="preserve">TABLEAU DE PROTECTION ECLAIRAGE SALLE DE SPORT </t>
  </si>
  <si>
    <t>CABLE BASSE TENSION DE DISTRIBUTION U1000 RO2V 4X35MM²+TERRE 25MM²</t>
  </si>
  <si>
    <t>CABLE BASSE TENSION DE DISTRIBUTION U1000 RO2V 5X25MM²</t>
  </si>
  <si>
    <t>CABLE BASSE TENSION DE DISTRIBUTION U1000 RO2V 5X16MM²</t>
  </si>
  <si>
    <t>CABLE BASSE TENSION DE DISTRIBUTION U1000 RO2V 5X10MM²</t>
  </si>
  <si>
    <t>CABLE BASSE TENSION DE DISTRIBUTION U1000 RO2V 5X2.5MM²</t>
  </si>
  <si>
    <t xml:space="preserve">MISE A LA TERRE DU BATIMENT </t>
  </si>
  <si>
    <t>LIAISON ÉQUIPOTENTIELLE SECONDAIRE</t>
  </si>
  <si>
    <t xml:space="preserve">BLOC DE BALISAGE DE SECURITE 60 LUMENS 1HEURE </t>
  </si>
  <si>
    <t>BLOC D’AMBIANCE 360 LUMENS 1HEURE</t>
  </si>
  <si>
    <t>FOYER LUMINEUX SUR SIMPLE ALLUMAGE</t>
  </si>
  <si>
    <t>FOYER LUMINEUX SUR SIMPLE ALLUMAGE ETANCHE</t>
  </si>
  <si>
    <t>FOYER LUMINEUX SUR DOUBLE ALLUMAGE</t>
  </si>
  <si>
    <t>FOYER LUMINEUX SUR VA ET VIENT</t>
  </si>
  <si>
    <t>FOYER LUMINEUX COMMANDE PAR TELERUPTEUR</t>
  </si>
  <si>
    <t>BOUTON POUSSOIR LUMINEUX (SUR MINUTERIE)</t>
  </si>
  <si>
    <t>FOYER SUPPLÉMENTAIRE</t>
  </si>
  <si>
    <t>DÉTECTEUR DE MOUVEMENT 180°:</t>
  </si>
  <si>
    <t>PRISE DE COURANT 2X16A+T</t>
  </si>
  <si>
    <t>PRISE DE COURANT 2X16A+T ETANCHE</t>
  </si>
  <si>
    <t xml:space="preserve">ALIMENTATION EN ATTENTE POUR CENTRALE DETECTION </t>
  </si>
  <si>
    <t xml:space="preserve">ALIMENTATION EN ATTENTE POUR SONORISATION </t>
  </si>
  <si>
    <t xml:space="preserve">ALIMENTATION EN ATTENTE CHAUFFE EAU </t>
  </si>
  <si>
    <t xml:space="preserve">ALIMENTATION DE CLIMATISATION </t>
  </si>
  <si>
    <t xml:space="preserve">ALIMENTATION EN ATTENTE ENSEIGNE </t>
  </si>
  <si>
    <t xml:space="preserve">ALIMENTATION EN ATTENTE SÈCHE MAINS </t>
  </si>
  <si>
    <t xml:space="preserve">ALIMENTATION EN ATTENTE TABLEAU D’AFFICHAGE </t>
  </si>
  <si>
    <t xml:space="preserve">RESERVATION ET TUBAGE VIDEOSURVIELLANCE </t>
  </si>
  <si>
    <t xml:space="preserve">RESERVATION ET TUBAGE SYSTÈME DE SONORISATION </t>
  </si>
  <si>
    <t xml:space="preserve">RESERVATION ET TUBAGE INFORMATIQUE TABLEAU D’AFFICHAGE </t>
  </si>
  <si>
    <t>LUMINAIRE LED 40W 60X60</t>
  </si>
  <si>
    <t>LUMINAIRE LED 40W DE 1,20M</t>
  </si>
  <si>
    <t>SPOT ÉTANCHE A ENCASTRER LED 13W</t>
  </si>
  <si>
    <t>SPOT ROND ETANCHE A ENCASTRER LED 13W</t>
  </si>
  <si>
    <t>HUBLOT ETANCHE 26W</t>
  </si>
  <si>
    <t>ARMATURE INDUSTRIELLE LED 200 W</t>
  </si>
  <si>
    <t xml:space="preserve">PROJECTEUR LED ETANCHE 200 W POUR ECLAIRAGE FAÇADES </t>
  </si>
  <si>
    <t>PROJECTEUR LED ETANCHE 150W POUR ECLAIRAGE GRADINS</t>
  </si>
  <si>
    <t>PRISE TELEPHONIQUE RJ45 CAT 6A</t>
  </si>
  <si>
    <t>PRISE INFORMATIQUE RJ45 CAT 6A</t>
  </si>
  <si>
    <t xml:space="preserve">CÂBLE INFORMATIQUE CAT.6A </t>
  </si>
  <si>
    <t xml:space="preserve">BAIE DE BRASSAGE 12U </t>
  </si>
  <si>
    <t>PANNEAU DE BRASSAGE 24 PORTS RJ45 CAT 6 A</t>
  </si>
  <si>
    <t>SWITCH 24 PORTS POE + (2 PORTS SFP)</t>
  </si>
  <si>
    <t>SYSTÈME DE SÉCURITÉ INCENDIE ADRESSABLE (S.S.I)</t>
  </si>
  <si>
    <t>DÉTECTEUR OPTIQUE DE FUMÉE ADRESSABLE</t>
  </si>
  <si>
    <t>DÉCLENCHEUR MANUEL ADRESSABLE</t>
  </si>
  <si>
    <t>AVERTISSEUR SONORE</t>
  </si>
  <si>
    <t xml:space="preserve">INDICATEUR D'ACTION AVEC FLASH </t>
  </si>
  <si>
    <t>BRANCHEMENT GENERAL EAU POTABLE</t>
  </si>
  <si>
    <t xml:space="preserve">TUYAUTERIE EXTERIEURE EN POLYETHYLENE PN16 TOUT DIAMETRE </t>
  </si>
  <si>
    <t xml:space="preserve">TUYAUTERIE INTERIEURE EN POLYPROPYLENE PN16 TOUT DIAMETRE </t>
  </si>
  <si>
    <t>VANNE D’ARRET TOUT DIAMETRE</t>
  </si>
  <si>
    <t>ROBINET DE PUISAGE</t>
  </si>
  <si>
    <t>DESCENTE EN PVC TOUT DIAMETRE</t>
  </si>
  <si>
    <t xml:space="preserve">SIPHON DE SOL EN INOX – TOUTE DIMENSION </t>
  </si>
  <si>
    <t>WC A L’ANGLAISE</t>
  </si>
  <si>
    <t>ENSEMBLE SANITAIRE POUR PMR</t>
  </si>
  <si>
    <t>RECEVEUR DE DOUCHE 80X80 CM</t>
  </si>
  <si>
    <t>LAVABO SUR COLONNE</t>
  </si>
  <si>
    <t>LAVABO VASQUE AVEC MITIGEUR</t>
  </si>
  <si>
    <t>FOURNITURE ET POSE D’EVIER DE CUISINE A 2 BAC</t>
  </si>
  <si>
    <t>CHAUFFE-EAU ELECTRIQUE CAPACITE 300 L</t>
  </si>
  <si>
    <t>CHAUFFE-EAU ELECTRIQUE CAPACITE 100 L</t>
  </si>
  <si>
    <t>EXTINCTEUR PORTATIF A POUDRE ABC DE 9 KG</t>
  </si>
  <si>
    <t>EXTINCTEUR PORTATIF CO2 DE 5KG</t>
  </si>
  <si>
    <t>ROBINET INCENDIE ARME RIA</t>
  </si>
  <si>
    <t xml:space="preserve">EXUTOIRE  1M² </t>
  </si>
  <si>
    <t>PEINTURE VINYLIQUE SUR MUR ET PLAFOND EXTERIEUR</t>
  </si>
  <si>
    <t>PEINTURE GLYCEROPHTALIQUE LAQUEE A L’INTERIEUR SUR MUR ET PLAFONDS</t>
  </si>
  <si>
    <t>PEINTURE GLYCEROPHTALIQUE MATE SUR MENUISERIE BOIS</t>
  </si>
  <si>
    <t>PEINTURE GLYCEROPHTALIQUE LAQUEE SUR FERRONNERIE</t>
  </si>
  <si>
    <t>MUR DE CLOTURE FACADE PRINCIPALE</t>
  </si>
  <si>
    <t>MUR DE CLOTURE FACADE ARRIERE</t>
  </si>
  <si>
    <t>TERRASSEMENTS EN DEBLAIS EN TERRAINS DE TOUTES NATURES  Y COMPRIS ROCHER</t>
  </si>
  <si>
    <t>REMBLAIS EN TERRES D’APPORT</t>
  </si>
  <si>
    <t>COUCHE DE FONDATION EN GNF 0/40</t>
  </si>
  <si>
    <t>REVETEMENT DE SOL EN PAVE CAROSSABLE DE 8CM D'EP Y/C FORME EN BETON</t>
  </si>
  <si>
    <t>DALLAGE PERIPHERIQUE EN BETON IMPRIME Y COMPRIS ACIERS ET COUCHE DE FORME</t>
  </si>
  <si>
    <t>BORDURE TYPE T3</t>
  </si>
  <si>
    <t>BORDURE TYPE P1</t>
  </si>
  <si>
    <t xml:space="preserve">PLANTATION D’ARBRE AVEC TUTEUR (PALATANE) PLUS DE 4 METRES CIRCONFERENCE 20 A 26 CM </t>
  </si>
  <si>
    <t>BRANCHEMENT AU RESEAU ONEE-BE MT/BT</t>
  </si>
  <si>
    <t>GÉNIE CIVIL POSTE DE TRANSFORMATION AÉRIEN TYPE H61 SUR POTEAU BÉTON ARMÉ  (F+M)</t>
  </si>
  <si>
    <t>EQUIPEMENT ET MONTAGE POSTE TYPE H61 TRIPHASÉ + BASSE TENSION (F+M)</t>
  </si>
  <si>
    <t>TRANSFORMATEUR DE PUISSANCE TYPE H61 24KV + 5% /B2 H61 - P = 50KVA. (F+M)</t>
  </si>
  <si>
    <t>DISJONCTEUR DÉBROCHABLE</t>
  </si>
  <si>
    <t>Total Hors TVA</t>
  </si>
  <si>
    <t>Taux TVA (20%)</t>
  </si>
  <si>
    <t>Total TTC</t>
  </si>
  <si>
    <t>OBJET: TRAVAUX DE CONSTRUCTION D’UNE SALLE COUVERTE A LA COMMUNE DE GUIGOU PROVINCE DE BOULEMANE-LOT UNIQUE-</t>
  </si>
  <si>
    <t>APPELS D’OFFRES OUVERT NATIONAL N° 98/AREP-FM/2026</t>
  </si>
  <si>
    <t>ml</t>
  </si>
  <si>
    <t xml:space="preserve">EQUIPEMENT DOUCHES </t>
  </si>
  <si>
    <t>TUYAUTERIE INTERIEURE EN TUBE ACIER GALVANISE ∅40/49</t>
  </si>
  <si>
    <t xml:space="preserve">REVETEMENT MURAL EN CARREAUX CERAMIQUES </t>
  </si>
  <si>
    <t>SPOT A ENCASTRER LED 18W</t>
  </si>
  <si>
    <t>REVETEMENT AIRE DE JEUX EN RESINE</t>
  </si>
  <si>
    <t xml:space="preserve">REVETEMENT EN PANNEAU COMPOSITE </t>
  </si>
  <si>
    <t>ENSEIGNE INTERIEURE EN PLEXIGLASS</t>
  </si>
  <si>
    <t xml:space="preserve">MISE EN PLACE DE REMBLAIS </t>
  </si>
  <si>
    <t>TERRASSEMENT EN PLEINE MASSE DANS TERRAINS DE TOUTES NATURE Y COMPRIS ROCHER ET EVACUATION</t>
  </si>
  <si>
    <t>FOUILLES, EN PUITS, EN RIGOLES OU EN TRANCHEES DANS TERRAIN DE TOUTES NATURES Y/C ROCHER ET EVACUATION</t>
  </si>
  <si>
    <t>CANIVEAU EN BETON ARME AVEC TAMPON EN BETON</t>
  </si>
  <si>
    <t>REVETEMENT  DES GRADINS EN GRANITO POLI BLANC Y COMPRIS RETOMBEE</t>
  </si>
  <si>
    <t>PROJECTEUR DIRECTIONEL</t>
  </si>
  <si>
    <t>CANAL EN BETON ARME HYDROFUGE Y/C GRILLE ET TERRASSEMENT</t>
  </si>
  <si>
    <t>BORDERAU DES PRIX-DETAIL ESTIMATIF</t>
  </si>
  <si>
    <t>Fait à ...…....., le......…...............
Signature et cachet du concurrent</t>
  </si>
  <si>
    <t>PU HT</t>
  </si>
  <si>
    <t>PT 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</si>
</sst>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€_-;\-* #,##0.00\ _€_-;_-* &quot;-&quot;??\ _€_-;_-@_-"/>
    <numFmt numFmtId="165" formatCode="_-* #,##0.00\ _F_-;\-* #,##0.00\ _F_-;_-* &quot;-&quot;??\ _F_-;_-@_-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9"/>
      <name val="Aptos Narrow"/>
      <family val="2"/>
      <scheme val="minor"/>
    </font>
    <font>
      <b/>
      <sz val="11"/>
      <color theme="1"/>
      <name val="Times New Roman"/>
      <family val="1"/>
    </font>
    <font>
      <b/>
      <sz val="9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sz val="11"/>
      <name val="Arial"/>
      <family val="2"/>
    </font>
    <font>
      <b/>
      <sz val="8"/>
      <name val="Times New Roman"/>
      <family val="1"/>
    </font>
    <font>
      <b/>
      <sz val="12"/>
      <color rgb="FF000000"/>
      <name val="Arial"/>
      <family val="2"/>
    </font>
    <font>
      <b/>
      <sz val="14"/>
      <color rgb="FF000000"/>
      <name val="Arial"/>
      <family val="2"/>
    </font>
    <font>
      <b/>
      <sz val="18"/>
      <color rgb="FF000000"/>
      <name val="Arial"/>
      <family val="2"/>
    </font>
    <font>
      <b/>
      <u/>
      <sz val="18"/>
      <color theme="1"/>
      <name val="Aptos Narrow"/>
      <family val="2"/>
      <scheme val="minor"/>
    </font>
    <font>
      <b/>
      <u/>
      <sz val="16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" fillId="0" borderId="0"/>
  </cellStyleXfs>
  <cellXfs count="37">
    <xf numFmtId="0" fontId="0" fillId="0" borderId="0" xfId="0"/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4" fontId="8" fillId="0" borderId="6" xfId="3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164" fontId="6" fillId="0" borderId="8" xfId="0" applyNumberFormat="1" applyFont="1" applyBorder="1" applyAlignment="1">
      <alignment horizontal="center" vertical="center"/>
    </xf>
    <xf numFmtId="165" fontId="11" fillId="0" borderId="12" xfId="2" applyFont="1" applyBorder="1" applyAlignment="1">
      <alignment horizontal="center" vertical="center"/>
    </xf>
    <xf numFmtId="165" fontId="12" fillId="0" borderId="12" xfId="2" applyFont="1" applyBorder="1" applyAlignment="1">
      <alignment horizontal="center" vertical="center"/>
    </xf>
    <xf numFmtId="164" fontId="0" fillId="0" borderId="0" xfId="0" applyNumberFormat="1"/>
    <xf numFmtId="43" fontId="0" fillId="0" borderId="5" xfId="1" applyFont="1" applyFill="1" applyBorder="1" applyAlignment="1">
      <alignment horizontal="center" vertical="center"/>
    </xf>
    <xf numFmtId="43" fontId="0" fillId="0" borderId="8" xfId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right" vertical="center" wrapText="1"/>
    </xf>
    <xf numFmtId="0" fontId="16" fillId="0" borderId="0" xfId="0" applyFont="1" applyAlignment="1">
      <alignment horizontal="right" vertical="center"/>
    </xf>
  </cellXfs>
  <cellStyles count="4">
    <cellStyle name="Milliers" xfId="1" builtinId="3"/>
    <cellStyle name="Milliers 2" xfId="2" xr:uid="{00000000-0005-0000-0000-000001000000}"/>
    <cellStyle name="Normal" xfId="0" builtinId="0"/>
    <cellStyle name="Normal 8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6</xdr:col>
      <xdr:colOff>1</xdr:colOff>
      <xdr:row>3</xdr:row>
      <xdr:rowOff>180975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13D1ACAF-093C-4AE1-B187-45E7D2E14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41" t="1266" r="4636" b="46703"/>
        <a:stretch>
          <a:fillRect/>
        </a:stretch>
      </xdr:blipFill>
      <xdr:spPr bwMode="auto">
        <a:xfrm>
          <a:off x="1" y="0"/>
          <a:ext cx="815340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2"/>
  <sheetViews>
    <sheetView tabSelected="1" view="pageBreakPreview" topLeftCell="A177" zoomScaleNormal="100" zoomScaleSheetLayoutView="100" workbookViewId="0">
      <selection activeCell="C10" sqref="C10:C11"/>
    </sheetView>
  </sheetViews>
  <sheetFormatPr baseColWidth="10" defaultRowHeight="15" x14ac:dyDescent="0.25"/>
  <cols>
    <col min="2" max="2" width="38.85546875" customWidth="1"/>
    <col min="3" max="3" width="15.85546875" bestFit="1" customWidth="1"/>
    <col min="4" max="4" width="13.28515625" bestFit="1" customWidth="1"/>
    <col min="5" max="5" width="11" customWidth="1"/>
    <col min="6" max="6" width="33.140625" customWidth="1"/>
  </cols>
  <sheetData>
    <row r="1" spans="1:6" x14ac:dyDescent="0.25">
      <c r="A1" s="16"/>
      <c r="B1" s="16"/>
      <c r="C1" s="16"/>
      <c r="D1" s="16"/>
      <c r="E1" s="16"/>
      <c r="F1" s="16"/>
    </row>
    <row r="2" spans="1:6" x14ac:dyDescent="0.25">
      <c r="A2" s="16"/>
      <c r="B2" s="16"/>
      <c r="C2" s="16"/>
      <c r="D2" s="16"/>
      <c r="E2" s="16"/>
      <c r="F2" s="16"/>
    </row>
    <row r="3" spans="1:6" x14ac:dyDescent="0.25">
      <c r="A3" s="16"/>
      <c r="B3" s="16"/>
      <c r="C3" s="16"/>
      <c r="D3" s="16"/>
      <c r="E3" s="16"/>
      <c r="F3" s="16"/>
    </row>
    <row r="4" spans="1:6" ht="6" customHeight="1" x14ac:dyDescent="0.25">
      <c r="A4" s="16"/>
      <c r="B4" s="16"/>
      <c r="C4" s="16"/>
      <c r="D4" s="16"/>
      <c r="E4" s="16"/>
      <c r="F4" s="16"/>
    </row>
    <row r="5" spans="1:6" ht="24" x14ac:dyDescent="0.25">
      <c r="A5" s="23" t="s">
        <v>188</v>
      </c>
      <c r="B5" s="23"/>
      <c r="C5" s="23"/>
      <c r="D5" s="23"/>
      <c r="E5" s="23"/>
      <c r="F5" s="23"/>
    </row>
    <row r="6" spans="1:6" ht="21" x14ac:dyDescent="0.25">
      <c r="A6" s="24" t="s">
        <v>172</v>
      </c>
      <c r="B6" s="24"/>
      <c r="C6" s="24"/>
      <c r="D6" s="24"/>
      <c r="E6" s="24"/>
      <c r="F6" s="24"/>
    </row>
    <row r="7" spans="1:6" x14ac:dyDescent="0.25">
      <c r="A7" s="25" t="s">
        <v>171</v>
      </c>
      <c r="B7" s="26"/>
      <c r="C7" s="26"/>
      <c r="D7" s="26"/>
      <c r="E7" s="26"/>
      <c r="F7" s="26"/>
    </row>
    <row r="8" spans="1:6" x14ac:dyDescent="0.25">
      <c r="A8" s="26"/>
      <c r="B8" s="26"/>
      <c r="C8" s="26"/>
      <c r="D8" s="26"/>
      <c r="E8" s="26"/>
      <c r="F8" s="26"/>
    </row>
    <row r="9" spans="1:6" ht="9.75" customHeight="1" thickBot="1" x14ac:dyDescent="0.3">
      <c r="A9" s="26"/>
      <c r="B9" s="26"/>
      <c r="C9" s="26"/>
      <c r="D9" s="26"/>
      <c r="E9" s="26"/>
      <c r="F9" s="26"/>
    </row>
    <row r="10" spans="1:6" x14ac:dyDescent="0.25">
      <c r="A10" s="27" t="s">
        <v>0</v>
      </c>
      <c r="B10" s="29" t="s">
        <v>1</v>
      </c>
      <c r="C10" s="31" t="s">
        <v>2</v>
      </c>
      <c r="D10" s="31" t="s">
        <v>3</v>
      </c>
      <c r="E10" s="31" t="s">
        <v>190</v>
      </c>
      <c r="F10" s="33" t="s">
        <v>191</v>
      </c>
    </row>
    <row r="11" spans="1:6" ht="5.25" customHeight="1" x14ac:dyDescent="0.25">
      <c r="A11" s="28"/>
      <c r="B11" s="30"/>
      <c r="C11" s="32"/>
      <c r="D11" s="32"/>
      <c r="E11" s="32"/>
      <c r="F11" s="34"/>
    </row>
    <row r="12" spans="1:6" ht="52.5" customHeight="1" x14ac:dyDescent="0.25">
      <c r="A12" s="1">
        <v>1</v>
      </c>
      <c r="B12" s="2" t="s">
        <v>182</v>
      </c>
      <c r="C12" s="3" t="s">
        <v>4</v>
      </c>
      <c r="D12" s="4">
        <v>1060</v>
      </c>
      <c r="E12" s="14"/>
      <c r="F12" s="5"/>
    </row>
    <row r="13" spans="1:6" ht="45.75" customHeight="1" x14ac:dyDescent="0.25">
      <c r="A13" s="1">
        <f>+A12+1</f>
        <v>2</v>
      </c>
      <c r="B13" s="2" t="s">
        <v>183</v>
      </c>
      <c r="C13" s="3" t="s">
        <v>4</v>
      </c>
      <c r="D13" s="4">
        <v>671</v>
      </c>
      <c r="E13" s="14"/>
      <c r="F13" s="5"/>
    </row>
    <row r="14" spans="1:6" x14ac:dyDescent="0.25">
      <c r="A14" s="1">
        <f>+A13+1</f>
        <v>3</v>
      </c>
      <c r="B14" s="2" t="s">
        <v>181</v>
      </c>
      <c r="C14" s="3" t="s">
        <v>4</v>
      </c>
      <c r="D14" s="4">
        <f>2250-14.7</f>
        <v>2235.3000000000002</v>
      </c>
      <c r="E14" s="14"/>
      <c r="F14" s="5"/>
    </row>
    <row r="15" spans="1:6" x14ac:dyDescent="0.25">
      <c r="A15" s="1">
        <f t="shared" ref="A15:A21" si="0">+A14+1</f>
        <v>4</v>
      </c>
      <c r="B15" s="2" t="s">
        <v>5</v>
      </c>
      <c r="C15" s="3" t="s">
        <v>4</v>
      </c>
      <c r="D15" s="4">
        <v>34</v>
      </c>
      <c r="E15" s="14"/>
      <c r="F15" s="5"/>
    </row>
    <row r="16" spans="1:6" x14ac:dyDescent="0.25">
      <c r="A16" s="1">
        <f t="shared" si="0"/>
        <v>5</v>
      </c>
      <c r="B16" s="2" t="s">
        <v>6</v>
      </c>
      <c r="C16" s="3" t="s">
        <v>4</v>
      </c>
      <c r="D16" s="4">
        <v>402</v>
      </c>
      <c r="E16" s="14"/>
      <c r="F16" s="5"/>
    </row>
    <row r="17" spans="1:6" x14ac:dyDescent="0.25">
      <c r="A17" s="1">
        <f t="shared" si="0"/>
        <v>6</v>
      </c>
      <c r="B17" s="2" t="s">
        <v>7</v>
      </c>
      <c r="C17" s="3" t="s">
        <v>4</v>
      </c>
      <c r="D17" s="4">
        <v>252</v>
      </c>
      <c r="E17" s="14"/>
      <c r="F17" s="5"/>
    </row>
    <row r="18" spans="1:6" ht="24" x14ac:dyDescent="0.25">
      <c r="A18" s="1">
        <f t="shared" si="0"/>
        <v>7</v>
      </c>
      <c r="B18" s="2" t="s">
        <v>8</v>
      </c>
      <c r="C18" s="3" t="s">
        <v>4</v>
      </c>
      <c r="D18" s="4">
        <v>24</v>
      </c>
      <c r="E18" s="14"/>
      <c r="F18" s="5"/>
    </row>
    <row r="19" spans="1:6" x14ac:dyDescent="0.25">
      <c r="A19" s="1">
        <f t="shared" si="0"/>
        <v>8</v>
      </c>
      <c r="B19" s="2" t="s">
        <v>9</v>
      </c>
      <c r="C19" s="3" t="s">
        <v>10</v>
      </c>
      <c r="D19" s="4">
        <v>150</v>
      </c>
      <c r="E19" s="14"/>
      <c r="F19" s="5"/>
    </row>
    <row r="20" spans="1:6" ht="24" x14ac:dyDescent="0.25">
      <c r="A20" s="1">
        <f t="shared" si="0"/>
        <v>9</v>
      </c>
      <c r="B20" s="2" t="s">
        <v>11</v>
      </c>
      <c r="C20" s="3" t="s">
        <v>4</v>
      </c>
      <c r="D20" s="4">
        <v>110</v>
      </c>
      <c r="E20" s="14"/>
      <c r="F20" s="5"/>
    </row>
    <row r="21" spans="1:6" ht="24" x14ac:dyDescent="0.25">
      <c r="A21" s="1">
        <f t="shared" si="0"/>
        <v>10</v>
      </c>
      <c r="B21" s="2" t="s">
        <v>12</v>
      </c>
      <c r="C21" s="3" t="s">
        <v>4</v>
      </c>
      <c r="D21" s="4">
        <v>220</v>
      </c>
      <c r="E21" s="14"/>
      <c r="F21" s="5"/>
    </row>
    <row r="22" spans="1:6" ht="24" x14ac:dyDescent="0.25">
      <c r="A22" s="1">
        <f>A21+1</f>
        <v>11</v>
      </c>
      <c r="B22" s="2" t="s">
        <v>13</v>
      </c>
      <c r="C22" s="3" t="s">
        <v>4</v>
      </c>
      <c r="D22" s="4">
        <v>220</v>
      </c>
      <c r="E22" s="14"/>
      <c r="F22" s="5"/>
    </row>
    <row r="23" spans="1:6" x14ac:dyDescent="0.25">
      <c r="A23" s="1">
        <f>+A22+1</f>
        <v>12</v>
      </c>
      <c r="B23" s="2" t="s">
        <v>14</v>
      </c>
      <c r="C23" s="3" t="s">
        <v>4</v>
      </c>
      <c r="D23" s="4">
        <v>286</v>
      </c>
      <c r="E23" s="14"/>
      <c r="F23" s="5"/>
    </row>
    <row r="24" spans="1:6" x14ac:dyDescent="0.25">
      <c r="A24" s="1">
        <f t="shared" ref="A24:A25" si="1">+A23+1</f>
        <v>13</v>
      </c>
      <c r="B24" s="2" t="s">
        <v>15</v>
      </c>
      <c r="C24" s="3" t="s">
        <v>16</v>
      </c>
      <c r="D24" s="4">
        <v>1668</v>
      </c>
      <c r="E24" s="14"/>
      <c r="F24" s="5"/>
    </row>
    <row r="25" spans="1:6" ht="24" x14ac:dyDescent="0.25">
      <c r="A25" s="1">
        <f t="shared" si="1"/>
        <v>14</v>
      </c>
      <c r="B25" s="2" t="s">
        <v>17</v>
      </c>
      <c r="C25" s="3" t="s">
        <v>16</v>
      </c>
      <c r="D25" s="4">
        <v>608</v>
      </c>
      <c r="E25" s="14"/>
      <c r="F25" s="5"/>
    </row>
    <row r="26" spans="1:6" ht="24" x14ac:dyDescent="0.25">
      <c r="A26" s="1">
        <f>+A25+1</f>
        <v>15</v>
      </c>
      <c r="B26" s="2" t="s">
        <v>18</v>
      </c>
      <c r="C26" s="3" t="s">
        <v>16</v>
      </c>
      <c r="D26" s="4">
        <v>1060</v>
      </c>
      <c r="E26" s="14"/>
      <c r="F26" s="5"/>
    </row>
    <row r="27" spans="1:6" ht="24" x14ac:dyDescent="0.25">
      <c r="A27" s="1">
        <f>+A26+1</f>
        <v>16</v>
      </c>
      <c r="B27" s="2" t="s">
        <v>19</v>
      </c>
      <c r="C27" s="3" t="s">
        <v>4</v>
      </c>
      <c r="D27" s="4">
        <v>350</v>
      </c>
      <c r="E27" s="14"/>
      <c r="F27" s="5"/>
    </row>
    <row r="28" spans="1:6" ht="24" x14ac:dyDescent="0.25">
      <c r="A28" s="1">
        <f>+A27+1</f>
        <v>17</v>
      </c>
      <c r="B28" s="2" t="s">
        <v>20</v>
      </c>
      <c r="C28" s="3" t="s">
        <v>21</v>
      </c>
      <c r="D28" s="4">
        <v>35000</v>
      </c>
      <c r="E28" s="14"/>
      <c r="F28" s="5"/>
    </row>
    <row r="29" spans="1:6" ht="24" x14ac:dyDescent="0.25">
      <c r="A29" s="1">
        <f t="shared" ref="A29:A31" si="2">+A28+1</f>
        <v>18</v>
      </c>
      <c r="B29" s="2" t="s">
        <v>22</v>
      </c>
      <c r="C29" s="3" t="s">
        <v>16</v>
      </c>
      <c r="D29" s="4">
        <v>88</v>
      </c>
      <c r="E29" s="14"/>
      <c r="F29" s="5"/>
    </row>
    <row r="30" spans="1:6" x14ac:dyDescent="0.25">
      <c r="A30" s="1">
        <f t="shared" si="2"/>
        <v>19</v>
      </c>
      <c r="B30" s="2" t="s">
        <v>23</v>
      </c>
      <c r="C30" s="3" t="s">
        <v>10</v>
      </c>
      <c r="D30" s="4">
        <v>70</v>
      </c>
      <c r="E30" s="14"/>
      <c r="F30" s="5"/>
    </row>
    <row r="31" spans="1:6" x14ac:dyDescent="0.25">
      <c r="A31" s="1">
        <f t="shared" si="2"/>
        <v>20</v>
      </c>
      <c r="B31" s="2" t="s">
        <v>24</v>
      </c>
      <c r="C31" s="3" t="s">
        <v>10</v>
      </c>
      <c r="D31" s="4">
        <v>80</v>
      </c>
      <c r="E31" s="14"/>
      <c r="F31" s="5"/>
    </row>
    <row r="32" spans="1:6" ht="24" x14ac:dyDescent="0.25">
      <c r="A32" s="1">
        <f>A31+1</f>
        <v>21</v>
      </c>
      <c r="B32" s="2" t="s">
        <v>25</v>
      </c>
      <c r="C32" s="3" t="s">
        <v>26</v>
      </c>
      <c r="D32" s="4">
        <v>25</v>
      </c>
      <c r="E32" s="14"/>
      <c r="F32" s="5"/>
    </row>
    <row r="33" spans="1:7" ht="24" x14ac:dyDescent="0.25">
      <c r="A33" s="1">
        <f>A32+1</f>
        <v>22</v>
      </c>
      <c r="B33" s="2" t="s">
        <v>27</v>
      </c>
      <c r="C33" s="3" t="s">
        <v>26</v>
      </c>
      <c r="D33" s="4">
        <v>10</v>
      </c>
      <c r="E33" s="14"/>
      <c r="F33" s="5"/>
    </row>
    <row r="34" spans="1:7" ht="24" x14ac:dyDescent="0.25">
      <c r="A34" s="1">
        <f>A33+1</f>
        <v>23</v>
      </c>
      <c r="B34" s="2" t="s">
        <v>28</v>
      </c>
      <c r="C34" s="3" t="s">
        <v>26</v>
      </c>
      <c r="D34" s="4">
        <v>5</v>
      </c>
      <c r="E34" s="14"/>
      <c r="F34" s="5"/>
    </row>
    <row r="35" spans="1:7" ht="24" x14ac:dyDescent="0.25">
      <c r="A35" s="1">
        <f>A34+1</f>
        <v>24</v>
      </c>
      <c r="B35" s="2" t="s">
        <v>184</v>
      </c>
      <c r="C35" s="3" t="s">
        <v>10</v>
      </c>
      <c r="D35" s="4">
        <v>20</v>
      </c>
      <c r="E35" s="14"/>
      <c r="F35" s="5"/>
    </row>
    <row r="36" spans="1:7" ht="24" x14ac:dyDescent="0.25">
      <c r="A36" s="1">
        <f>+A35+1</f>
        <v>25</v>
      </c>
      <c r="B36" s="2" t="s">
        <v>29</v>
      </c>
      <c r="C36" s="3" t="s">
        <v>30</v>
      </c>
      <c r="D36" s="4">
        <v>1</v>
      </c>
      <c r="E36" s="14"/>
      <c r="F36" s="5"/>
    </row>
    <row r="37" spans="1:7" ht="24" x14ac:dyDescent="0.25">
      <c r="A37" s="1">
        <f>A36+1</f>
        <v>26</v>
      </c>
      <c r="B37" s="2" t="s">
        <v>31</v>
      </c>
      <c r="C37" s="3" t="s">
        <v>4</v>
      </c>
      <c r="D37" s="4">
        <v>500</v>
      </c>
      <c r="E37" s="14"/>
      <c r="F37" s="5"/>
    </row>
    <row r="38" spans="1:7" ht="24" x14ac:dyDescent="0.25">
      <c r="A38" s="1">
        <f>A37+1</f>
        <v>27</v>
      </c>
      <c r="B38" s="2" t="s">
        <v>32</v>
      </c>
      <c r="C38" s="3" t="s">
        <v>21</v>
      </c>
      <c r="D38" s="4">
        <v>60000</v>
      </c>
      <c r="E38" s="14"/>
      <c r="F38" s="5"/>
      <c r="G38" s="13"/>
    </row>
    <row r="39" spans="1:7" x14ac:dyDescent="0.25">
      <c r="A39" s="1">
        <f>A38+1</f>
        <v>28</v>
      </c>
      <c r="B39" s="2" t="s">
        <v>33</v>
      </c>
      <c r="C39" s="3" t="s">
        <v>16</v>
      </c>
      <c r="D39" s="4">
        <v>80</v>
      </c>
      <c r="E39" s="14"/>
      <c r="F39" s="5"/>
    </row>
    <row r="40" spans="1:7" x14ac:dyDescent="0.25">
      <c r="A40" s="1">
        <f>+A39+1</f>
        <v>29</v>
      </c>
      <c r="B40" s="2" t="s">
        <v>34</v>
      </c>
      <c r="C40" s="3" t="s">
        <v>16</v>
      </c>
      <c r="D40" s="4">
        <v>100</v>
      </c>
      <c r="E40" s="14"/>
      <c r="F40" s="5"/>
    </row>
    <row r="41" spans="1:7" ht="36" x14ac:dyDescent="0.25">
      <c r="A41" s="1">
        <f>+A40+1</f>
        <v>30</v>
      </c>
      <c r="B41" s="2" t="s">
        <v>35</v>
      </c>
      <c r="C41" s="3" t="s">
        <v>16</v>
      </c>
      <c r="D41" s="4">
        <v>1508</v>
      </c>
      <c r="E41" s="14"/>
      <c r="F41" s="5"/>
    </row>
    <row r="42" spans="1:7" x14ac:dyDescent="0.25">
      <c r="A42" s="1">
        <f>A41+1</f>
        <v>31</v>
      </c>
      <c r="B42" s="2" t="s">
        <v>36</v>
      </c>
      <c r="C42" s="3" t="s">
        <v>16</v>
      </c>
      <c r="D42" s="4">
        <v>131</v>
      </c>
      <c r="E42" s="14"/>
      <c r="F42" s="5"/>
    </row>
    <row r="43" spans="1:7" x14ac:dyDescent="0.25">
      <c r="A43" s="1">
        <f>+A42+1</f>
        <v>32</v>
      </c>
      <c r="B43" s="2" t="s">
        <v>37</v>
      </c>
      <c r="C43" s="3" t="s">
        <v>10</v>
      </c>
      <c r="D43" s="4">
        <v>190</v>
      </c>
      <c r="E43" s="14"/>
      <c r="F43" s="5"/>
    </row>
    <row r="44" spans="1:7" ht="24" x14ac:dyDescent="0.25">
      <c r="A44" s="1">
        <f>+A43+1</f>
        <v>33</v>
      </c>
      <c r="B44" s="2" t="s">
        <v>38</v>
      </c>
      <c r="C44" s="3" t="s">
        <v>16</v>
      </c>
      <c r="D44" s="4">
        <v>100</v>
      </c>
      <c r="E44" s="14"/>
      <c r="F44" s="5"/>
    </row>
    <row r="45" spans="1:7" ht="21" x14ac:dyDescent="0.25">
      <c r="A45" s="1">
        <f t="shared" ref="A45:A47" si="3">+A44+1</f>
        <v>34</v>
      </c>
      <c r="B45" s="6" t="s">
        <v>39</v>
      </c>
      <c r="C45" s="3" t="s">
        <v>16</v>
      </c>
      <c r="D45" s="4">
        <v>1800</v>
      </c>
      <c r="E45" s="14"/>
      <c r="F45" s="5"/>
    </row>
    <row r="46" spans="1:7" ht="24" x14ac:dyDescent="0.25">
      <c r="A46" s="1">
        <f t="shared" si="3"/>
        <v>35</v>
      </c>
      <c r="B46" s="2" t="s">
        <v>40</v>
      </c>
      <c r="C46" s="3" t="s">
        <v>16</v>
      </c>
      <c r="D46" s="4">
        <v>350</v>
      </c>
      <c r="E46" s="14"/>
      <c r="F46" s="5"/>
    </row>
    <row r="47" spans="1:7" ht="24" x14ac:dyDescent="0.25">
      <c r="A47" s="1">
        <f t="shared" si="3"/>
        <v>36</v>
      </c>
      <c r="B47" s="2" t="s">
        <v>41</v>
      </c>
      <c r="C47" s="3" t="s">
        <v>16</v>
      </c>
      <c r="D47" s="4">
        <v>490</v>
      </c>
      <c r="E47" s="14"/>
      <c r="F47" s="5"/>
    </row>
    <row r="48" spans="1:7" ht="24" x14ac:dyDescent="0.25">
      <c r="A48" s="1">
        <f>+A47+1</f>
        <v>37</v>
      </c>
      <c r="B48" s="2" t="s">
        <v>42</v>
      </c>
      <c r="C48" s="3" t="s">
        <v>16</v>
      </c>
      <c r="D48" s="4">
        <v>2000</v>
      </c>
      <c r="E48" s="14"/>
      <c r="F48" s="5"/>
    </row>
    <row r="49" spans="1:6" ht="24" x14ac:dyDescent="0.25">
      <c r="A49" s="1">
        <f>+A48+1</f>
        <v>38</v>
      </c>
      <c r="B49" s="2" t="s">
        <v>43</v>
      </c>
      <c r="C49" s="3" t="s">
        <v>16</v>
      </c>
      <c r="D49" s="4">
        <v>3400</v>
      </c>
      <c r="E49" s="14"/>
      <c r="F49" s="5"/>
    </row>
    <row r="50" spans="1:6" ht="36" x14ac:dyDescent="0.25">
      <c r="A50" s="1">
        <f>+A49+1</f>
        <v>39</v>
      </c>
      <c r="B50" s="2" t="s">
        <v>44</v>
      </c>
      <c r="C50" s="3" t="s">
        <v>10</v>
      </c>
      <c r="D50" s="4">
        <v>50</v>
      </c>
      <c r="E50" s="14"/>
      <c r="F50" s="5"/>
    </row>
    <row r="51" spans="1:6" x14ac:dyDescent="0.25">
      <c r="A51" s="1">
        <f>A50+1</f>
        <v>40</v>
      </c>
      <c r="B51" s="2" t="s">
        <v>45</v>
      </c>
      <c r="C51" s="3" t="s">
        <v>10</v>
      </c>
      <c r="D51" s="4">
        <v>50</v>
      </c>
      <c r="E51" s="14"/>
      <c r="F51" s="5"/>
    </row>
    <row r="52" spans="1:6" x14ac:dyDescent="0.25">
      <c r="A52" s="1">
        <f>A51+1</f>
        <v>41</v>
      </c>
      <c r="B52" s="2" t="s">
        <v>46</v>
      </c>
      <c r="C52" s="3" t="s">
        <v>16</v>
      </c>
      <c r="D52" s="4">
        <v>160</v>
      </c>
      <c r="E52" s="14"/>
      <c r="F52" s="5"/>
    </row>
    <row r="53" spans="1:6" ht="24" x14ac:dyDescent="0.25">
      <c r="A53" s="1">
        <f>A52+1</f>
        <v>42</v>
      </c>
      <c r="B53" s="2" t="s">
        <v>47</v>
      </c>
      <c r="C53" s="3" t="s">
        <v>26</v>
      </c>
      <c r="D53" s="4">
        <v>8</v>
      </c>
      <c r="E53" s="14"/>
      <c r="F53" s="5"/>
    </row>
    <row r="54" spans="1:6" ht="26.25" customHeight="1" x14ac:dyDescent="0.25">
      <c r="A54" s="1">
        <f>+A53+1</f>
        <v>43</v>
      </c>
      <c r="B54" s="2" t="s">
        <v>48</v>
      </c>
      <c r="C54" s="3" t="s">
        <v>16</v>
      </c>
      <c r="D54" s="4">
        <v>156</v>
      </c>
      <c r="E54" s="14"/>
      <c r="F54" s="5"/>
    </row>
    <row r="55" spans="1:6" ht="27.75" customHeight="1" x14ac:dyDescent="0.25">
      <c r="A55" s="1">
        <f>+A54+1</f>
        <v>44</v>
      </c>
      <c r="B55" s="2" t="s">
        <v>49</v>
      </c>
      <c r="C55" s="3" t="s">
        <v>16</v>
      </c>
      <c r="D55" s="4">
        <v>270</v>
      </c>
      <c r="E55" s="14"/>
      <c r="F55" s="5"/>
    </row>
    <row r="56" spans="1:6" ht="24" x14ac:dyDescent="0.25">
      <c r="A56" s="1">
        <f>+A55+1</f>
        <v>45</v>
      </c>
      <c r="B56" s="2" t="s">
        <v>176</v>
      </c>
      <c r="C56" s="3" t="s">
        <v>16</v>
      </c>
      <c r="D56" s="4">
        <v>391</v>
      </c>
      <c r="E56" s="14"/>
      <c r="F56" s="5"/>
    </row>
    <row r="57" spans="1:6" ht="24" x14ac:dyDescent="0.25">
      <c r="A57" s="1">
        <f>+A56+1</f>
        <v>46</v>
      </c>
      <c r="B57" s="2" t="s">
        <v>50</v>
      </c>
      <c r="C57" s="3" t="s">
        <v>16</v>
      </c>
      <c r="D57" s="4">
        <v>44</v>
      </c>
      <c r="E57" s="14"/>
      <c r="F57" s="5"/>
    </row>
    <row r="58" spans="1:6" ht="36" x14ac:dyDescent="0.25">
      <c r="A58" s="1">
        <f t="shared" ref="A58:A59" si="4">+A57+1</f>
        <v>47</v>
      </c>
      <c r="B58" s="2" t="s">
        <v>51</v>
      </c>
      <c r="C58" s="3" t="s">
        <v>16</v>
      </c>
      <c r="D58" s="4">
        <v>56</v>
      </c>
      <c r="E58" s="14"/>
      <c r="F58" s="5"/>
    </row>
    <row r="59" spans="1:6" x14ac:dyDescent="0.25">
      <c r="A59" s="1">
        <f t="shared" si="4"/>
        <v>48</v>
      </c>
      <c r="B59" s="2" t="s">
        <v>178</v>
      </c>
      <c r="C59" s="3" t="s">
        <v>16</v>
      </c>
      <c r="D59" s="4">
        <v>1057</v>
      </c>
      <c r="E59" s="14"/>
      <c r="F59" s="5"/>
    </row>
    <row r="60" spans="1:6" x14ac:dyDescent="0.25">
      <c r="A60" s="1">
        <f>+A59+1</f>
        <v>49</v>
      </c>
      <c r="B60" s="2" t="s">
        <v>52</v>
      </c>
      <c r="C60" s="3" t="s">
        <v>26</v>
      </c>
      <c r="D60" s="4">
        <v>2</v>
      </c>
      <c r="E60" s="14"/>
      <c r="F60" s="5"/>
    </row>
    <row r="61" spans="1:6" x14ac:dyDescent="0.25">
      <c r="A61" s="1">
        <f>+A60+1</f>
        <v>50</v>
      </c>
      <c r="B61" s="2" t="s">
        <v>53</v>
      </c>
      <c r="C61" s="3" t="s">
        <v>16</v>
      </c>
      <c r="D61" s="4">
        <v>30</v>
      </c>
      <c r="E61" s="14"/>
      <c r="F61" s="5"/>
    </row>
    <row r="62" spans="1:6" x14ac:dyDescent="0.25">
      <c r="A62" s="1">
        <f>+A61+1</f>
        <v>51</v>
      </c>
      <c r="B62" s="2" t="s">
        <v>54</v>
      </c>
      <c r="C62" s="3" t="s">
        <v>16</v>
      </c>
      <c r="D62" s="4">
        <v>25</v>
      </c>
      <c r="E62" s="14"/>
      <c r="F62" s="5"/>
    </row>
    <row r="63" spans="1:6" x14ac:dyDescent="0.25">
      <c r="A63" s="1">
        <f t="shared" ref="A63" si="5">+A62+1</f>
        <v>52</v>
      </c>
      <c r="B63" s="2" t="s">
        <v>55</v>
      </c>
      <c r="C63" s="3" t="s">
        <v>26</v>
      </c>
      <c r="D63" s="4">
        <v>20</v>
      </c>
      <c r="E63" s="14"/>
      <c r="F63" s="5"/>
    </row>
    <row r="64" spans="1:6" ht="21" x14ac:dyDescent="0.25">
      <c r="A64" s="1">
        <f>+A63+1</f>
        <v>53</v>
      </c>
      <c r="B64" s="6" t="s">
        <v>185</v>
      </c>
      <c r="C64" s="3" t="s">
        <v>16</v>
      </c>
      <c r="D64" s="4">
        <v>452</v>
      </c>
      <c r="E64" s="14"/>
      <c r="F64" s="5"/>
    </row>
    <row r="65" spans="1:6" x14ac:dyDescent="0.25">
      <c r="A65" s="1">
        <f>A64+1</f>
        <v>54</v>
      </c>
      <c r="B65" s="2" t="s">
        <v>179</v>
      </c>
      <c r="C65" s="3" t="s">
        <v>16</v>
      </c>
      <c r="D65" s="4">
        <v>18</v>
      </c>
      <c r="E65" s="14"/>
      <c r="F65" s="5"/>
    </row>
    <row r="66" spans="1:6" ht="36" x14ac:dyDescent="0.25">
      <c r="A66" s="1">
        <f>+A65+1</f>
        <v>55</v>
      </c>
      <c r="B66" s="2" t="s">
        <v>56</v>
      </c>
      <c r="C66" s="3" t="s">
        <v>16</v>
      </c>
      <c r="D66" s="4">
        <v>105</v>
      </c>
      <c r="E66" s="14"/>
      <c r="F66" s="5"/>
    </row>
    <row r="67" spans="1:6" ht="24" x14ac:dyDescent="0.25">
      <c r="A67" s="1">
        <f t="shared" ref="A67:A68" si="6">+A66+1</f>
        <v>56</v>
      </c>
      <c r="B67" s="2" t="s">
        <v>57</v>
      </c>
      <c r="C67" s="3" t="s">
        <v>16</v>
      </c>
      <c r="D67" s="4">
        <v>120</v>
      </c>
      <c r="E67" s="14"/>
      <c r="F67" s="5"/>
    </row>
    <row r="68" spans="1:6" x14ac:dyDescent="0.25">
      <c r="A68" s="1">
        <f t="shared" si="6"/>
        <v>57</v>
      </c>
      <c r="B68" s="2" t="s">
        <v>58</v>
      </c>
      <c r="C68" s="3" t="s">
        <v>16</v>
      </c>
      <c r="D68" s="4">
        <v>86</v>
      </c>
      <c r="E68" s="14"/>
      <c r="F68" s="5"/>
    </row>
    <row r="69" spans="1:6" x14ac:dyDescent="0.25">
      <c r="A69" s="1">
        <f>+A68+1</f>
        <v>58</v>
      </c>
      <c r="B69" s="2" t="s">
        <v>59</v>
      </c>
      <c r="C69" s="3" t="s">
        <v>60</v>
      </c>
      <c r="D69" s="4">
        <v>45</v>
      </c>
      <c r="E69" s="14"/>
      <c r="F69" s="5"/>
    </row>
    <row r="70" spans="1:6" ht="24" x14ac:dyDescent="0.25">
      <c r="A70" s="1">
        <f>+A69+1</f>
        <v>59</v>
      </c>
      <c r="B70" s="2" t="s">
        <v>61</v>
      </c>
      <c r="C70" s="3" t="s">
        <v>10</v>
      </c>
      <c r="D70" s="4">
        <v>45</v>
      </c>
      <c r="E70" s="14"/>
      <c r="F70" s="5"/>
    </row>
    <row r="71" spans="1:6" ht="24" x14ac:dyDescent="0.25">
      <c r="A71" s="1">
        <f>+A70+1</f>
        <v>60</v>
      </c>
      <c r="B71" s="2" t="s">
        <v>62</v>
      </c>
      <c r="C71" s="3" t="s">
        <v>16</v>
      </c>
      <c r="D71" s="4">
        <v>10</v>
      </c>
      <c r="E71" s="14"/>
      <c r="F71" s="5"/>
    </row>
    <row r="72" spans="1:6" x14ac:dyDescent="0.25">
      <c r="A72" s="1">
        <f>+A71+1</f>
        <v>61</v>
      </c>
      <c r="B72" s="2" t="s">
        <v>63</v>
      </c>
      <c r="C72" s="3" t="s">
        <v>16</v>
      </c>
      <c r="D72" s="4">
        <v>25</v>
      </c>
      <c r="E72" s="14"/>
      <c r="F72" s="5"/>
    </row>
    <row r="73" spans="1:6" ht="33.75" customHeight="1" x14ac:dyDescent="0.25">
      <c r="A73" s="1">
        <f t="shared" ref="A73:A85" si="7">+A72+1</f>
        <v>62</v>
      </c>
      <c r="B73" s="2" t="s">
        <v>64</v>
      </c>
      <c r="C73" s="3" t="s">
        <v>16</v>
      </c>
      <c r="D73" s="4">
        <v>10</v>
      </c>
      <c r="E73" s="14"/>
      <c r="F73" s="5"/>
    </row>
    <row r="74" spans="1:6" ht="24" x14ac:dyDescent="0.25">
      <c r="A74" s="1">
        <f t="shared" si="7"/>
        <v>63</v>
      </c>
      <c r="B74" s="2" t="s">
        <v>65</v>
      </c>
      <c r="C74" s="3" t="s">
        <v>16</v>
      </c>
      <c r="D74" s="4">
        <v>36</v>
      </c>
      <c r="E74" s="14"/>
      <c r="F74" s="5"/>
    </row>
    <row r="75" spans="1:6" ht="24" x14ac:dyDescent="0.25">
      <c r="A75" s="1">
        <f t="shared" si="7"/>
        <v>64</v>
      </c>
      <c r="B75" s="2" t="s">
        <v>66</v>
      </c>
      <c r="C75" s="3" t="s">
        <v>16</v>
      </c>
      <c r="D75" s="4">
        <v>54</v>
      </c>
      <c r="E75" s="14"/>
      <c r="F75" s="5"/>
    </row>
    <row r="76" spans="1:6" ht="24" x14ac:dyDescent="0.25">
      <c r="A76" s="1">
        <f t="shared" si="7"/>
        <v>65</v>
      </c>
      <c r="B76" s="2" t="s">
        <v>67</v>
      </c>
      <c r="C76" s="3" t="s">
        <v>10</v>
      </c>
      <c r="D76" s="4">
        <v>67</v>
      </c>
      <c r="E76" s="14"/>
      <c r="F76" s="5"/>
    </row>
    <row r="77" spans="1:6" ht="24" x14ac:dyDescent="0.25">
      <c r="A77" s="1">
        <f t="shared" si="7"/>
        <v>66</v>
      </c>
      <c r="B77" s="2" t="s">
        <v>68</v>
      </c>
      <c r="C77" s="3" t="s">
        <v>16</v>
      </c>
      <c r="D77" s="4">
        <v>40</v>
      </c>
      <c r="E77" s="14"/>
      <c r="F77" s="5"/>
    </row>
    <row r="78" spans="1:6" ht="24" x14ac:dyDescent="0.25">
      <c r="A78" s="1">
        <f t="shared" si="7"/>
        <v>67</v>
      </c>
      <c r="B78" s="2" t="s">
        <v>69</v>
      </c>
      <c r="C78" s="3" t="s">
        <v>16</v>
      </c>
      <c r="D78" s="4">
        <v>66</v>
      </c>
      <c r="E78" s="14"/>
      <c r="F78" s="5"/>
    </row>
    <row r="79" spans="1:6" ht="24" x14ac:dyDescent="0.25">
      <c r="A79" s="1">
        <f t="shared" si="7"/>
        <v>68</v>
      </c>
      <c r="B79" s="2" t="s">
        <v>70</v>
      </c>
      <c r="C79" s="3" t="s">
        <v>10</v>
      </c>
      <c r="D79" s="4">
        <v>30</v>
      </c>
      <c r="E79" s="14"/>
      <c r="F79" s="5"/>
    </row>
    <row r="80" spans="1:6" ht="24" x14ac:dyDescent="0.25">
      <c r="A80" s="1">
        <f t="shared" si="7"/>
        <v>69</v>
      </c>
      <c r="B80" s="2" t="s">
        <v>71</v>
      </c>
      <c r="C80" s="3" t="s">
        <v>16</v>
      </c>
      <c r="D80" s="4">
        <v>8</v>
      </c>
      <c r="E80" s="14"/>
      <c r="F80" s="5"/>
    </row>
    <row r="81" spans="1:6" ht="24" x14ac:dyDescent="0.25">
      <c r="A81" s="1">
        <f t="shared" si="7"/>
        <v>70</v>
      </c>
      <c r="B81" s="2" t="s">
        <v>72</v>
      </c>
      <c r="C81" s="3" t="s">
        <v>16</v>
      </c>
      <c r="D81" s="4">
        <v>30</v>
      </c>
      <c r="E81" s="14"/>
      <c r="F81" s="5"/>
    </row>
    <row r="82" spans="1:6" ht="24" x14ac:dyDescent="0.25">
      <c r="A82" s="1">
        <f t="shared" si="7"/>
        <v>71</v>
      </c>
      <c r="B82" s="2" t="s">
        <v>73</v>
      </c>
      <c r="C82" s="3" t="s">
        <v>16</v>
      </c>
      <c r="D82" s="4">
        <v>110</v>
      </c>
      <c r="E82" s="14"/>
      <c r="F82" s="5"/>
    </row>
    <row r="83" spans="1:6" ht="36" x14ac:dyDescent="0.25">
      <c r="A83" s="1">
        <f t="shared" si="7"/>
        <v>72</v>
      </c>
      <c r="B83" s="2" t="s">
        <v>74</v>
      </c>
      <c r="C83" s="3" t="s">
        <v>16</v>
      </c>
      <c r="D83" s="4">
        <v>66</v>
      </c>
      <c r="E83" s="14"/>
      <c r="F83" s="5"/>
    </row>
    <row r="84" spans="1:6" x14ac:dyDescent="0.25">
      <c r="A84" s="1">
        <f t="shared" si="7"/>
        <v>73</v>
      </c>
      <c r="B84" s="2" t="s">
        <v>75</v>
      </c>
      <c r="C84" s="3" t="s">
        <v>30</v>
      </c>
      <c r="D84" s="4">
        <v>1</v>
      </c>
      <c r="E84" s="14"/>
      <c r="F84" s="5"/>
    </row>
    <row r="85" spans="1:6" x14ac:dyDescent="0.25">
      <c r="A85" s="1">
        <f t="shared" si="7"/>
        <v>74</v>
      </c>
      <c r="B85" s="2" t="s">
        <v>180</v>
      </c>
      <c r="C85" s="3" t="s">
        <v>26</v>
      </c>
      <c r="D85" s="4">
        <v>15</v>
      </c>
      <c r="E85" s="14"/>
      <c r="F85" s="5"/>
    </row>
    <row r="86" spans="1:6" ht="27.75" customHeight="1" x14ac:dyDescent="0.25">
      <c r="A86" s="1">
        <f>+A85+1</f>
        <v>75</v>
      </c>
      <c r="B86" s="2" t="s">
        <v>76</v>
      </c>
      <c r="C86" s="3" t="s">
        <v>30</v>
      </c>
      <c r="D86" s="4">
        <v>1</v>
      </c>
      <c r="E86" s="14"/>
      <c r="F86" s="5"/>
    </row>
    <row r="87" spans="1:6" x14ac:dyDescent="0.25">
      <c r="A87" s="1">
        <f>+A86+1</f>
        <v>76</v>
      </c>
      <c r="B87" s="2" t="s">
        <v>77</v>
      </c>
      <c r="C87" s="3" t="s">
        <v>26</v>
      </c>
      <c r="D87" s="4">
        <v>1</v>
      </c>
      <c r="E87" s="14"/>
      <c r="F87" s="5"/>
    </row>
    <row r="88" spans="1:6" x14ac:dyDescent="0.25">
      <c r="A88" s="1">
        <f t="shared" ref="A88:A91" si="8">+A87+1</f>
        <v>77</v>
      </c>
      <c r="B88" s="2" t="s">
        <v>78</v>
      </c>
      <c r="C88" s="3" t="s">
        <v>26</v>
      </c>
      <c r="D88" s="4">
        <v>1</v>
      </c>
      <c r="E88" s="14"/>
      <c r="F88" s="5"/>
    </row>
    <row r="89" spans="1:6" ht="24" x14ac:dyDescent="0.25">
      <c r="A89" s="1">
        <f t="shared" si="8"/>
        <v>78</v>
      </c>
      <c r="B89" s="2" t="s">
        <v>79</v>
      </c>
      <c r="C89" s="3" t="s">
        <v>26</v>
      </c>
      <c r="D89" s="4">
        <v>1</v>
      </c>
      <c r="E89" s="14"/>
      <c r="F89" s="5"/>
    </row>
    <row r="90" spans="1:6" x14ac:dyDescent="0.25">
      <c r="A90" s="1">
        <f t="shared" si="8"/>
        <v>79</v>
      </c>
      <c r="B90" s="2" t="s">
        <v>80</v>
      </c>
      <c r="C90" s="3" t="s">
        <v>26</v>
      </c>
      <c r="D90" s="4">
        <v>2</v>
      </c>
      <c r="E90" s="14"/>
      <c r="F90" s="5"/>
    </row>
    <row r="91" spans="1:6" ht="24" x14ac:dyDescent="0.25">
      <c r="A91" s="1">
        <f t="shared" si="8"/>
        <v>80</v>
      </c>
      <c r="B91" s="2" t="s">
        <v>81</v>
      </c>
      <c r="C91" s="3" t="s">
        <v>26</v>
      </c>
      <c r="D91" s="4">
        <v>1</v>
      </c>
      <c r="E91" s="14"/>
      <c r="F91" s="5"/>
    </row>
    <row r="92" spans="1:6" ht="24" x14ac:dyDescent="0.25">
      <c r="A92" s="1">
        <f>+A91+1</f>
        <v>81</v>
      </c>
      <c r="B92" s="2" t="s">
        <v>82</v>
      </c>
      <c r="C92" s="3" t="s">
        <v>10</v>
      </c>
      <c r="D92" s="4">
        <v>100</v>
      </c>
      <c r="E92" s="14"/>
      <c r="F92" s="5"/>
    </row>
    <row r="93" spans="1:6" ht="24" x14ac:dyDescent="0.25">
      <c r="A93" s="1">
        <f>+A92+1</f>
        <v>82</v>
      </c>
      <c r="B93" s="2" t="s">
        <v>83</v>
      </c>
      <c r="C93" s="3" t="s">
        <v>10</v>
      </c>
      <c r="D93" s="4">
        <v>100</v>
      </c>
      <c r="E93" s="14"/>
      <c r="F93" s="5"/>
    </row>
    <row r="94" spans="1:6" ht="24" x14ac:dyDescent="0.25">
      <c r="A94" s="1">
        <f>+A93+1</f>
        <v>83</v>
      </c>
      <c r="B94" s="2" t="s">
        <v>84</v>
      </c>
      <c r="C94" s="3" t="s">
        <v>10</v>
      </c>
      <c r="D94" s="4">
        <v>100</v>
      </c>
      <c r="E94" s="14"/>
      <c r="F94" s="5"/>
    </row>
    <row r="95" spans="1:6" ht="24" x14ac:dyDescent="0.25">
      <c r="A95" s="1">
        <f>+A94+1</f>
        <v>84</v>
      </c>
      <c r="B95" s="2" t="s">
        <v>85</v>
      </c>
      <c r="C95" s="3" t="s">
        <v>10</v>
      </c>
      <c r="D95" s="4">
        <v>50</v>
      </c>
      <c r="E95" s="14"/>
      <c r="F95" s="5"/>
    </row>
    <row r="96" spans="1:6" ht="24" x14ac:dyDescent="0.25">
      <c r="A96" s="1">
        <f t="shared" ref="A96:A101" si="9">+A95+1</f>
        <v>85</v>
      </c>
      <c r="B96" s="2" t="s">
        <v>86</v>
      </c>
      <c r="C96" s="3" t="s">
        <v>10</v>
      </c>
      <c r="D96" s="4">
        <v>200</v>
      </c>
      <c r="E96" s="14"/>
      <c r="F96" s="5"/>
    </row>
    <row r="97" spans="1:6" x14ac:dyDescent="0.25">
      <c r="A97" s="1">
        <f t="shared" si="9"/>
        <v>86</v>
      </c>
      <c r="B97" s="2" t="s">
        <v>87</v>
      </c>
      <c r="C97" s="3" t="s">
        <v>26</v>
      </c>
      <c r="D97" s="4">
        <v>1</v>
      </c>
      <c r="E97" s="14"/>
      <c r="F97" s="5"/>
    </row>
    <row r="98" spans="1:6" x14ac:dyDescent="0.25">
      <c r="A98" s="1">
        <f t="shared" si="9"/>
        <v>87</v>
      </c>
      <c r="B98" s="2" t="s">
        <v>88</v>
      </c>
      <c r="C98" s="3" t="s">
        <v>26</v>
      </c>
      <c r="D98" s="4">
        <v>8</v>
      </c>
      <c r="E98" s="14"/>
      <c r="F98" s="5"/>
    </row>
    <row r="99" spans="1:6" ht="24" x14ac:dyDescent="0.25">
      <c r="A99" s="1">
        <f t="shared" si="9"/>
        <v>88</v>
      </c>
      <c r="B99" s="2" t="s">
        <v>89</v>
      </c>
      <c r="C99" s="3" t="s">
        <v>26</v>
      </c>
      <c r="D99" s="4">
        <v>7</v>
      </c>
      <c r="E99" s="14"/>
      <c r="F99" s="5"/>
    </row>
    <row r="100" spans="1:6" x14ac:dyDescent="0.25">
      <c r="A100" s="1">
        <f t="shared" si="9"/>
        <v>89</v>
      </c>
      <c r="B100" s="2" t="s">
        <v>90</v>
      </c>
      <c r="C100" s="3" t="s">
        <v>26</v>
      </c>
      <c r="D100" s="4">
        <v>8</v>
      </c>
      <c r="E100" s="14"/>
      <c r="F100" s="5"/>
    </row>
    <row r="101" spans="1:6" x14ac:dyDescent="0.25">
      <c r="A101" s="1">
        <f t="shared" si="9"/>
        <v>90</v>
      </c>
      <c r="B101" s="2" t="s">
        <v>91</v>
      </c>
      <c r="C101" s="3" t="s">
        <v>26</v>
      </c>
      <c r="D101" s="4">
        <v>10</v>
      </c>
      <c r="E101" s="14"/>
      <c r="F101" s="5"/>
    </row>
    <row r="102" spans="1:6" ht="24" x14ac:dyDescent="0.25">
      <c r="A102" s="1">
        <f>+A101+1</f>
        <v>91</v>
      </c>
      <c r="B102" s="2" t="s">
        <v>92</v>
      </c>
      <c r="C102" s="3" t="s">
        <v>26</v>
      </c>
      <c r="D102" s="4">
        <v>15</v>
      </c>
      <c r="E102" s="14"/>
      <c r="F102" s="5"/>
    </row>
    <row r="103" spans="1:6" x14ac:dyDescent="0.25">
      <c r="A103" s="1">
        <f>+A102+1</f>
        <v>92</v>
      </c>
      <c r="B103" s="2" t="s">
        <v>93</v>
      </c>
      <c r="C103" s="3" t="s">
        <v>26</v>
      </c>
      <c r="D103" s="4">
        <v>4</v>
      </c>
      <c r="E103" s="14"/>
      <c r="F103" s="5"/>
    </row>
    <row r="104" spans="1:6" x14ac:dyDescent="0.25">
      <c r="A104" s="1">
        <f t="shared" ref="A104:A105" si="10">+A103+1</f>
        <v>93</v>
      </c>
      <c r="B104" s="2" t="s">
        <v>94</v>
      </c>
      <c r="C104" s="3" t="s">
        <v>26</v>
      </c>
      <c r="D104" s="4">
        <v>2</v>
      </c>
      <c r="E104" s="14"/>
      <c r="F104" s="5"/>
    </row>
    <row r="105" spans="1:6" ht="15" customHeight="1" x14ac:dyDescent="0.25">
      <c r="A105" s="1">
        <f t="shared" si="10"/>
        <v>94</v>
      </c>
      <c r="B105" s="2" t="s">
        <v>95</v>
      </c>
      <c r="C105" s="3" t="s">
        <v>26</v>
      </c>
      <c r="D105" s="4">
        <v>6</v>
      </c>
      <c r="E105" s="14"/>
      <c r="F105" s="5"/>
    </row>
    <row r="106" spans="1:6" ht="15" customHeight="1" x14ac:dyDescent="0.25">
      <c r="A106" s="1">
        <f>+A105+1</f>
        <v>95</v>
      </c>
      <c r="B106" s="2" t="s">
        <v>96</v>
      </c>
      <c r="C106" s="3" t="s">
        <v>26</v>
      </c>
      <c r="D106" s="4">
        <v>12</v>
      </c>
      <c r="E106" s="14"/>
      <c r="F106" s="5"/>
    </row>
    <row r="107" spans="1:6" x14ac:dyDescent="0.25">
      <c r="A107" s="1">
        <f>+A106+1</f>
        <v>96</v>
      </c>
      <c r="B107" s="2" t="s">
        <v>97</v>
      </c>
      <c r="C107" s="3" t="s">
        <v>26</v>
      </c>
      <c r="D107" s="4">
        <v>55</v>
      </c>
      <c r="E107" s="14"/>
      <c r="F107" s="5"/>
    </row>
    <row r="108" spans="1:6" x14ac:dyDescent="0.25">
      <c r="A108" s="1">
        <f>+A107+1</f>
        <v>97</v>
      </c>
      <c r="B108" s="2" t="s">
        <v>98</v>
      </c>
      <c r="C108" s="3" t="s">
        <v>26</v>
      </c>
      <c r="D108" s="4">
        <v>8</v>
      </c>
      <c r="E108" s="14"/>
      <c r="F108" s="5"/>
    </row>
    <row r="109" spans="1:6" x14ac:dyDescent="0.25">
      <c r="A109" s="1">
        <f t="shared" ref="A109:A168" si="11">+A108+1</f>
        <v>98</v>
      </c>
      <c r="B109" s="2" t="s">
        <v>99</v>
      </c>
      <c r="C109" s="3" t="s">
        <v>26</v>
      </c>
      <c r="D109" s="4">
        <v>38</v>
      </c>
      <c r="E109" s="14"/>
      <c r="F109" s="5"/>
    </row>
    <row r="110" spans="1:6" x14ac:dyDescent="0.25">
      <c r="A110" s="1">
        <f t="shared" si="11"/>
        <v>99</v>
      </c>
      <c r="B110" s="2" t="s">
        <v>100</v>
      </c>
      <c r="C110" s="3" t="s">
        <v>26</v>
      </c>
      <c r="D110" s="4">
        <v>5</v>
      </c>
      <c r="E110" s="14"/>
      <c r="F110" s="5"/>
    </row>
    <row r="111" spans="1:6" ht="24" x14ac:dyDescent="0.25">
      <c r="A111" s="1">
        <f t="shared" si="11"/>
        <v>100</v>
      </c>
      <c r="B111" s="2" t="s">
        <v>101</v>
      </c>
      <c r="C111" s="3" t="s">
        <v>26</v>
      </c>
      <c r="D111" s="4">
        <v>1</v>
      </c>
      <c r="E111" s="14"/>
      <c r="F111" s="5"/>
    </row>
    <row r="112" spans="1:6" ht="16.5" customHeight="1" x14ac:dyDescent="0.25">
      <c r="A112" s="1">
        <f t="shared" si="11"/>
        <v>101</v>
      </c>
      <c r="B112" s="2" t="s">
        <v>102</v>
      </c>
      <c r="C112" s="3" t="s">
        <v>26</v>
      </c>
      <c r="D112" s="4">
        <v>1</v>
      </c>
      <c r="E112" s="14"/>
      <c r="F112" s="5"/>
    </row>
    <row r="113" spans="1:6" x14ac:dyDescent="0.25">
      <c r="A113" s="1">
        <f t="shared" si="11"/>
        <v>102</v>
      </c>
      <c r="B113" s="2" t="s">
        <v>103</v>
      </c>
      <c r="C113" s="3" t="s">
        <v>26</v>
      </c>
      <c r="D113" s="4">
        <v>3</v>
      </c>
      <c r="E113" s="14"/>
      <c r="F113" s="5"/>
    </row>
    <row r="114" spans="1:6" x14ac:dyDescent="0.25">
      <c r="A114" s="1">
        <f t="shared" si="11"/>
        <v>103</v>
      </c>
      <c r="B114" s="2" t="s">
        <v>104</v>
      </c>
      <c r="C114" s="3" t="s">
        <v>26</v>
      </c>
      <c r="D114" s="4">
        <v>5</v>
      </c>
      <c r="E114" s="14"/>
      <c r="F114" s="5"/>
    </row>
    <row r="115" spans="1:6" x14ac:dyDescent="0.25">
      <c r="A115" s="1">
        <f t="shared" si="11"/>
        <v>104</v>
      </c>
      <c r="B115" s="2" t="s">
        <v>105</v>
      </c>
      <c r="C115" s="3" t="s">
        <v>26</v>
      </c>
      <c r="D115" s="4">
        <v>1</v>
      </c>
      <c r="E115" s="14"/>
      <c r="F115" s="5"/>
    </row>
    <row r="116" spans="1:6" x14ac:dyDescent="0.25">
      <c r="A116" s="1">
        <f t="shared" si="11"/>
        <v>105</v>
      </c>
      <c r="B116" s="2" t="s">
        <v>106</v>
      </c>
      <c r="C116" s="3" t="s">
        <v>26</v>
      </c>
      <c r="D116" s="4">
        <v>4</v>
      </c>
      <c r="E116" s="14"/>
      <c r="F116" s="5"/>
    </row>
    <row r="117" spans="1:6" ht="24" x14ac:dyDescent="0.25">
      <c r="A117" s="1">
        <f t="shared" si="11"/>
        <v>106</v>
      </c>
      <c r="B117" s="2" t="s">
        <v>107</v>
      </c>
      <c r="C117" s="3" t="s">
        <v>26</v>
      </c>
      <c r="D117" s="4">
        <v>1</v>
      </c>
      <c r="E117" s="14"/>
      <c r="F117" s="5"/>
    </row>
    <row r="118" spans="1:6" ht="24" x14ac:dyDescent="0.25">
      <c r="A118" s="1">
        <f t="shared" si="11"/>
        <v>107</v>
      </c>
      <c r="B118" s="2" t="s">
        <v>108</v>
      </c>
      <c r="C118" s="3" t="s">
        <v>173</v>
      </c>
      <c r="D118" s="4">
        <v>205</v>
      </c>
      <c r="E118" s="14"/>
      <c r="F118" s="5"/>
    </row>
    <row r="119" spans="1:6" ht="24" x14ac:dyDescent="0.25">
      <c r="A119" s="1">
        <f t="shared" si="11"/>
        <v>108</v>
      </c>
      <c r="B119" s="2" t="s">
        <v>109</v>
      </c>
      <c r="C119" s="3" t="s">
        <v>173</v>
      </c>
      <c r="D119" s="4">
        <v>93</v>
      </c>
      <c r="E119" s="14"/>
      <c r="F119" s="5"/>
    </row>
    <row r="120" spans="1:6" ht="24" x14ac:dyDescent="0.25">
      <c r="A120" s="1">
        <f t="shared" si="11"/>
        <v>109</v>
      </c>
      <c r="B120" s="2" t="s">
        <v>110</v>
      </c>
      <c r="C120" s="3" t="s">
        <v>173</v>
      </c>
      <c r="D120" s="4">
        <v>25</v>
      </c>
      <c r="E120" s="14"/>
      <c r="F120" s="5"/>
    </row>
    <row r="121" spans="1:6" x14ac:dyDescent="0.25">
      <c r="A121" s="1">
        <f t="shared" si="11"/>
        <v>110</v>
      </c>
      <c r="B121" s="2" t="s">
        <v>111</v>
      </c>
      <c r="C121" s="3" t="s">
        <v>26</v>
      </c>
      <c r="D121" s="4">
        <v>10</v>
      </c>
      <c r="E121" s="14"/>
      <c r="F121" s="5"/>
    </row>
    <row r="122" spans="1:6" x14ac:dyDescent="0.25">
      <c r="A122" s="1">
        <f t="shared" si="11"/>
        <v>111</v>
      </c>
      <c r="B122" s="2" t="s">
        <v>112</v>
      </c>
      <c r="C122" s="3" t="s">
        <v>26</v>
      </c>
      <c r="D122" s="4">
        <v>2</v>
      </c>
      <c r="E122" s="14"/>
      <c r="F122" s="5"/>
    </row>
    <row r="123" spans="1:6" x14ac:dyDescent="0.25">
      <c r="A123" s="1">
        <f t="shared" si="11"/>
        <v>112</v>
      </c>
      <c r="B123" s="2" t="s">
        <v>177</v>
      </c>
      <c r="C123" s="3" t="s">
        <v>26</v>
      </c>
      <c r="D123" s="4">
        <v>16</v>
      </c>
      <c r="E123" s="14"/>
      <c r="F123" s="5"/>
    </row>
    <row r="124" spans="1:6" x14ac:dyDescent="0.25">
      <c r="A124" s="1">
        <f t="shared" si="11"/>
        <v>113</v>
      </c>
      <c r="B124" s="2" t="s">
        <v>113</v>
      </c>
      <c r="C124" s="3" t="s">
        <v>26</v>
      </c>
      <c r="D124" s="4">
        <v>12</v>
      </c>
      <c r="E124" s="14"/>
      <c r="F124" s="5"/>
    </row>
    <row r="125" spans="1:6" ht="24" x14ac:dyDescent="0.25">
      <c r="A125" s="1">
        <f t="shared" si="11"/>
        <v>114</v>
      </c>
      <c r="B125" s="2" t="s">
        <v>114</v>
      </c>
      <c r="C125" s="3" t="s">
        <v>26</v>
      </c>
      <c r="D125" s="4">
        <v>12</v>
      </c>
      <c r="E125" s="14"/>
      <c r="F125" s="5"/>
    </row>
    <row r="126" spans="1:6" x14ac:dyDescent="0.25">
      <c r="A126" s="1">
        <f t="shared" si="11"/>
        <v>115</v>
      </c>
      <c r="B126" s="2" t="s">
        <v>115</v>
      </c>
      <c r="C126" s="3" t="s">
        <v>26</v>
      </c>
      <c r="D126" s="4">
        <v>19</v>
      </c>
      <c r="E126" s="14"/>
      <c r="F126" s="5"/>
    </row>
    <row r="127" spans="1:6" x14ac:dyDescent="0.25">
      <c r="A127" s="1">
        <f t="shared" si="11"/>
        <v>116</v>
      </c>
      <c r="B127" s="2" t="s">
        <v>116</v>
      </c>
      <c r="C127" s="3" t="s">
        <v>26</v>
      </c>
      <c r="D127" s="4">
        <v>12</v>
      </c>
      <c r="E127" s="14"/>
      <c r="F127" s="5"/>
    </row>
    <row r="128" spans="1:6" ht="24" x14ac:dyDescent="0.25">
      <c r="A128" s="1">
        <f t="shared" si="11"/>
        <v>117</v>
      </c>
      <c r="B128" s="2" t="s">
        <v>117</v>
      </c>
      <c r="C128" s="3" t="s">
        <v>26</v>
      </c>
      <c r="D128" s="4">
        <v>8</v>
      </c>
      <c r="E128" s="14"/>
      <c r="F128" s="5"/>
    </row>
    <row r="129" spans="1:6" ht="24" x14ac:dyDescent="0.25">
      <c r="A129" s="1">
        <f t="shared" si="11"/>
        <v>118</v>
      </c>
      <c r="B129" s="2" t="s">
        <v>118</v>
      </c>
      <c r="C129" s="3" t="s">
        <v>26</v>
      </c>
      <c r="D129" s="4">
        <v>5</v>
      </c>
      <c r="E129" s="14"/>
      <c r="F129" s="5"/>
    </row>
    <row r="130" spans="1:6" x14ac:dyDescent="0.25">
      <c r="A130" s="1">
        <f t="shared" si="11"/>
        <v>119</v>
      </c>
      <c r="B130" s="2" t="s">
        <v>186</v>
      </c>
      <c r="C130" s="3" t="s">
        <v>26</v>
      </c>
      <c r="D130" s="4">
        <v>10</v>
      </c>
      <c r="E130" s="14"/>
      <c r="F130" s="5"/>
    </row>
    <row r="131" spans="1:6" x14ac:dyDescent="0.25">
      <c r="A131" s="1">
        <f t="shared" si="11"/>
        <v>120</v>
      </c>
      <c r="B131" s="2" t="s">
        <v>119</v>
      </c>
      <c r="C131" s="3" t="s">
        <v>26</v>
      </c>
      <c r="D131" s="4">
        <v>6</v>
      </c>
      <c r="E131" s="14"/>
      <c r="F131" s="5"/>
    </row>
    <row r="132" spans="1:6" x14ac:dyDescent="0.25">
      <c r="A132" s="1">
        <f t="shared" si="11"/>
        <v>121</v>
      </c>
      <c r="B132" s="2" t="s">
        <v>120</v>
      </c>
      <c r="C132" s="3" t="s">
        <v>26</v>
      </c>
      <c r="D132" s="4">
        <v>12</v>
      </c>
      <c r="E132" s="14"/>
      <c r="F132" s="5"/>
    </row>
    <row r="133" spans="1:6" x14ac:dyDescent="0.25">
      <c r="A133" s="1">
        <f t="shared" si="11"/>
        <v>122</v>
      </c>
      <c r="B133" s="2" t="s">
        <v>121</v>
      </c>
      <c r="C133" s="3" t="s">
        <v>10</v>
      </c>
      <c r="D133" s="4">
        <v>650</v>
      </c>
      <c r="E133" s="14"/>
      <c r="F133" s="5"/>
    </row>
    <row r="134" spans="1:6" x14ac:dyDescent="0.25">
      <c r="A134" s="1">
        <f t="shared" si="11"/>
        <v>123</v>
      </c>
      <c r="B134" s="2" t="s">
        <v>122</v>
      </c>
      <c r="C134" s="3" t="s">
        <v>26</v>
      </c>
      <c r="D134" s="4">
        <v>1</v>
      </c>
      <c r="E134" s="14"/>
      <c r="F134" s="5"/>
    </row>
    <row r="135" spans="1:6" ht="24" x14ac:dyDescent="0.25">
      <c r="A135" s="1">
        <f t="shared" si="11"/>
        <v>124</v>
      </c>
      <c r="B135" s="2" t="s">
        <v>123</v>
      </c>
      <c r="C135" s="3" t="s">
        <v>26</v>
      </c>
      <c r="D135" s="4">
        <v>1</v>
      </c>
      <c r="E135" s="14"/>
      <c r="F135" s="5"/>
    </row>
    <row r="136" spans="1:6" x14ac:dyDescent="0.25">
      <c r="A136" s="1">
        <f t="shared" si="11"/>
        <v>125</v>
      </c>
      <c r="B136" s="2" t="s">
        <v>124</v>
      </c>
      <c r="C136" s="3" t="s">
        <v>26</v>
      </c>
      <c r="D136" s="4">
        <v>1</v>
      </c>
      <c r="E136" s="14"/>
      <c r="F136" s="5"/>
    </row>
    <row r="137" spans="1:6" ht="24" x14ac:dyDescent="0.25">
      <c r="A137" s="1">
        <f t="shared" si="11"/>
        <v>126</v>
      </c>
      <c r="B137" s="2" t="s">
        <v>125</v>
      </c>
      <c r="C137" s="3" t="s">
        <v>26</v>
      </c>
      <c r="D137" s="4">
        <v>1</v>
      </c>
      <c r="E137" s="14"/>
      <c r="F137" s="5"/>
    </row>
    <row r="138" spans="1:6" ht="24" x14ac:dyDescent="0.25">
      <c r="A138" s="1">
        <f t="shared" si="11"/>
        <v>127</v>
      </c>
      <c r="B138" s="2" t="s">
        <v>126</v>
      </c>
      <c r="C138" s="3" t="s">
        <v>26</v>
      </c>
      <c r="D138" s="4">
        <v>10</v>
      </c>
      <c r="E138" s="14"/>
      <c r="F138" s="5"/>
    </row>
    <row r="139" spans="1:6" x14ac:dyDescent="0.25">
      <c r="A139" s="1">
        <f t="shared" si="11"/>
        <v>128</v>
      </c>
      <c r="B139" s="2" t="s">
        <v>127</v>
      </c>
      <c r="C139" s="3" t="s">
        <v>26</v>
      </c>
      <c r="D139" s="4">
        <v>4</v>
      </c>
      <c r="E139" s="14"/>
      <c r="F139" s="5"/>
    </row>
    <row r="140" spans="1:6" x14ac:dyDescent="0.25">
      <c r="A140" s="1">
        <f t="shared" si="11"/>
        <v>129</v>
      </c>
      <c r="B140" s="2" t="s">
        <v>128</v>
      </c>
      <c r="C140" s="3" t="s">
        <v>26</v>
      </c>
      <c r="D140" s="4">
        <v>3</v>
      </c>
      <c r="E140" s="14"/>
      <c r="F140" s="5"/>
    </row>
    <row r="141" spans="1:6" x14ac:dyDescent="0.25">
      <c r="A141" s="1">
        <f t="shared" si="11"/>
        <v>130</v>
      </c>
      <c r="B141" s="6" t="s">
        <v>129</v>
      </c>
      <c r="C141" s="3" t="s">
        <v>26</v>
      </c>
      <c r="D141" s="4">
        <v>4</v>
      </c>
      <c r="E141" s="14"/>
      <c r="F141" s="5"/>
    </row>
    <row r="142" spans="1:6" x14ac:dyDescent="0.25">
      <c r="A142" s="1">
        <f t="shared" si="11"/>
        <v>131</v>
      </c>
      <c r="B142" s="2" t="s">
        <v>130</v>
      </c>
      <c r="C142" s="3" t="s">
        <v>30</v>
      </c>
      <c r="D142" s="4">
        <v>1</v>
      </c>
      <c r="E142" s="14"/>
      <c r="F142" s="5"/>
    </row>
    <row r="143" spans="1:6" ht="24" x14ac:dyDescent="0.25">
      <c r="A143" s="1">
        <f t="shared" si="11"/>
        <v>132</v>
      </c>
      <c r="B143" s="2" t="s">
        <v>131</v>
      </c>
      <c r="C143" s="3" t="s">
        <v>10</v>
      </c>
      <c r="D143" s="4">
        <v>75</v>
      </c>
      <c r="E143" s="14"/>
      <c r="F143" s="5"/>
    </row>
    <row r="144" spans="1:6" ht="24" x14ac:dyDescent="0.25">
      <c r="A144" s="1">
        <f t="shared" si="11"/>
        <v>133</v>
      </c>
      <c r="B144" s="2" t="s">
        <v>132</v>
      </c>
      <c r="C144" s="3" t="s">
        <v>10</v>
      </c>
      <c r="D144" s="4">
        <v>200</v>
      </c>
      <c r="E144" s="14"/>
      <c r="F144" s="5"/>
    </row>
    <row r="145" spans="1:6" x14ac:dyDescent="0.25">
      <c r="A145" s="1">
        <f t="shared" si="11"/>
        <v>134</v>
      </c>
      <c r="B145" s="2" t="s">
        <v>133</v>
      </c>
      <c r="C145" s="3" t="s">
        <v>26</v>
      </c>
      <c r="D145" s="4">
        <v>15</v>
      </c>
      <c r="E145" s="14"/>
      <c r="F145" s="5"/>
    </row>
    <row r="146" spans="1:6" x14ac:dyDescent="0.25">
      <c r="A146" s="1">
        <f t="shared" si="11"/>
        <v>135</v>
      </c>
      <c r="B146" s="2" t="s">
        <v>134</v>
      </c>
      <c r="C146" s="3" t="s">
        <v>26</v>
      </c>
      <c r="D146" s="4">
        <v>6</v>
      </c>
      <c r="E146" s="14"/>
      <c r="F146" s="5"/>
    </row>
    <row r="147" spans="1:6" x14ac:dyDescent="0.25">
      <c r="A147" s="1">
        <f t="shared" si="11"/>
        <v>136</v>
      </c>
      <c r="B147" s="2" t="s">
        <v>135</v>
      </c>
      <c r="C147" s="3" t="s">
        <v>10</v>
      </c>
      <c r="D147" s="4">
        <v>65</v>
      </c>
      <c r="E147" s="14"/>
      <c r="F147" s="5"/>
    </row>
    <row r="148" spans="1:6" ht="24" x14ac:dyDescent="0.25">
      <c r="A148" s="1">
        <f t="shared" si="11"/>
        <v>137</v>
      </c>
      <c r="B148" s="2" t="s">
        <v>136</v>
      </c>
      <c r="C148" s="3" t="s">
        <v>26</v>
      </c>
      <c r="D148" s="4">
        <v>8</v>
      </c>
      <c r="E148" s="14"/>
      <c r="F148" s="5"/>
    </row>
    <row r="149" spans="1:6" x14ac:dyDescent="0.25">
      <c r="A149" s="1">
        <f t="shared" si="11"/>
        <v>138</v>
      </c>
      <c r="B149" s="2" t="s">
        <v>137</v>
      </c>
      <c r="C149" s="3" t="s">
        <v>26</v>
      </c>
      <c r="D149" s="4">
        <v>12</v>
      </c>
      <c r="E149" s="14"/>
      <c r="F149" s="5"/>
    </row>
    <row r="150" spans="1:6" x14ac:dyDescent="0.25">
      <c r="A150" s="1">
        <f t="shared" si="11"/>
        <v>139</v>
      </c>
      <c r="B150" s="2" t="s">
        <v>138</v>
      </c>
      <c r="C150" s="3" t="s">
        <v>30</v>
      </c>
      <c r="D150" s="4">
        <v>2</v>
      </c>
      <c r="E150" s="14"/>
      <c r="F150" s="5"/>
    </row>
    <row r="151" spans="1:6" x14ac:dyDescent="0.25">
      <c r="A151" s="1">
        <f t="shared" si="11"/>
        <v>140</v>
      </c>
      <c r="B151" s="2" t="s">
        <v>174</v>
      </c>
      <c r="C151" s="3" t="s">
        <v>26</v>
      </c>
      <c r="D151" s="4">
        <v>10</v>
      </c>
      <c r="E151" s="14"/>
      <c r="F151" s="5"/>
    </row>
    <row r="152" spans="1:6" x14ac:dyDescent="0.25">
      <c r="A152" s="1">
        <f t="shared" si="11"/>
        <v>141</v>
      </c>
      <c r="B152" s="2" t="s">
        <v>139</v>
      </c>
      <c r="C152" s="3" t="s">
        <v>26</v>
      </c>
      <c r="D152" s="4">
        <v>10</v>
      </c>
      <c r="E152" s="14"/>
      <c r="F152" s="5"/>
    </row>
    <row r="153" spans="1:6" x14ac:dyDescent="0.25">
      <c r="A153" s="1">
        <f t="shared" si="11"/>
        <v>142</v>
      </c>
      <c r="B153" s="2" t="s">
        <v>140</v>
      </c>
      <c r="C153" s="3" t="s">
        <v>26</v>
      </c>
      <c r="D153" s="4">
        <v>10</v>
      </c>
      <c r="E153" s="14"/>
      <c r="F153" s="5"/>
    </row>
    <row r="154" spans="1:6" x14ac:dyDescent="0.25">
      <c r="A154" s="1">
        <f t="shared" si="11"/>
        <v>143</v>
      </c>
      <c r="B154" s="2" t="s">
        <v>141</v>
      </c>
      <c r="C154" s="3" t="s">
        <v>26</v>
      </c>
      <c r="D154" s="4">
        <v>6</v>
      </c>
      <c r="E154" s="14"/>
      <c r="F154" s="5"/>
    </row>
    <row r="155" spans="1:6" ht="13.5" customHeight="1" x14ac:dyDescent="0.25">
      <c r="A155" s="1">
        <f t="shared" si="11"/>
        <v>144</v>
      </c>
      <c r="B155" s="2" t="s">
        <v>142</v>
      </c>
      <c r="C155" s="3" t="s">
        <v>26</v>
      </c>
      <c r="D155" s="4">
        <v>1</v>
      </c>
      <c r="E155" s="14"/>
      <c r="F155" s="5"/>
    </row>
    <row r="156" spans="1:6" x14ac:dyDescent="0.25">
      <c r="A156" s="1">
        <f t="shared" si="11"/>
        <v>145</v>
      </c>
      <c r="B156" s="2" t="s">
        <v>143</v>
      </c>
      <c r="C156" s="3" t="s">
        <v>26</v>
      </c>
      <c r="D156" s="4">
        <v>2</v>
      </c>
      <c r="E156" s="14"/>
      <c r="F156" s="5"/>
    </row>
    <row r="157" spans="1:6" x14ac:dyDescent="0.25">
      <c r="A157" s="1">
        <f t="shared" si="11"/>
        <v>146</v>
      </c>
      <c r="B157" s="2" t="s">
        <v>144</v>
      </c>
      <c r="C157" s="3" t="s">
        <v>26</v>
      </c>
      <c r="D157" s="4">
        <v>1</v>
      </c>
      <c r="E157" s="14"/>
      <c r="F157" s="5"/>
    </row>
    <row r="158" spans="1:6" ht="24" x14ac:dyDescent="0.25">
      <c r="A158" s="1">
        <f t="shared" si="11"/>
        <v>147</v>
      </c>
      <c r="B158" s="2" t="s">
        <v>145</v>
      </c>
      <c r="C158" s="3" t="s">
        <v>26</v>
      </c>
      <c r="D158" s="4">
        <v>11</v>
      </c>
      <c r="E158" s="14"/>
      <c r="F158" s="5"/>
    </row>
    <row r="159" spans="1:6" x14ac:dyDescent="0.25">
      <c r="A159" s="1">
        <f t="shared" si="11"/>
        <v>148</v>
      </c>
      <c r="B159" s="2" t="s">
        <v>146</v>
      </c>
      <c r="C159" s="3" t="s">
        <v>26</v>
      </c>
      <c r="D159" s="4">
        <v>2</v>
      </c>
      <c r="E159" s="14"/>
      <c r="F159" s="5"/>
    </row>
    <row r="160" spans="1:6" ht="24" x14ac:dyDescent="0.25">
      <c r="A160" s="1">
        <f t="shared" si="11"/>
        <v>149</v>
      </c>
      <c r="B160" s="2" t="s">
        <v>175</v>
      </c>
      <c r="C160" s="3" t="s">
        <v>10</v>
      </c>
      <c r="D160" s="4">
        <v>75</v>
      </c>
      <c r="E160" s="14"/>
      <c r="F160" s="5"/>
    </row>
    <row r="161" spans="1:6" x14ac:dyDescent="0.25">
      <c r="A161" s="1">
        <f t="shared" si="11"/>
        <v>150</v>
      </c>
      <c r="B161" s="2" t="s">
        <v>147</v>
      </c>
      <c r="C161" s="3" t="s">
        <v>26</v>
      </c>
      <c r="D161" s="4">
        <v>2</v>
      </c>
      <c r="E161" s="14"/>
      <c r="F161" s="5"/>
    </row>
    <row r="162" spans="1:6" x14ac:dyDescent="0.25">
      <c r="A162" s="1">
        <f t="shared" si="11"/>
        <v>151</v>
      </c>
      <c r="B162" s="2" t="s">
        <v>148</v>
      </c>
      <c r="C162" s="3" t="s">
        <v>26</v>
      </c>
      <c r="D162" s="4">
        <v>2</v>
      </c>
      <c r="E162" s="14"/>
      <c r="F162" s="5"/>
    </row>
    <row r="163" spans="1:6" ht="24" x14ac:dyDescent="0.25">
      <c r="A163" s="1">
        <f t="shared" si="11"/>
        <v>152</v>
      </c>
      <c r="B163" s="2" t="s">
        <v>149</v>
      </c>
      <c r="C163" s="3" t="s">
        <v>16</v>
      </c>
      <c r="D163" s="4">
        <v>2200</v>
      </c>
      <c r="E163" s="14"/>
      <c r="F163" s="5"/>
    </row>
    <row r="164" spans="1:6" ht="24" x14ac:dyDescent="0.25">
      <c r="A164" s="1">
        <f t="shared" si="11"/>
        <v>153</v>
      </c>
      <c r="B164" s="2" t="s">
        <v>150</v>
      </c>
      <c r="C164" s="3" t="s">
        <v>16</v>
      </c>
      <c r="D164" s="4">
        <v>3520</v>
      </c>
      <c r="E164" s="14"/>
      <c r="F164" s="5"/>
    </row>
    <row r="165" spans="1:6" ht="24" x14ac:dyDescent="0.25">
      <c r="A165" s="1">
        <f t="shared" si="11"/>
        <v>154</v>
      </c>
      <c r="B165" s="2" t="s">
        <v>151</v>
      </c>
      <c r="C165" s="3" t="s">
        <v>16</v>
      </c>
      <c r="D165" s="4">
        <v>88</v>
      </c>
      <c r="E165" s="14"/>
      <c r="F165" s="5"/>
    </row>
    <row r="166" spans="1:6" ht="24" x14ac:dyDescent="0.25">
      <c r="A166" s="1">
        <f t="shared" si="11"/>
        <v>155</v>
      </c>
      <c r="B166" s="2" t="s">
        <v>152</v>
      </c>
      <c r="C166" s="3" t="s">
        <v>16</v>
      </c>
      <c r="D166" s="4">
        <v>880</v>
      </c>
      <c r="E166" s="14"/>
      <c r="F166" s="5"/>
    </row>
    <row r="167" spans="1:6" x14ac:dyDescent="0.25">
      <c r="A167" s="1">
        <f t="shared" si="11"/>
        <v>156</v>
      </c>
      <c r="B167" s="2" t="s">
        <v>153</v>
      </c>
      <c r="C167" s="3" t="s">
        <v>10</v>
      </c>
      <c r="D167" s="4">
        <v>65</v>
      </c>
      <c r="E167" s="14"/>
      <c r="F167" s="5"/>
    </row>
    <row r="168" spans="1:6" x14ac:dyDescent="0.25">
      <c r="A168" s="1">
        <f t="shared" si="11"/>
        <v>157</v>
      </c>
      <c r="B168" s="2" t="s">
        <v>154</v>
      </c>
      <c r="C168" s="3" t="s">
        <v>10</v>
      </c>
      <c r="D168" s="4">
        <v>150</v>
      </c>
      <c r="E168" s="14"/>
      <c r="F168" s="5"/>
    </row>
    <row r="169" spans="1:6" ht="24" x14ac:dyDescent="0.25">
      <c r="A169" s="1">
        <f>+A168+1</f>
        <v>158</v>
      </c>
      <c r="B169" s="2" t="s">
        <v>155</v>
      </c>
      <c r="C169" s="3" t="s">
        <v>4</v>
      </c>
      <c r="D169" s="4">
        <v>100</v>
      </c>
      <c r="E169" s="14"/>
      <c r="F169" s="5"/>
    </row>
    <row r="170" spans="1:6" x14ac:dyDescent="0.25">
      <c r="A170" s="1">
        <f t="shared" ref="A170:A182" si="12">+A169+1</f>
        <v>159</v>
      </c>
      <c r="B170" s="2" t="s">
        <v>156</v>
      </c>
      <c r="C170" s="3" t="s">
        <v>4</v>
      </c>
      <c r="D170" s="4">
        <v>300</v>
      </c>
      <c r="E170" s="14"/>
      <c r="F170" s="5"/>
    </row>
    <row r="171" spans="1:6" x14ac:dyDescent="0.25">
      <c r="A171" s="1">
        <f t="shared" si="12"/>
        <v>160</v>
      </c>
      <c r="B171" s="2" t="s">
        <v>157</v>
      </c>
      <c r="C171" s="3" t="s">
        <v>4</v>
      </c>
      <c r="D171" s="4">
        <v>55</v>
      </c>
      <c r="E171" s="14"/>
      <c r="F171" s="5"/>
    </row>
    <row r="172" spans="1:6" ht="36" x14ac:dyDescent="0.25">
      <c r="A172" s="1">
        <f t="shared" si="12"/>
        <v>161</v>
      </c>
      <c r="B172" s="2" t="s">
        <v>158</v>
      </c>
      <c r="C172" s="3" t="s">
        <v>16</v>
      </c>
      <c r="D172" s="4">
        <v>175</v>
      </c>
      <c r="E172" s="14"/>
      <c r="F172" s="5"/>
    </row>
    <row r="173" spans="1:6" ht="36" x14ac:dyDescent="0.25">
      <c r="A173" s="1">
        <f t="shared" si="12"/>
        <v>162</v>
      </c>
      <c r="B173" s="2" t="s">
        <v>159</v>
      </c>
      <c r="C173" s="3" t="s">
        <v>16</v>
      </c>
      <c r="D173" s="4">
        <v>644</v>
      </c>
      <c r="E173" s="14"/>
      <c r="F173" s="5"/>
    </row>
    <row r="174" spans="1:6" ht="24" x14ac:dyDescent="0.25">
      <c r="A174" s="1">
        <f t="shared" si="12"/>
        <v>163</v>
      </c>
      <c r="B174" s="2" t="s">
        <v>187</v>
      </c>
      <c r="C174" s="3" t="s">
        <v>10</v>
      </c>
      <c r="D174" s="4">
        <v>200</v>
      </c>
      <c r="E174" s="14"/>
      <c r="F174" s="5"/>
    </row>
    <row r="175" spans="1:6" x14ac:dyDescent="0.25">
      <c r="A175" s="1">
        <f t="shared" si="12"/>
        <v>164</v>
      </c>
      <c r="B175" s="2" t="s">
        <v>160</v>
      </c>
      <c r="C175" s="3" t="s">
        <v>10</v>
      </c>
      <c r="D175" s="4">
        <v>50</v>
      </c>
      <c r="E175" s="14"/>
      <c r="F175" s="5"/>
    </row>
    <row r="176" spans="1:6" ht="27" customHeight="1" x14ac:dyDescent="0.25">
      <c r="A176" s="1">
        <f t="shared" si="12"/>
        <v>165</v>
      </c>
      <c r="B176" s="2" t="s">
        <v>161</v>
      </c>
      <c r="C176" s="3" t="s">
        <v>10</v>
      </c>
      <c r="D176" s="4">
        <v>50</v>
      </c>
      <c r="E176" s="14"/>
      <c r="F176" s="5"/>
    </row>
    <row r="177" spans="1:6" ht="28.5" customHeight="1" x14ac:dyDescent="0.25">
      <c r="A177" s="1">
        <f t="shared" si="12"/>
        <v>166</v>
      </c>
      <c r="B177" s="2" t="s">
        <v>162</v>
      </c>
      <c r="C177" s="3" t="s">
        <v>26</v>
      </c>
      <c r="D177" s="4">
        <v>10</v>
      </c>
      <c r="E177" s="14"/>
      <c r="F177" s="5"/>
    </row>
    <row r="178" spans="1:6" x14ac:dyDescent="0.25">
      <c r="A178" s="1">
        <f t="shared" si="12"/>
        <v>167</v>
      </c>
      <c r="B178" s="2" t="s">
        <v>163</v>
      </c>
      <c r="C178" s="3" t="s">
        <v>30</v>
      </c>
      <c r="D178" s="4">
        <v>1</v>
      </c>
      <c r="E178" s="14"/>
      <c r="F178" s="5"/>
    </row>
    <row r="179" spans="1:6" ht="27" customHeight="1" x14ac:dyDescent="0.25">
      <c r="A179" s="1">
        <f t="shared" si="12"/>
        <v>168</v>
      </c>
      <c r="B179" s="2" t="s">
        <v>164</v>
      </c>
      <c r="C179" s="3" t="s">
        <v>26</v>
      </c>
      <c r="D179" s="4">
        <v>4</v>
      </c>
      <c r="E179" s="14"/>
      <c r="F179" s="5"/>
    </row>
    <row r="180" spans="1:6" ht="24" x14ac:dyDescent="0.25">
      <c r="A180" s="1">
        <f t="shared" si="12"/>
        <v>169</v>
      </c>
      <c r="B180" s="2" t="s">
        <v>165</v>
      </c>
      <c r="C180" s="3" t="s">
        <v>26</v>
      </c>
      <c r="D180" s="4">
        <v>1</v>
      </c>
      <c r="E180" s="14"/>
      <c r="F180" s="5"/>
    </row>
    <row r="181" spans="1:6" ht="24" x14ac:dyDescent="0.25">
      <c r="A181" s="1">
        <f t="shared" si="12"/>
        <v>170</v>
      </c>
      <c r="B181" s="2" t="s">
        <v>166</v>
      </c>
      <c r="C181" s="3" t="s">
        <v>26</v>
      </c>
      <c r="D181" s="4">
        <v>1</v>
      </c>
      <c r="E181" s="14"/>
      <c r="F181" s="5"/>
    </row>
    <row r="182" spans="1:6" ht="15.75" thickBot="1" x14ac:dyDescent="0.3">
      <c r="A182" s="7">
        <f t="shared" si="12"/>
        <v>171</v>
      </c>
      <c r="B182" s="8" t="s">
        <v>167</v>
      </c>
      <c r="C182" s="9" t="s">
        <v>26</v>
      </c>
      <c r="D182" s="10">
        <v>1</v>
      </c>
      <c r="E182" s="15"/>
      <c r="F182" s="5"/>
    </row>
    <row r="183" spans="1:6" ht="18.75" thickBot="1" x14ac:dyDescent="0.3">
      <c r="A183" s="17" t="s">
        <v>168</v>
      </c>
      <c r="B183" s="18"/>
      <c r="C183" s="18"/>
      <c r="D183" s="18"/>
      <c r="E183" s="19"/>
      <c r="F183" s="11"/>
    </row>
    <row r="184" spans="1:6" ht="18.75" thickBot="1" x14ac:dyDescent="0.3">
      <c r="A184" s="20" t="s">
        <v>169</v>
      </c>
      <c r="B184" s="21"/>
      <c r="C184" s="21"/>
      <c r="D184" s="21"/>
      <c r="E184" s="22"/>
      <c r="F184" s="11"/>
    </row>
    <row r="185" spans="1:6" ht="24" thickBot="1" x14ac:dyDescent="0.3">
      <c r="A185" s="20" t="s">
        <v>170</v>
      </c>
      <c r="B185" s="21"/>
      <c r="C185" s="21"/>
      <c r="D185" s="21"/>
      <c r="E185" s="22"/>
      <c r="F185" s="12"/>
    </row>
    <row r="187" spans="1:6" x14ac:dyDescent="0.25">
      <c r="A187" s="35" t="s">
        <v>189</v>
      </c>
      <c r="B187" s="36"/>
      <c r="C187" s="36"/>
      <c r="D187" s="36"/>
      <c r="E187" s="36"/>
      <c r="F187" s="36"/>
    </row>
    <row r="188" spans="1:6" x14ac:dyDescent="0.25">
      <c r="A188" s="36"/>
      <c r="B188" s="36"/>
      <c r="C188" s="36"/>
      <c r="D188" s="36"/>
      <c r="E188" s="36"/>
      <c r="F188" s="36"/>
    </row>
    <row r="189" spans="1:6" x14ac:dyDescent="0.25">
      <c r="A189" s="36"/>
      <c r="B189" s="36"/>
      <c r="C189" s="36"/>
      <c r="D189" s="36"/>
      <c r="E189" s="36"/>
      <c r="F189" s="36"/>
    </row>
    <row r="190" spans="1:6" x14ac:dyDescent="0.25">
      <c r="A190" s="36"/>
      <c r="B190" s="36"/>
      <c r="C190" s="36"/>
      <c r="D190" s="36"/>
      <c r="E190" s="36"/>
      <c r="F190" s="36"/>
    </row>
    <row r="191" spans="1:6" x14ac:dyDescent="0.25">
      <c r="A191" s="36"/>
      <c r="B191" s="36"/>
      <c r="C191" s="36"/>
      <c r="D191" s="36"/>
      <c r="E191" s="36"/>
      <c r="F191" s="36"/>
    </row>
    <row r="192" spans="1:6" x14ac:dyDescent="0.25">
      <c r="A192" s="36"/>
      <c r="B192" s="36"/>
      <c r="C192" s="36"/>
      <c r="D192" s="36"/>
      <c r="E192" s="36"/>
      <c r="F192" s="36"/>
    </row>
  </sheetData>
  <mergeCells count="14">
    <mergeCell ref="A1:F4"/>
    <mergeCell ref="A183:E183"/>
    <mergeCell ref="A184:E184"/>
    <mergeCell ref="A185:E185"/>
    <mergeCell ref="A5:F5"/>
    <mergeCell ref="A6:F6"/>
    <mergeCell ref="A7:F9"/>
    <mergeCell ref="A10:A11"/>
    <mergeCell ref="B10:B11"/>
    <mergeCell ref="C10:C11"/>
    <mergeCell ref="D10:D11"/>
    <mergeCell ref="E10:E11"/>
    <mergeCell ref="F10:F11"/>
    <mergeCell ref="A187:F192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Mustapha Ellouxe</dc:creator>
  <cp:lastModifiedBy>Mustapha Hartouf</cp:lastModifiedBy>
  <cp:lastPrinted>2026-04-22T14:54:22Z</cp:lastPrinted>
  <dcterms:created xsi:type="dcterms:W3CDTF">2026-04-22T10:06:29Z</dcterms:created>
  <dcterms:modified xsi:type="dcterms:W3CDTF">2026-10-08T10:15:03Z</dcterms:modified>
</cp:coreProperties>
</file>