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28515" windowHeight="12585"/>
  </bookViews>
  <sheets>
    <sheet name="restauration et reception" sheetId="2" r:id="rId1"/>
  </sheets>
  <calcPr calcId="124519"/>
</workbook>
</file>

<file path=xl/calcChain.xml><?xml version="1.0" encoding="utf-8"?>
<calcChain xmlns="http://schemas.openxmlformats.org/spreadsheetml/2006/main">
  <c r="F131" i="2"/>
  <c r="F125"/>
  <c r="F118"/>
  <c r="F70"/>
  <c r="F69"/>
  <c r="F60"/>
  <c r="F19"/>
  <c r="F13"/>
  <c r="F6"/>
  <c r="F28" l="1"/>
  <c r="F71"/>
  <c r="F133"/>
  <c r="F134" s="1"/>
  <c r="F135" s="1"/>
  <c r="F72" l="1"/>
  <c r="C174"/>
  <c r="F29"/>
  <c r="F73" l="1"/>
  <c r="C175"/>
  <c r="F30"/>
  <c r="C176" l="1"/>
</calcChain>
</file>

<file path=xl/sharedStrings.xml><?xml version="1.0" encoding="utf-8"?>
<sst xmlns="http://schemas.openxmlformats.org/spreadsheetml/2006/main" count="95" uniqueCount="48">
  <si>
    <t>N°</t>
  </si>
  <si>
    <t>U</t>
  </si>
  <si>
    <t>DÉSIGNATION DES PRESTATIONS</t>
  </si>
  <si>
    <t xml:space="preserve"> Quantité </t>
  </si>
  <si>
    <t>prix unitaire HT</t>
  </si>
  <si>
    <t>Total HT</t>
  </si>
  <si>
    <t>10-1010-20-24</t>
  </si>
  <si>
    <t>Tables de dix personnes composées de :</t>
  </si>
  <si>
    <t>*Plat de salade riche varié royale (crevettes, pommes de terre, carottes, tomates, brocolis, riz, thons, betteraves , laitues, Concombres, Haricots verts, Mais, Fromage blanc, charcuteries, surimis, fruits secs.)</t>
  </si>
  <si>
    <t>*Plat de poulet de 8kg au moins(4unités )</t>
  </si>
  <si>
    <t>*Pain et eau minérale en quantité suffisante</t>
  </si>
  <si>
    <t>*Quatre bouteilles de limonades de 1.5 litres</t>
  </si>
  <si>
    <t>*Corbeille de fruits variés (selon la saison)</t>
  </si>
  <si>
    <t>Y compris service, mobiliers, matériels et accessoires.</t>
  </si>
  <si>
    <t>*Plat de tajine de viande de bœuf de 5kg au moins aux amandes et abricots secs ou aux amandes et prunes secs et des salades marocaines (aubergine mcherme l, tektouka, des olives  ...)</t>
  </si>
  <si>
    <t>*Quatre bouteilles de limonades de1,5 L</t>
  </si>
  <si>
    <t xml:space="preserve">*Corbeille de fruits variés (selon la saison). </t>
  </si>
  <si>
    <t>Réception composée de :</t>
  </si>
  <si>
    <t>*Soirées et jus  variés, quatre sortes (oranges, fraises, avocats, citrons)</t>
  </si>
  <si>
    <t>*Gâteaux de prestige aux amandes au  moins  trois sortes (très bonne qualité)</t>
  </si>
  <si>
    <t>*Gâteaux traditionnels (corne de gazelles, ghrieba aux amandes) (très bonne qualité)</t>
  </si>
  <si>
    <t>*Gâteaux sablé au  moins deux sortes (très bonne qualité)</t>
  </si>
  <si>
    <t>*Gâteaux salés (pizzas, chaussons , kiches)</t>
  </si>
  <si>
    <t>*Thé- café</t>
  </si>
  <si>
    <t xml:space="preserve">*Eau minérale en quantité suffisante </t>
  </si>
  <si>
    <t>Bouteilles d'eau minérales de 33 cl.</t>
  </si>
  <si>
    <t>TVA 10%</t>
  </si>
  <si>
    <t>Table</t>
  </si>
  <si>
    <t>Personne</t>
  </si>
  <si>
    <t>Total 1 HT</t>
  </si>
  <si>
    <t>Total 1 TTC</t>
  </si>
  <si>
    <t>Frais de réception</t>
  </si>
  <si>
    <t>10-1010-60-61</t>
  </si>
  <si>
    <t>Frais de restauration</t>
  </si>
  <si>
    <t>10-1010-60-62</t>
  </si>
  <si>
    <t>Bouteilles d'eau minérales de 0,50 l.</t>
  </si>
  <si>
    <t>Sandwichs de 200 g composés de :</t>
  </si>
  <si>
    <t>panaché (poulet- foie -viande hachée), cornet de frites, eaux minérales, dessert, limonades</t>
  </si>
  <si>
    <t>Total 3 HT</t>
  </si>
  <si>
    <t>Total 3 TTC</t>
  </si>
  <si>
    <t>Total 2 HT</t>
  </si>
  <si>
    <t>Total 2 TTC</t>
  </si>
  <si>
    <t>RECAPITULATION</t>
  </si>
  <si>
    <t xml:space="preserve">Article 42  :  Bordereau  des  prix-Détail  estimatif </t>
  </si>
  <si>
    <t>Frais de restauration et de réception</t>
  </si>
  <si>
    <t>TOTAL GENERALE  H.T (=TOTAL1 H.T +TOTAL2 H.T +TOTAL3 H.T)</t>
  </si>
  <si>
    <r>
      <t>MONTANT TVA GENERAL (=MONTANT 1 TVA</t>
    </r>
    <r>
      <rPr>
        <b/>
        <sz val="12"/>
        <color rgb="FF000000"/>
        <rFont val="Times New Roman"/>
        <family val="1"/>
      </rPr>
      <t xml:space="preserve"> (10%) </t>
    </r>
    <r>
      <rPr>
        <b/>
        <sz val="12"/>
        <color theme="1"/>
        <rFont val="Times New Roman"/>
        <family val="1"/>
      </rPr>
      <t xml:space="preserve"> + MONTANT 2 TVA</t>
    </r>
    <r>
      <rPr>
        <b/>
        <sz val="12"/>
        <color rgb="FF000000"/>
        <rFont val="Times New Roman"/>
        <family val="1"/>
      </rPr>
      <t xml:space="preserve"> (10%) + MONTANT 3 TVA (10%</t>
    </r>
    <r>
      <rPr>
        <b/>
        <sz val="12"/>
        <color theme="1"/>
        <rFont val="Times New Roman"/>
        <family val="1"/>
      </rPr>
      <t>)</t>
    </r>
  </si>
  <si>
    <t>TOTAL GENERALE  TTC (=TOTAL1 TTC +TOTAL2 TTC  +TOTAL3 TTC)</t>
  </si>
</sst>
</file>

<file path=xl/styles.xml><?xml version="1.0" encoding="utf-8"?>
<styleSheet xmlns="http://schemas.openxmlformats.org/spreadsheetml/2006/main">
  <fonts count="10">
    <font>
      <sz val="11"/>
      <color theme="1"/>
      <name val="Calibri"/>
      <family val="2"/>
      <scheme val="minor"/>
    </font>
    <font>
      <b/>
      <u/>
      <sz val="14"/>
      <color indexed="8"/>
      <name val="Times New Roman"/>
      <family val="1"/>
    </font>
    <font>
      <b/>
      <sz val="14"/>
      <color indexed="8"/>
      <name val="Times New Roman"/>
      <family val="1"/>
    </font>
    <font>
      <sz val="14"/>
      <color theme="1"/>
      <name val="Times New Roman"/>
      <family val="1"/>
    </font>
    <font>
      <sz val="14"/>
      <color indexed="8"/>
      <name val="Times New Roman"/>
      <family val="1"/>
    </font>
    <font>
      <sz val="14"/>
      <color rgb="FF000000"/>
      <name val="Times New Roman"/>
      <family val="1"/>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s>
  <fills count="3">
    <fill>
      <patternFill patternType="none"/>
    </fill>
    <fill>
      <patternFill patternType="gray125"/>
    </fill>
    <fill>
      <patternFill patternType="solid">
        <fgColor indexed="9"/>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s>
  <cellStyleXfs count="1">
    <xf numFmtId="0" fontId="0" fillId="0" borderId="0"/>
  </cellStyleXfs>
  <cellXfs count="56">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justify" wrapText="1"/>
    </xf>
    <xf numFmtId="0" fontId="3" fillId="2" borderId="0" xfId="0" applyFont="1" applyFill="1"/>
    <xf numFmtId="0" fontId="3" fillId="0" borderId="0" xfId="0" applyFont="1"/>
    <xf numFmtId="0" fontId="3" fillId="2" borderId="0" xfId="0" applyFont="1" applyFill="1" applyAlignment="1">
      <alignment wrapText="1"/>
    </xf>
    <xf numFmtId="4" fontId="3" fillId="0" borderId="10" xfId="0" applyNumberFormat="1" applyFont="1" applyBorder="1" applyAlignment="1">
      <alignment horizontal="center"/>
    </xf>
    <xf numFmtId="4" fontId="3" fillId="0" borderId="9" xfId="0" applyNumberFormat="1" applyFont="1" applyBorder="1" applyAlignment="1">
      <alignment horizontal="center"/>
    </xf>
    <xf numFmtId="4" fontId="3" fillId="0" borderId="0" xfId="0" applyNumberFormat="1" applyFont="1"/>
    <xf numFmtId="4" fontId="4" fillId="2" borderId="10" xfId="0" applyNumberFormat="1" applyFont="1" applyFill="1" applyBorder="1" applyAlignment="1">
      <alignment horizont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wrapText="1"/>
    </xf>
    <xf numFmtId="0" fontId="8" fillId="0" borderId="16" xfId="0" applyFont="1" applyBorder="1" applyAlignment="1">
      <alignment horizontal="justify"/>
    </xf>
    <xf numFmtId="0" fontId="8" fillId="0" borderId="0" xfId="0" applyFont="1" applyBorder="1" applyAlignment="1">
      <alignment horizontal="justify"/>
    </xf>
    <xf numFmtId="0" fontId="8" fillId="0" borderId="17" xfId="0" applyFont="1" applyBorder="1" applyAlignment="1">
      <alignment horizontal="justify"/>
    </xf>
    <xf numFmtId="0" fontId="5" fillId="0" borderId="13" xfId="0" applyFont="1" applyBorder="1" applyAlignment="1">
      <alignment horizontal="center" vertical="center"/>
    </xf>
    <xf numFmtId="0" fontId="8" fillId="0" borderId="18" xfId="0" applyFont="1" applyBorder="1" applyAlignment="1">
      <alignment horizontal="justify"/>
    </xf>
    <xf numFmtId="0" fontId="5" fillId="0" borderId="14" xfId="0" applyFont="1" applyBorder="1" applyAlignment="1">
      <alignment horizontal="center" vertical="center"/>
    </xf>
    <xf numFmtId="4" fontId="4" fillId="2" borderId="14" xfId="0" applyNumberFormat="1" applyFont="1" applyFill="1" applyBorder="1" applyAlignment="1">
      <alignment horizontal="center" vertical="center" wrapText="1"/>
    </xf>
    <xf numFmtId="4" fontId="4" fillId="2" borderId="15" xfId="0" applyNumberFormat="1" applyFont="1" applyFill="1" applyBorder="1" applyAlignment="1">
      <alignment horizontal="center" vertical="center"/>
    </xf>
    <xf numFmtId="0" fontId="6" fillId="0" borderId="0" xfId="0" applyFont="1"/>
    <xf numFmtId="0" fontId="7" fillId="0" borderId="2" xfId="0" applyFont="1" applyBorder="1" applyAlignment="1">
      <alignment wrapText="1"/>
    </xf>
    <xf numFmtId="0" fontId="7" fillId="0" borderId="5" xfId="0" applyFont="1" applyBorder="1" applyAlignment="1">
      <alignment wrapText="1"/>
    </xf>
    <xf numFmtId="0" fontId="7" fillId="0" borderId="7" xfId="0" applyFont="1" applyBorder="1" applyAlignment="1">
      <alignment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4" fontId="4" fillId="2" borderId="25" xfId="0" applyNumberFormat="1" applyFont="1" applyFill="1" applyBorder="1" applyAlignment="1">
      <alignment horizontal="center" vertical="center"/>
    </xf>
    <xf numFmtId="4" fontId="4" fillId="2" borderId="26" xfId="0" applyNumberFormat="1" applyFont="1" applyFill="1" applyBorder="1" applyAlignment="1">
      <alignment horizontal="center" vertical="center"/>
    </xf>
    <xf numFmtId="4" fontId="4" fillId="2" borderId="27" xfId="0" applyNumberFormat="1" applyFont="1" applyFill="1" applyBorder="1" applyAlignment="1">
      <alignment horizontal="center" vertical="center"/>
    </xf>
    <xf numFmtId="4" fontId="4" fillId="2" borderId="22" xfId="0" applyNumberFormat="1" applyFont="1" applyFill="1" applyBorder="1" applyAlignment="1">
      <alignment horizontal="center" vertical="center" wrapText="1"/>
    </xf>
    <xf numFmtId="4" fontId="4" fillId="2" borderId="23" xfId="0" applyNumberFormat="1" applyFont="1" applyFill="1" applyBorder="1" applyAlignment="1">
      <alignment horizontal="center" vertical="center" wrapText="1"/>
    </xf>
    <xf numFmtId="4" fontId="4" fillId="2" borderId="24" xfId="0" applyNumberFormat="1" applyFont="1" applyFill="1" applyBorder="1" applyAlignment="1">
      <alignment horizontal="center" vertical="center" wrapText="1"/>
    </xf>
    <xf numFmtId="0" fontId="3" fillId="0" borderId="11" xfId="0" applyFont="1" applyBorder="1" applyAlignment="1">
      <alignment horizontal="center"/>
    </xf>
    <xf numFmtId="0" fontId="3" fillId="0" borderId="12"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4" fontId="3" fillId="0" borderId="0" xfId="0" applyNumberFormat="1" applyFont="1" applyAlignment="1">
      <alignment horizont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4" fontId="3" fillId="0" borderId="8"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xf>
    <xf numFmtId="4"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I183"/>
  <sheetViews>
    <sheetView tabSelected="1" topLeftCell="A172" zoomScale="142" zoomScaleNormal="142" workbookViewId="0">
      <selection activeCell="H130" sqref="H130"/>
    </sheetView>
  </sheetViews>
  <sheetFormatPr baseColWidth="10" defaultRowHeight="18.75"/>
  <cols>
    <col min="1" max="1" width="6.28515625" style="5" customWidth="1"/>
    <col min="2" max="2" width="72.85546875" style="5" customWidth="1"/>
    <col min="3" max="3" width="10.7109375" style="5" customWidth="1"/>
    <col min="4" max="4" width="12.85546875" style="5" customWidth="1"/>
    <col min="5" max="5" width="12.28515625" style="5" customWidth="1"/>
    <col min="6" max="6" width="16" style="5" bestFit="1" customWidth="1"/>
    <col min="7" max="7" width="11.42578125" style="5"/>
    <col min="8" max="8" width="14.140625" style="5" bestFit="1" customWidth="1"/>
    <col min="9" max="9" width="15" style="5" bestFit="1" customWidth="1"/>
    <col min="10" max="10" width="19" style="5" customWidth="1"/>
    <col min="11" max="16384" width="11.42578125" style="5"/>
  </cols>
  <sheetData>
    <row r="2" spans="1:6">
      <c r="A2" s="1" t="s">
        <v>43</v>
      </c>
      <c r="B2" s="3"/>
      <c r="C2" s="4"/>
      <c r="D2" s="4"/>
      <c r="E2" s="4"/>
      <c r="F2" s="4"/>
    </row>
    <row r="3" spans="1:6">
      <c r="A3" s="2" t="s">
        <v>44</v>
      </c>
      <c r="B3" s="6"/>
      <c r="C3" s="4"/>
      <c r="D3" s="4"/>
      <c r="E3" s="4"/>
      <c r="F3" s="4"/>
    </row>
    <row r="4" spans="1:6" ht="19.5" thickBot="1">
      <c r="A4" s="2" t="s">
        <v>6</v>
      </c>
      <c r="B4" s="6"/>
      <c r="C4" s="4"/>
      <c r="D4" s="4"/>
      <c r="E4" s="4"/>
      <c r="F4" s="4"/>
    </row>
    <row r="5" spans="1:6" ht="57" thickBot="1">
      <c r="A5" s="11" t="s">
        <v>0</v>
      </c>
      <c r="B5" s="12" t="s">
        <v>2</v>
      </c>
      <c r="C5" s="13" t="s">
        <v>1</v>
      </c>
      <c r="D5" s="13" t="s">
        <v>3</v>
      </c>
      <c r="E5" s="12" t="s">
        <v>4</v>
      </c>
      <c r="F5" s="14" t="s">
        <v>5</v>
      </c>
    </row>
    <row r="6" spans="1:6">
      <c r="A6" s="27">
        <v>1</v>
      </c>
      <c r="B6" s="15" t="s">
        <v>7</v>
      </c>
      <c r="C6" s="30" t="s">
        <v>27</v>
      </c>
      <c r="D6" s="30">
        <v>4</v>
      </c>
      <c r="E6" s="36"/>
      <c r="F6" s="33">
        <f>+D6*E6</f>
        <v>0</v>
      </c>
    </row>
    <row r="7" spans="1:6" ht="48">
      <c r="A7" s="28"/>
      <c r="B7" s="16" t="s">
        <v>8</v>
      </c>
      <c r="C7" s="31"/>
      <c r="D7" s="31"/>
      <c r="E7" s="37"/>
      <c r="F7" s="34"/>
    </row>
    <row r="8" spans="1:6">
      <c r="A8" s="28"/>
      <c r="B8" s="16" t="s">
        <v>9</v>
      </c>
      <c r="C8" s="31"/>
      <c r="D8" s="31"/>
      <c r="E8" s="37"/>
      <c r="F8" s="34"/>
    </row>
    <row r="9" spans="1:6">
      <c r="A9" s="28"/>
      <c r="B9" s="16" t="s">
        <v>10</v>
      </c>
      <c r="C9" s="31"/>
      <c r="D9" s="31"/>
      <c r="E9" s="37"/>
      <c r="F9" s="34"/>
    </row>
    <row r="10" spans="1:6">
      <c r="A10" s="28"/>
      <c r="B10" s="16" t="s">
        <v>11</v>
      </c>
      <c r="C10" s="31"/>
      <c r="D10" s="31"/>
      <c r="E10" s="37"/>
      <c r="F10" s="34"/>
    </row>
    <row r="11" spans="1:6">
      <c r="A11" s="28"/>
      <c r="B11" s="16" t="s">
        <v>12</v>
      </c>
      <c r="C11" s="31"/>
      <c r="D11" s="31"/>
      <c r="E11" s="37"/>
      <c r="F11" s="34"/>
    </row>
    <row r="12" spans="1:6" ht="19.5" thickBot="1">
      <c r="A12" s="29"/>
      <c r="B12" s="17" t="s">
        <v>13</v>
      </c>
      <c r="C12" s="32"/>
      <c r="D12" s="32"/>
      <c r="E12" s="38"/>
      <c r="F12" s="35"/>
    </row>
    <row r="13" spans="1:6">
      <c r="A13" s="27">
        <v>2</v>
      </c>
      <c r="B13" s="15" t="s">
        <v>7</v>
      </c>
      <c r="C13" s="30" t="s">
        <v>27</v>
      </c>
      <c r="D13" s="30">
        <v>4</v>
      </c>
      <c r="E13" s="36"/>
      <c r="F13" s="33">
        <f>+D13*E13</f>
        <v>0</v>
      </c>
    </row>
    <row r="14" spans="1:6" ht="48">
      <c r="A14" s="28"/>
      <c r="B14" s="16" t="s">
        <v>14</v>
      </c>
      <c r="C14" s="31"/>
      <c r="D14" s="31"/>
      <c r="E14" s="37"/>
      <c r="F14" s="34"/>
    </row>
    <row r="15" spans="1:6">
      <c r="A15" s="28"/>
      <c r="B15" s="16" t="s">
        <v>10</v>
      </c>
      <c r="C15" s="31"/>
      <c r="D15" s="31"/>
      <c r="E15" s="37"/>
      <c r="F15" s="34"/>
    </row>
    <row r="16" spans="1:6">
      <c r="A16" s="28"/>
      <c r="B16" s="16" t="s">
        <v>15</v>
      </c>
      <c r="C16" s="31"/>
      <c r="D16" s="31"/>
      <c r="E16" s="37"/>
      <c r="F16" s="34"/>
    </row>
    <row r="17" spans="1:9">
      <c r="A17" s="28"/>
      <c r="B17" s="16" t="s">
        <v>16</v>
      </c>
      <c r="C17" s="31"/>
      <c r="D17" s="31"/>
      <c r="E17" s="37"/>
      <c r="F17" s="34"/>
    </row>
    <row r="18" spans="1:9" ht="19.5" thickBot="1">
      <c r="A18" s="28"/>
      <c r="B18" s="16" t="s">
        <v>13</v>
      </c>
      <c r="C18" s="31"/>
      <c r="D18" s="31"/>
      <c r="E18" s="37"/>
      <c r="F18" s="34"/>
    </row>
    <row r="19" spans="1:9">
      <c r="A19" s="27">
        <v>3</v>
      </c>
      <c r="B19" s="15" t="s">
        <v>17</v>
      </c>
      <c r="C19" s="30" t="s">
        <v>28</v>
      </c>
      <c r="D19" s="30">
        <v>500</v>
      </c>
      <c r="E19" s="36"/>
      <c r="F19" s="33">
        <f>+D19*E19</f>
        <v>0</v>
      </c>
    </row>
    <row r="20" spans="1:9">
      <c r="A20" s="28"/>
      <c r="B20" s="16" t="s">
        <v>18</v>
      </c>
      <c r="C20" s="31"/>
      <c r="D20" s="31"/>
      <c r="E20" s="37"/>
      <c r="F20" s="34"/>
    </row>
    <row r="21" spans="1:9">
      <c r="A21" s="28"/>
      <c r="B21" s="16" t="s">
        <v>19</v>
      </c>
      <c r="C21" s="31"/>
      <c r="D21" s="31"/>
      <c r="E21" s="37"/>
      <c r="F21" s="34"/>
    </row>
    <row r="22" spans="1:9" ht="32.25">
      <c r="A22" s="28"/>
      <c r="B22" s="16" t="s">
        <v>20</v>
      </c>
      <c r="C22" s="31"/>
      <c r="D22" s="31"/>
      <c r="E22" s="37"/>
      <c r="F22" s="34"/>
    </row>
    <row r="23" spans="1:9">
      <c r="A23" s="28"/>
      <c r="B23" s="16" t="s">
        <v>21</v>
      </c>
      <c r="C23" s="31"/>
      <c r="D23" s="31"/>
      <c r="E23" s="37"/>
      <c r="F23" s="34"/>
    </row>
    <row r="24" spans="1:9">
      <c r="A24" s="28"/>
      <c r="B24" s="16" t="s">
        <v>22</v>
      </c>
      <c r="C24" s="31"/>
      <c r="D24" s="31"/>
      <c r="E24" s="37"/>
      <c r="F24" s="34"/>
    </row>
    <row r="25" spans="1:9">
      <c r="A25" s="28"/>
      <c r="B25" s="16" t="s">
        <v>23</v>
      </c>
      <c r="C25" s="31"/>
      <c r="D25" s="31"/>
      <c r="E25" s="37"/>
      <c r="F25" s="34"/>
    </row>
    <row r="26" spans="1:9">
      <c r="A26" s="28"/>
      <c r="B26" s="16" t="s">
        <v>24</v>
      </c>
      <c r="C26" s="31"/>
      <c r="D26" s="31"/>
      <c r="E26" s="37"/>
      <c r="F26" s="34"/>
    </row>
    <row r="27" spans="1:9" ht="19.5" thickBot="1">
      <c r="A27" s="29"/>
      <c r="B27" s="17" t="s">
        <v>13</v>
      </c>
      <c r="C27" s="32"/>
      <c r="D27" s="32"/>
      <c r="E27" s="38"/>
      <c r="F27" s="35"/>
    </row>
    <row r="28" spans="1:9">
      <c r="D28" s="39" t="s">
        <v>29</v>
      </c>
      <c r="E28" s="40"/>
      <c r="F28" s="10">
        <f>SUM(F6:F27)</f>
        <v>0</v>
      </c>
    </row>
    <row r="29" spans="1:9">
      <c r="D29" s="41" t="s">
        <v>26</v>
      </c>
      <c r="E29" s="42"/>
      <c r="F29" s="7">
        <f>TRUNC(F28*10%,2)</f>
        <v>0</v>
      </c>
    </row>
    <row r="30" spans="1:9" ht="19.5" thickBot="1">
      <c r="D30" s="43" t="s">
        <v>30</v>
      </c>
      <c r="E30" s="44"/>
      <c r="F30" s="8">
        <f>SUM(F28:F29)</f>
        <v>0</v>
      </c>
      <c r="H30" s="9"/>
      <c r="I30" s="9"/>
    </row>
    <row r="32" spans="1:9">
      <c r="H32" s="9"/>
      <c r="I32" s="9"/>
    </row>
    <row r="33" spans="2:6">
      <c r="F33" s="9"/>
    </row>
    <row r="34" spans="2:6">
      <c r="B34" s="9"/>
      <c r="F34" s="9"/>
    </row>
    <row r="35" spans="2:6">
      <c r="B35" s="9"/>
      <c r="C35" s="9"/>
    </row>
    <row r="36" spans="2:6">
      <c r="B36" s="9"/>
    </row>
    <row r="37" spans="2:6">
      <c r="B37" s="9"/>
    </row>
    <row r="38" spans="2:6">
      <c r="B38" s="9"/>
      <c r="C38" s="45"/>
      <c r="D38" s="45"/>
    </row>
    <row r="39" spans="2:6">
      <c r="B39" s="9"/>
    </row>
    <row r="40" spans="2:6">
      <c r="B40" s="9"/>
    </row>
    <row r="41" spans="2:6">
      <c r="B41" s="9"/>
    </row>
    <row r="42" spans="2:6">
      <c r="B42" s="9"/>
    </row>
    <row r="43" spans="2:6">
      <c r="B43" s="9"/>
    </row>
    <row r="44" spans="2:6">
      <c r="B44" s="9"/>
    </row>
    <row r="56" spans="1:6">
      <c r="A56" s="1"/>
      <c r="B56" s="3"/>
      <c r="C56" s="4"/>
      <c r="D56" s="4"/>
      <c r="E56" s="4"/>
      <c r="F56" s="4"/>
    </row>
    <row r="57" spans="1:6">
      <c r="A57" s="2" t="s">
        <v>31</v>
      </c>
      <c r="B57" s="6"/>
      <c r="C57" s="4"/>
      <c r="D57" s="4"/>
      <c r="E57" s="4"/>
      <c r="F57" s="4"/>
    </row>
    <row r="58" spans="1:6" ht="19.5" thickBot="1">
      <c r="A58" s="2" t="s">
        <v>32</v>
      </c>
      <c r="B58" s="6"/>
      <c r="C58" s="4"/>
      <c r="D58" s="4"/>
      <c r="E58" s="4"/>
      <c r="F58" s="4"/>
    </row>
    <row r="59" spans="1:6" ht="57" thickBot="1">
      <c r="A59" s="11" t="s">
        <v>0</v>
      </c>
      <c r="B59" s="12" t="s">
        <v>2</v>
      </c>
      <c r="C59" s="13" t="s">
        <v>1</v>
      </c>
      <c r="D59" s="13" t="s">
        <v>3</v>
      </c>
      <c r="E59" s="12" t="s">
        <v>4</v>
      </c>
      <c r="F59" s="14" t="s">
        <v>5</v>
      </c>
    </row>
    <row r="60" spans="1:6">
      <c r="A60" s="27">
        <v>4</v>
      </c>
      <c r="B60" s="15" t="s">
        <v>17</v>
      </c>
      <c r="C60" s="30" t="s">
        <v>28</v>
      </c>
      <c r="D60" s="30">
        <v>750</v>
      </c>
      <c r="E60" s="36"/>
      <c r="F60" s="33">
        <f>+D60*E60</f>
        <v>0</v>
      </c>
    </row>
    <row r="61" spans="1:6">
      <c r="A61" s="28"/>
      <c r="B61" s="16" t="s">
        <v>18</v>
      </c>
      <c r="C61" s="31"/>
      <c r="D61" s="31"/>
      <c r="E61" s="37"/>
      <c r="F61" s="34"/>
    </row>
    <row r="62" spans="1:6">
      <c r="A62" s="28"/>
      <c r="B62" s="16" t="s">
        <v>19</v>
      </c>
      <c r="C62" s="31"/>
      <c r="D62" s="31"/>
      <c r="E62" s="37"/>
      <c r="F62" s="34"/>
    </row>
    <row r="63" spans="1:6" ht="32.25">
      <c r="A63" s="28"/>
      <c r="B63" s="16" t="s">
        <v>20</v>
      </c>
      <c r="C63" s="31"/>
      <c r="D63" s="31"/>
      <c r="E63" s="37"/>
      <c r="F63" s="34"/>
    </row>
    <row r="64" spans="1:6">
      <c r="A64" s="28"/>
      <c r="B64" s="16" t="s">
        <v>21</v>
      </c>
      <c r="C64" s="31"/>
      <c r="D64" s="31"/>
      <c r="E64" s="37"/>
      <c r="F64" s="34"/>
    </row>
    <row r="65" spans="1:8">
      <c r="A65" s="28"/>
      <c r="B65" s="16" t="s">
        <v>22</v>
      </c>
      <c r="C65" s="31"/>
      <c r="D65" s="31"/>
      <c r="E65" s="37"/>
      <c r="F65" s="34"/>
    </row>
    <row r="66" spans="1:8">
      <c r="A66" s="28"/>
      <c r="B66" s="16" t="s">
        <v>23</v>
      </c>
      <c r="C66" s="31"/>
      <c r="D66" s="31"/>
      <c r="E66" s="37"/>
      <c r="F66" s="34"/>
    </row>
    <row r="67" spans="1:8">
      <c r="A67" s="28"/>
      <c r="B67" s="16" t="s">
        <v>24</v>
      </c>
      <c r="C67" s="31"/>
      <c r="D67" s="31"/>
      <c r="E67" s="37"/>
      <c r="F67" s="34"/>
    </row>
    <row r="68" spans="1:8" ht="19.5" thickBot="1">
      <c r="A68" s="28"/>
      <c r="B68" s="16" t="s">
        <v>13</v>
      </c>
      <c r="C68" s="31"/>
      <c r="D68" s="31"/>
      <c r="E68" s="37"/>
      <c r="F68" s="34"/>
    </row>
    <row r="69" spans="1:8" ht="19.5" thickBot="1">
      <c r="A69" s="18">
        <v>5</v>
      </c>
      <c r="B69" s="19" t="s">
        <v>25</v>
      </c>
      <c r="C69" s="20" t="s">
        <v>1</v>
      </c>
      <c r="D69" s="20">
        <v>500</v>
      </c>
      <c r="E69" s="21"/>
      <c r="F69" s="22">
        <f>+D69*E69</f>
        <v>0</v>
      </c>
    </row>
    <row r="70" spans="1:8" ht="19.5" thickBot="1">
      <c r="A70" s="18">
        <v>6</v>
      </c>
      <c r="B70" s="19" t="s">
        <v>35</v>
      </c>
      <c r="C70" s="20" t="s">
        <v>1</v>
      </c>
      <c r="D70" s="20">
        <v>500</v>
      </c>
      <c r="E70" s="21"/>
      <c r="F70" s="22">
        <f>+D70*E70</f>
        <v>0</v>
      </c>
    </row>
    <row r="71" spans="1:8">
      <c r="D71" s="39" t="s">
        <v>40</v>
      </c>
      <c r="E71" s="40"/>
      <c r="F71" s="10">
        <f>SUM(F60:F70)</f>
        <v>0</v>
      </c>
    </row>
    <row r="72" spans="1:8">
      <c r="D72" s="41" t="s">
        <v>26</v>
      </c>
      <c r="E72" s="42"/>
      <c r="F72" s="7">
        <f>TRUNC(F71*10%,2)</f>
        <v>0</v>
      </c>
    </row>
    <row r="73" spans="1:8" ht="19.5" thickBot="1">
      <c r="D73" s="43" t="s">
        <v>41</v>
      </c>
      <c r="E73" s="44"/>
      <c r="F73" s="8">
        <f>SUM(F71:F72)</f>
        <v>0</v>
      </c>
      <c r="H73" s="9"/>
    </row>
    <row r="74" spans="1:8">
      <c r="H74" s="9"/>
    </row>
    <row r="75" spans="1:8">
      <c r="F75" s="9"/>
      <c r="H75" s="9"/>
    </row>
    <row r="76" spans="1:8">
      <c r="F76" s="9"/>
      <c r="H76" s="9"/>
    </row>
    <row r="77" spans="1:8">
      <c r="F77" s="9"/>
    </row>
    <row r="78" spans="1:8">
      <c r="C78" s="9"/>
    </row>
    <row r="114" spans="1:6">
      <c r="A114" s="1"/>
      <c r="B114" s="3"/>
      <c r="C114" s="4"/>
      <c r="D114" s="4"/>
      <c r="E114" s="4"/>
      <c r="F114" s="4"/>
    </row>
    <row r="115" spans="1:6">
      <c r="A115" s="2" t="s">
        <v>33</v>
      </c>
      <c r="B115" s="6"/>
      <c r="C115" s="4"/>
      <c r="D115" s="4"/>
      <c r="E115" s="4"/>
      <c r="F115" s="4"/>
    </row>
    <row r="116" spans="1:6" ht="19.5" thickBot="1">
      <c r="A116" s="2" t="s">
        <v>34</v>
      </c>
      <c r="B116" s="6"/>
      <c r="C116" s="4"/>
      <c r="D116" s="4"/>
      <c r="E116" s="4"/>
      <c r="F116" s="4"/>
    </row>
    <row r="117" spans="1:6" ht="57" thickBot="1">
      <c r="A117" s="11" t="s">
        <v>0</v>
      </c>
      <c r="B117" s="12" t="s">
        <v>2</v>
      </c>
      <c r="C117" s="13" t="s">
        <v>1</v>
      </c>
      <c r="D117" s="13" t="s">
        <v>3</v>
      </c>
      <c r="E117" s="12" t="s">
        <v>4</v>
      </c>
      <c r="F117" s="14" t="s">
        <v>5</v>
      </c>
    </row>
    <row r="118" spans="1:6">
      <c r="A118" s="27">
        <v>7</v>
      </c>
      <c r="B118" s="15" t="s">
        <v>7</v>
      </c>
      <c r="C118" s="30" t="s">
        <v>27</v>
      </c>
      <c r="D118" s="30">
        <v>5</v>
      </c>
      <c r="E118" s="36"/>
      <c r="F118" s="33">
        <f>+D118*E118</f>
        <v>0</v>
      </c>
    </row>
    <row r="119" spans="1:6" ht="48">
      <c r="A119" s="28"/>
      <c r="B119" s="16" t="s">
        <v>8</v>
      </c>
      <c r="C119" s="31"/>
      <c r="D119" s="31"/>
      <c r="E119" s="37"/>
      <c r="F119" s="34"/>
    </row>
    <row r="120" spans="1:6">
      <c r="A120" s="28"/>
      <c r="B120" s="16" t="s">
        <v>9</v>
      </c>
      <c r="C120" s="31"/>
      <c r="D120" s="31"/>
      <c r="E120" s="37"/>
      <c r="F120" s="34"/>
    </row>
    <row r="121" spans="1:6">
      <c r="A121" s="28"/>
      <c r="B121" s="16" t="s">
        <v>10</v>
      </c>
      <c r="C121" s="31"/>
      <c r="D121" s="31"/>
      <c r="E121" s="37"/>
      <c r="F121" s="34"/>
    </row>
    <row r="122" spans="1:6">
      <c r="A122" s="28"/>
      <c r="B122" s="16" t="s">
        <v>11</v>
      </c>
      <c r="C122" s="31"/>
      <c r="D122" s="31"/>
      <c r="E122" s="37"/>
      <c r="F122" s="34"/>
    </row>
    <row r="123" spans="1:6">
      <c r="A123" s="28"/>
      <c r="B123" s="16" t="s">
        <v>12</v>
      </c>
      <c r="C123" s="31"/>
      <c r="D123" s="31"/>
      <c r="E123" s="37"/>
      <c r="F123" s="34"/>
    </row>
    <row r="124" spans="1:6" ht="19.5" thickBot="1">
      <c r="A124" s="29"/>
      <c r="B124" s="17" t="s">
        <v>13</v>
      </c>
      <c r="C124" s="32"/>
      <c r="D124" s="32"/>
      <c r="E124" s="38"/>
      <c r="F124" s="35"/>
    </row>
    <row r="125" spans="1:6">
      <c r="A125" s="27">
        <v>8</v>
      </c>
      <c r="B125" s="15" t="s">
        <v>7</v>
      </c>
      <c r="C125" s="30" t="s">
        <v>27</v>
      </c>
      <c r="D125" s="30">
        <v>5</v>
      </c>
      <c r="E125" s="36"/>
      <c r="F125" s="33">
        <f>+D125*E125</f>
        <v>0</v>
      </c>
    </row>
    <row r="126" spans="1:6" ht="48">
      <c r="A126" s="28"/>
      <c r="B126" s="16" t="s">
        <v>14</v>
      </c>
      <c r="C126" s="31"/>
      <c r="D126" s="31"/>
      <c r="E126" s="37"/>
      <c r="F126" s="34"/>
    </row>
    <row r="127" spans="1:6">
      <c r="A127" s="28"/>
      <c r="B127" s="16" t="s">
        <v>10</v>
      </c>
      <c r="C127" s="31"/>
      <c r="D127" s="31"/>
      <c r="E127" s="37"/>
      <c r="F127" s="34"/>
    </row>
    <row r="128" spans="1:6">
      <c r="A128" s="28"/>
      <c r="B128" s="16" t="s">
        <v>15</v>
      </c>
      <c r="C128" s="31"/>
      <c r="D128" s="31"/>
      <c r="E128" s="37"/>
      <c r="F128" s="34"/>
    </row>
    <row r="129" spans="1:8">
      <c r="A129" s="28"/>
      <c r="B129" s="16" t="s">
        <v>16</v>
      </c>
      <c r="C129" s="31"/>
      <c r="D129" s="31"/>
      <c r="E129" s="37"/>
      <c r="F129" s="34"/>
    </row>
    <row r="130" spans="1:8" ht="19.5" thickBot="1">
      <c r="A130" s="28"/>
      <c r="B130" s="16" t="s">
        <v>13</v>
      </c>
      <c r="C130" s="31"/>
      <c r="D130" s="31"/>
      <c r="E130" s="37"/>
      <c r="F130" s="34"/>
    </row>
    <row r="131" spans="1:8">
      <c r="A131" s="27">
        <v>9</v>
      </c>
      <c r="B131" s="15" t="s">
        <v>36</v>
      </c>
      <c r="C131" s="30" t="s">
        <v>1</v>
      </c>
      <c r="D131" s="30">
        <v>500</v>
      </c>
      <c r="E131" s="36"/>
      <c r="F131" s="33">
        <f>+D131*E131</f>
        <v>0</v>
      </c>
    </row>
    <row r="132" spans="1:8" ht="33" thickBot="1">
      <c r="A132" s="29"/>
      <c r="B132" s="17" t="s">
        <v>37</v>
      </c>
      <c r="C132" s="32"/>
      <c r="D132" s="32"/>
      <c r="E132" s="38"/>
      <c r="F132" s="35"/>
    </row>
    <row r="133" spans="1:8">
      <c r="D133" s="39" t="s">
        <v>38</v>
      </c>
      <c r="E133" s="40"/>
      <c r="F133" s="10">
        <f>SUM(F118:F132)</f>
        <v>0</v>
      </c>
      <c r="H133" s="9"/>
    </row>
    <row r="134" spans="1:8">
      <c r="D134" s="41" t="s">
        <v>26</v>
      </c>
      <c r="E134" s="42"/>
      <c r="F134" s="7">
        <f>TRUNC(F133*10%,2)</f>
        <v>0</v>
      </c>
      <c r="H134" s="9"/>
    </row>
    <row r="135" spans="1:8" ht="19.5" thickBot="1">
      <c r="D135" s="43" t="s">
        <v>39</v>
      </c>
      <c r="E135" s="44"/>
      <c r="F135" s="8">
        <f>SUM(F133:F134)</f>
        <v>0</v>
      </c>
      <c r="H135" s="9"/>
    </row>
    <row r="137" spans="1:8">
      <c r="F137" s="9"/>
      <c r="H137" s="9"/>
    </row>
    <row r="138" spans="1:8">
      <c r="F138" s="9"/>
    </row>
    <row r="139" spans="1:8">
      <c r="C139" s="9"/>
      <c r="F139" s="9"/>
    </row>
    <row r="171" spans="1:6">
      <c r="A171" s="52" t="s">
        <v>42</v>
      </c>
      <c r="B171" s="52"/>
      <c r="C171" s="52"/>
      <c r="D171" s="52"/>
      <c r="E171" s="52"/>
      <c r="F171" s="52"/>
    </row>
    <row r="172" spans="1:6" s="23" customFormat="1" ht="15.75"/>
    <row r="173" spans="1:6" s="23" customFormat="1" ht="16.5" thickBot="1"/>
    <row r="174" spans="1:6" s="23" customFormat="1" ht="31.5">
      <c r="B174" s="24" t="s">
        <v>45</v>
      </c>
      <c r="C174" s="53">
        <f>+F133+F71+F28</f>
        <v>0</v>
      </c>
      <c r="D174" s="54"/>
      <c r="E174" s="55"/>
    </row>
    <row r="175" spans="1:6" s="23" customFormat="1" ht="31.5">
      <c r="B175" s="25" t="s">
        <v>46</v>
      </c>
      <c r="C175" s="46">
        <f>+F134+F72+F29</f>
        <v>0</v>
      </c>
      <c r="D175" s="47"/>
      <c r="E175" s="48"/>
    </row>
    <row r="176" spans="1:6" s="23" customFormat="1" ht="32.25" thickBot="1">
      <c r="B176" s="26" t="s">
        <v>47</v>
      </c>
      <c r="C176" s="49">
        <f>+F135+F73+F30</f>
        <v>0</v>
      </c>
      <c r="D176" s="50"/>
      <c r="E176" s="51"/>
    </row>
    <row r="177" s="23" customFormat="1" ht="15.75"/>
    <row r="178" s="23" customFormat="1" ht="15.75"/>
    <row r="179" s="23" customFormat="1" ht="15.75"/>
    <row r="180" s="23" customFormat="1" ht="15.75"/>
    <row r="181" s="23" customFormat="1" ht="15.75"/>
    <row r="182" s="23" customFormat="1" ht="15.75"/>
    <row r="183" s="23" customFormat="1" ht="15.75"/>
  </sheetData>
  <mergeCells count="49">
    <mergeCell ref="F118:F124"/>
    <mergeCell ref="A131:A132"/>
    <mergeCell ref="C131:C132"/>
    <mergeCell ref="D131:D132"/>
    <mergeCell ref="E131:E132"/>
    <mergeCell ref="F131:F132"/>
    <mergeCell ref="C175:E175"/>
    <mergeCell ref="C176:E176"/>
    <mergeCell ref="D133:E133"/>
    <mergeCell ref="D134:E134"/>
    <mergeCell ref="D135:E135"/>
    <mergeCell ref="A171:F171"/>
    <mergeCell ref="C174:E174"/>
    <mergeCell ref="A125:A130"/>
    <mergeCell ref="C125:C130"/>
    <mergeCell ref="D125:D130"/>
    <mergeCell ref="E125:E130"/>
    <mergeCell ref="F125:F130"/>
    <mergeCell ref="A118:A124"/>
    <mergeCell ref="C118:C124"/>
    <mergeCell ref="D118:D124"/>
    <mergeCell ref="E118:E124"/>
    <mergeCell ref="A60:A68"/>
    <mergeCell ref="C60:C68"/>
    <mergeCell ref="D60:D68"/>
    <mergeCell ref="E60:E68"/>
    <mergeCell ref="D71:E71"/>
    <mergeCell ref="D72:E72"/>
    <mergeCell ref="D73:E73"/>
    <mergeCell ref="F60:F68"/>
    <mergeCell ref="F6:F12"/>
    <mergeCell ref="E13:E18"/>
    <mergeCell ref="F13:F18"/>
    <mergeCell ref="E19:E27"/>
    <mergeCell ref="F19:F27"/>
    <mergeCell ref="D28:E28"/>
    <mergeCell ref="D29:E29"/>
    <mergeCell ref="D30:E30"/>
    <mergeCell ref="C38:D38"/>
    <mergeCell ref="E6:E12"/>
    <mergeCell ref="A6:A12"/>
    <mergeCell ref="A13:A18"/>
    <mergeCell ref="A19:A27"/>
    <mergeCell ref="C6:C12"/>
    <mergeCell ref="D6:D12"/>
    <mergeCell ref="C13:C18"/>
    <mergeCell ref="D13:D18"/>
    <mergeCell ref="C19:C27"/>
    <mergeCell ref="D19:D27"/>
  </mergeCells>
  <pageMargins left="0.31496062992125984" right="0.27559055118110237" top="0.35433070866141736" bottom="0.51181102362204722"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restauration et reception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iMac</dc:creator>
  <cp:lastModifiedBy>Utilisateur Windows</cp:lastModifiedBy>
  <cp:lastPrinted>2025-02-13T14:19:25Z</cp:lastPrinted>
  <dcterms:created xsi:type="dcterms:W3CDTF">2016-04-12T08:30:11Z</dcterms:created>
  <dcterms:modified xsi:type="dcterms:W3CDTF">2026-09-24T11:24:54Z</dcterms:modified>
</cp:coreProperties>
</file>