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Borderau  " sheetId="3" r:id="rId1"/>
    <sheet name="Feuil1" sheetId="2" r:id="rId2"/>
  </sheets>
  <definedNames>
    <definedName name="_xlnm.Print_Area" localSheetId="0">'Borderau  '!$A$1:$G$42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3" l="1"/>
  <c r="G25" i="3"/>
  <c r="G28" i="3"/>
  <c r="G27" i="3"/>
  <c r="G26" i="3"/>
  <c r="G14" i="3"/>
  <c r="G13" i="3"/>
  <c r="G12" i="3"/>
  <c r="G11" i="3"/>
  <c r="G10" i="3"/>
  <c r="G30" i="3" l="1"/>
  <c r="G31" i="3"/>
  <c r="G32" i="3" s="1"/>
  <c r="G15" i="3"/>
  <c r="G16" i="3" s="1"/>
  <c r="G33" i="3" l="1"/>
  <c r="G17" i="3"/>
  <c r="G34" i="3"/>
  <c r="G35" i="3" l="1"/>
</calcChain>
</file>

<file path=xl/sharedStrings.xml><?xml version="1.0" encoding="utf-8"?>
<sst xmlns="http://schemas.openxmlformats.org/spreadsheetml/2006/main" count="42" uniqueCount="27">
  <si>
    <t xml:space="preserve">N°: </t>
  </si>
  <si>
    <t xml:space="preserve">Désignation </t>
  </si>
  <si>
    <t xml:space="preserve">Unité </t>
  </si>
  <si>
    <t xml:space="preserve">Quantité </t>
  </si>
  <si>
    <t xml:space="preserve">P.U H.T </t>
  </si>
  <si>
    <t xml:space="preserve">P.T H.T </t>
  </si>
  <si>
    <t xml:space="preserve">	Table de réunion 8.00x3.4m</t>
  </si>
  <si>
    <t>U</t>
  </si>
  <si>
    <t xml:space="preserve">Fauteuil table de réunion </t>
  </si>
  <si>
    <t>Samsung 75″ DU7175 4K UHD Smart TV OU SIMILAIRE</t>
  </si>
  <si>
    <t>Trépied inox pour portrait grand format 2,50 x 1,50 m</t>
  </si>
  <si>
    <t xml:space="preserve">Total  (A) HT  </t>
  </si>
  <si>
    <t>TVA (A) 20%</t>
  </si>
  <si>
    <t xml:space="preserve">Total (A) TTC  </t>
  </si>
  <si>
    <t>Photocopieur Canon IMAGERUNNER 2224 multifonction  laser A3 (5942C001AA) ou similaire</t>
  </si>
  <si>
    <t xml:space="preserve">Bureau Cadre </t>
  </si>
  <si>
    <t xml:space="preserve">Fauteuil de travail </t>
  </si>
  <si>
    <t xml:space="preserve">Total  (B) HT  </t>
  </si>
  <si>
    <t>TVA (B 20%</t>
  </si>
  <si>
    <t xml:space="preserve">Total (B) TTC  </t>
  </si>
  <si>
    <t xml:space="preserve">Total  (A+B) HT  </t>
  </si>
  <si>
    <t>TVA (A+B)  20%</t>
  </si>
  <si>
    <t xml:space="preserve">Total (A+B)  TTC  </t>
  </si>
  <si>
    <t>Drapeau Protocolaire Du Royaume Du Maroc avec socle En Cuivre 2 Mètre</t>
  </si>
  <si>
    <t>Rayonnage métallique De rangement</t>
  </si>
  <si>
    <t>Portrait officiel de sa Majesté le Roi Mohamed VI 250x150m</t>
  </si>
  <si>
    <t>OBJET :ACHAT DE MOBILIER , MATERIEL DE BUREAU  AU PROFIT DU SIEGE DE LA PROVINCE ET POSTES DE COMMANDEMENT RELEVANT DE LA PROVINCE OUEZZANE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</si>
</sst>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2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164" fontId="3" fillId="0" borderId="0" xfId="1" applyFont="1" applyAlignment="1">
      <alignment horizontal="center"/>
    </xf>
    <xf numFmtId="0" fontId="4" fillId="0" borderId="1" xfId="0" applyFont="1" applyBorder="1" applyAlignment="1">
      <alignment horizontal="center"/>
    </xf>
    <xf numFmtId="43" fontId="4" fillId="0" borderId="1" xfId="2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3" fontId="4" fillId="0" borderId="1" xfId="2" applyFont="1" applyBorder="1" applyAlignment="1">
      <alignment horizontal="center" vertical="center"/>
    </xf>
    <xf numFmtId="0" fontId="4" fillId="0" borderId="0" xfId="0" applyFont="1"/>
    <xf numFmtId="43" fontId="4" fillId="0" borderId="3" xfId="2" applyFont="1" applyBorder="1" applyAlignment="1">
      <alignment horizontal="center"/>
    </xf>
    <xf numFmtId="43" fontId="4" fillId="0" borderId="3" xfId="2" applyFont="1" applyBorder="1"/>
    <xf numFmtId="43" fontId="4" fillId="0" borderId="1" xfId="2" applyFont="1" applyBorder="1"/>
    <xf numFmtId="43" fontId="6" fillId="0" borderId="1" xfId="2" applyFont="1" applyBorder="1"/>
    <xf numFmtId="43" fontId="0" fillId="0" borderId="0" xfId="0" applyNumberFormat="1"/>
    <xf numFmtId="164" fontId="7" fillId="0" borderId="0" xfId="1" applyFont="1" applyAlignment="1">
      <alignment horizontal="center"/>
    </xf>
    <xf numFmtId="43" fontId="6" fillId="0" borderId="0" xfId="2" applyFont="1" applyBorder="1"/>
    <xf numFmtId="43" fontId="5" fillId="0" borderId="2" xfId="2" applyFont="1" applyBorder="1" applyAlignment="1">
      <alignment vertical="center"/>
    </xf>
    <xf numFmtId="43" fontId="5" fillId="0" borderId="0" xfId="2" applyFont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Milliers" xfId="1" builtinId="3"/>
    <cellStyle name="Millier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91111</xdr:rowOff>
    </xdr:from>
    <xdr:to>
      <xdr:col>6</xdr:col>
      <xdr:colOff>1133475</xdr:colOff>
      <xdr:row>7</xdr:row>
      <xdr:rowOff>33131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7A4364AF-823E-4C85-9E13-BAD289497EA6}"/>
            </a:ext>
          </a:extLst>
        </xdr:cNvPr>
        <xdr:cNvSpPr/>
      </xdr:nvSpPr>
      <xdr:spPr>
        <a:xfrm>
          <a:off x="0" y="995986"/>
          <a:ext cx="10868025" cy="51352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800" u="sng" baseline="0">
              <a:latin typeface="Times New Roman" pitchFamily="18" charset="0"/>
              <a:cs typeface="Times New Roman" pitchFamily="18" charset="0"/>
            </a:rPr>
            <a:t>A - Achat de mobilier et matériel de bureau au profit Siège Province</a:t>
          </a:r>
        </a:p>
      </xdr:txBody>
    </xdr:sp>
    <xdr:clientData/>
  </xdr:twoCellAnchor>
  <xdr:twoCellAnchor>
    <xdr:from>
      <xdr:col>0</xdr:col>
      <xdr:colOff>115957</xdr:colOff>
      <xdr:row>20</xdr:row>
      <xdr:rowOff>0</xdr:rowOff>
    </xdr:from>
    <xdr:to>
      <xdr:col>6</xdr:col>
      <xdr:colOff>1249432</xdr:colOff>
      <xdr:row>21</xdr:row>
      <xdr:rowOff>240195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024D1E79-BD93-4446-91FB-3B1D5C438E0A}"/>
            </a:ext>
          </a:extLst>
        </xdr:cNvPr>
        <xdr:cNvSpPr/>
      </xdr:nvSpPr>
      <xdr:spPr>
        <a:xfrm>
          <a:off x="115957" y="4391025"/>
          <a:ext cx="10868025" cy="43069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800" u="sng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B - Achat de mobilier et matériel de bureau au profit des Postes de commandement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BreakPreview" zoomScale="115" zoomScaleSheetLayoutView="115" workbookViewId="0">
      <selection sqref="A1:G3"/>
    </sheetView>
  </sheetViews>
  <sheetFormatPr baseColWidth="10" defaultRowHeight="15" x14ac:dyDescent="0.25"/>
  <cols>
    <col min="1" max="1" width="2.28515625" customWidth="1"/>
    <col min="2" max="2" width="6.140625" customWidth="1"/>
    <col min="3" max="3" width="86" customWidth="1"/>
    <col min="4" max="4" width="7.5703125" bestFit="1" customWidth="1"/>
    <col min="6" max="6" width="32.5703125" bestFit="1" customWidth="1"/>
    <col min="7" max="7" width="20.42578125" customWidth="1"/>
  </cols>
  <sheetData>
    <row r="1" spans="1:7" x14ac:dyDescent="0.25">
      <c r="A1" s="18" t="s">
        <v>26</v>
      </c>
      <c r="B1" s="18"/>
      <c r="C1" s="18"/>
      <c r="D1" s="18"/>
      <c r="E1" s="18"/>
      <c r="F1" s="18"/>
      <c r="G1" s="18"/>
    </row>
    <row r="2" spans="1:7" x14ac:dyDescent="0.25">
      <c r="A2" s="18"/>
      <c r="B2" s="18"/>
      <c r="C2" s="18"/>
      <c r="D2" s="18"/>
      <c r="E2" s="18"/>
      <c r="F2" s="18"/>
      <c r="G2" s="18"/>
    </row>
    <row r="3" spans="1:7" x14ac:dyDescent="0.25">
      <c r="A3" s="19"/>
      <c r="B3" s="19"/>
      <c r="C3" s="19"/>
      <c r="D3" s="19"/>
      <c r="E3" s="19"/>
      <c r="F3" s="19"/>
      <c r="G3" s="19"/>
    </row>
    <row r="4" spans="1:7" ht="26.25" x14ac:dyDescent="0.4">
      <c r="A4" s="1"/>
      <c r="B4" s="1"/>
      <c r="C4" s="2"/>
      <c r="D4" s="1"/>
      <c r="E4" s="1"/>
      <c r="F4" s="14"/>
      <c r="G4" s="1"/>
    </row>
    <row r="9" spans="1:7" ht="18.75" x14ac:dyDescent="0.3">
      <c r="B9" s="3" t="s">
        <v>0</v>
      </c>
      <c r="C9" s="3" t="s">
        <v>1</v>
      </c>
      <c r="D9" s="3" t="s">
        <v>2</v>
      </c>
      <c r="E9" s="3" t="s">
        <v>3</v>
      </c>
      <c r="F9" s="4" t="s">
        <v>4</v>
      </c>
      <c r="G9" s="4" t="s">
        <v>5</v>
      </c>
    </row>
    <row r="10" spans="1:7" ht="18.75" x14ac:dyDescent="0.25">
      <c r="B10" s="5">
        <v>1</v>
      </c>
      <c r="C10" s="6" t="s">
        <v>6</v>
      </c>
      <c r="D10" s="5" t="s">
        <v>7</v>
      </c>
      <c r="E10" s="5">
        <v>1</v>
      </c>
      <c r="F10" s="7"/>
      <c r="G10" s="7">
        <f>E10*F10</f>
        <v>0</v>
      </c>
    </row>
    <row r="11" spans="1:7" ht="18.75" x14ac:dyDescent="0.25">
      <c r="B11" s="5">
        <v>2</v>
      </c>
      <c r="C11" s="6" t="s">
        <v>8</v>
      </c>
      <c r="D11" s="5" t="s">
        <v>7</v>
      </c>
      <c r="E11" s="5">
        <v>25</v>
      </c>
      <c r="F11" s="7"/>
      <c r="G11" s="7">
        <f t="shared" ref="G11:G14" si="0">E11*F11</f>
        <v>0</v>
      </c>
    </row>
    <row r="12" spans="1:7" ht="18.75" x14ac:dyDescent="0.25">
      <c r="B12" s="5">
        <v>3</v>
      </c>
      <c r="C12" s="6" t="s">
        <v>9</v>
      </c>
      <c r="D12" s="5" t="s">
        <v>7</v>
      </c>
      <c r="E12" s="5">
        <v>2</v>
      </c>
      <c r="F12" s="7"/>
      <c r="G12" s="7">
        <f t="shared" si="0"/>
        <v>0</v>
      </c>
    </row>
    <row r="13" spans="1:7" ht="18.75" x14ac:dyDescent="0.25">
      <c r="B13" s="5">
        <v>4</v>
      </c>
      <c r="C13" s="6" t="s">
        <v>25</v>
      </c>
      <c r="D13" s="5" t="s">
        <v>7</v>
      </c>
      <c r="E13" s="5">
        <v>3</v>
      </c>
      <c r="F13" s="7"/>
      <c r="G13" s="7">
        <f t="shared" si="0"/>
        <v>0</v>
      </c>
    </row>
    <row r="14" spans="1:7" ht="18.75" x14ac:dyDescent="0.25">
      <c r="B14" s="5">
        <v>5</v>
      </c>
      <c r="C14" s="6" t="s">
        <v>10</v>
      </c>
      <c r="D14" s="5" t="s">
        <v>7</v>
      </c>
      <c r="E14" s="5">
        <v>2</v>
      </c>
      <c r="F14" s="7"/>
      <c r="G14" s="7">
        <f t="shared" si="0"/>
        <v>0</v>
      </c>
    </row>
    <row r="15" spans="1:7" ht="18.75" x14ac:dyDescent="0.3">
      <c r="C15" s="16"/>
      <c r="D15" s="8"/>
      <c r="E15" s="8"/>
      <c r="F15" s="9" t="s">
        <v>11</v>
      </c>
      <c r="G15" s="10">
        <f>SUM(G10:G14)</f>
        <v>0</v>
      </c>
    </row>
    <row r="16" spans="1:7" ht="18.75" x14ac:dyDescent="0.3">
      <c r="C16" s="17"/>
      <c r="D16" s="8"/>
      <c r="E16" s="8"/>
      <c r="F16" s="4" t="s">
        <v>12</v>
      </c>
      <c r="G16" s="11">
        <f>G15*0.2</f>
        <v>0</v>
      </c>
    </row>
    <row r="17" spans="2:7" ht="18.75" x14ac:dyDescent="0.3">
      <c r="C17" s="17"/>
      <c r="F17" s="4" t="s">
        <v>13</v>
      </c>
      <c r="G17" s="12">
        <f>G16+G15</f>
        <v>0</v>
      </c>
    </row>
    <row r="20" spans="2:7" ht="15.75" customHeight="1" x14ac:dyDescent="0.25">
      <c r="G20" s="13"/>
    </row>
    <row r="22" spans="2:7" ht="18.75" customHeight="1" x14ac:dyDescent="0.25"/>
    <row r="24" spans="2:7" ht="18.75" x14ac:dyDescent="0.3">
      <c r="B24" s="3" t="s">
        <v>0</v>
      </c>
      <c r="C24" s="3" t="s">
        <v>1</v>
      </c>
      <c r="D24" s="3" t="s">
        <v>2</v>
      </c>
      <c r="E24" s="3" t="s">
        <v>3</v>
      </c>
      <c r="F24" s="4" t="s">
        <v>4</v>
      </c>
      <c r="G24" s="4" t="s">
        <v>5</v>
      </c>
    </row>
    <row r="25" spans="2:7" ht="18.75" x14ac:dyDescent="0.25">
      <c r="B25" s="5">
        <v>6</v>
      </c>
      <c r="C25" s="6" t="s">
        <v>23</v>
      </c>
      <c r="D25" s="5" t="s">
        <v>7</v>
      </c>
      <c r="E25" s="5">
        <v>4</v>
      </c>
      <c r="F25" s="7"/>
      <c r="G25" s="7">
        <f t="shared" ref="G25" si="1">E25*F25</f>
        <v>0</v>
      </c>
    </row>
    <row r="26" spans="2:7" ht="37.5" x14ac:dyDescent="0.25">
      <c r="B26" s="5">
        <v>7</v>
      </c>
      <c r="C26" s="6" t="s">
        <v>14</v>
      </c>
      <c r="D26" s="5" t="s">
        <v>7</v>
      </c>
      <c r="E26" s="5">
        <v>9</v>
      </c>
      <c r="F26" s="7"/>
      <c r="G26" s="7">
        <f>E26*F26</f>
        <v>0</v>
      </c>
    </row>
    <row r="27" spans="2:7" ht="18.75" x14ac:dyDescent="0.25">
      <c r="B27" s="5">
        <v>8</v>
      </c>
      <c r="C27" s="6" t="s">
        <v>15</v>
      </c>
      <c r="D27" s="5" t="s">
        <v>7</v>
      </c>
      <c r="E27" s="5">
        <v>5</v>
      </c>
      <c r="F27" s="7"/>
      <c r="G27" s="7">
        <f t="shared" ref="G27:G29" si="2">E27*F27</f>
        <v>0</v>
      </c>
    </row>
    <row r="28" spans="2:7" ht="18.75" x14ac:dyDescent="0.25">
      <c r="B28" s="5">
        <v>9</v>
      </c>
      <c r="C28" s="6" t="s">
        <v>16</v>
      </c>
      <c r="D28" s="5" t="s">
        <v>7</v>
      </c>
      <c r="E28" s="5">
        <v>5</v>
      </c>
      <c r="F28" s="7"/>
      <c r="G28" s="7">
        <f t="shared" si="2"/>
        <v>0</v>
      </c>
    </row>
    <row r="29" spans="2:7" ht="18.75" x14ac:dyDescent="0.25">
      <c r="B29" s="5">
        <v>10</v>
      </c>
      <c r="C29" s="6" t="s">
        <v>24</v>
      </c>
      <c r="D29" s="5" t="s">
        <v>7</v>
      </c>
      <c r="E29" s="5">
        <v>30</v>
      </c>
      <c r="F29" s="7"/>
      <c r="G29" s="7">
        <f t="shared" si="2"/>
        <v>0</v>
      </c>
    </row>
    <row r="30" spans="2:7" ht="18.75" x14ac:dyDescent="0.3">
      <c r="F30" s="9" t="s">
        <v>17</v>
      </c>
      <c r="G30" s="10">
        <f>SUM(G25:G29)</f>
        <v>0</v>
      </c>
    </row>
    <row r="31" spans="2:7" ht="18.75" x14ac:dyDescent="0.3">
      <c r="F31" s="4" t="s">
        <v>18</v>
      </c>
      <c r="G31" s="11">
        <f>G30*0.2</f>
        <v>0</v>
      </c>
    </row>
    <row r="32" spans="2:7" ht="18.75" x14ac:dyDescent="0.3">
      <c r="C32" s="15"/>
      <c r="F32" s="4" t="s">
        <v>19</v>
      </c>
      <c r="G32" s="12">
        <f>G31+G30</f>
        <v>0</v>
      </c>
    </row>
    <row r="33" spans="6:7" ht="18.75" x14ac:dyDescent="0.3">
      <c r="F33" s="9" t="s">
        <v>20</v>
      </c>
      <c r="G33" s="10">
        <f>(G15+G30)</f>
        <v>0</v>
      </c>
    </row>
    <row r="34" spans="6:7" ht="18.75" x14ac:dyDescent="0.3">
      <c r="F34" s="4" t="s">
        <v>21</v>
      </c>
      <c r="G34" s="11">
        <f>(G16+G31)</f>
        <v>0</v>
      </c>
    </row>
    <row r="35" spans="6:7" ht="18.75" x14ac:dyDescent="0.3">
      <c r="F35" s="4" t="s">
        <v>22</v>
      </c>
      <c r="G35" s="12">
        <f>G34+G33</f>
        <v>0</v>
      </c>
    </row>
  </sheetData>
  <mergeCells count="2">
    <mergeCell ref="C15:C17"/>
    <mergeCell ref="A1:G3"/>
  </mergeCells>
  <pageMargins left="0.15" right="0.25" top="0.36" bottom="0.46" header="0.24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Borderau  </vt:lpstr>
      <vt:lpstr>Feuil1</vt:lpstr>
      <vt:lpstr>'Borderau  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2026-10-07T13:09:32Z</cp:lastPrinted>
  <dcterms:created xsi:type="dcterms:W3CDTF">2015-06-05T18:17:20Z</dcterms:created>
  <dcterms:modified xsi:type="dcterms:W3CDTF">2026-10-07T13:09:50Z</dcterms:modified>
</cp:coreProperties>
</file>