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exrcice 2026\AOO33 ZERKTOUNI\Nouveau AOO\AOO51-RH-2026-INV\"/>
    </mc:Choice>
  </mc:AlternateContent>
  <bookViews>
    <workbookView xWindow="0" yWindow="0" windowWidth="28800" windowHeight="12015" tabRatio="698"/>
  </bookViews>
  <sheets>
    <sheet name="ESTIMATION" sheetId="3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IntlFixup" hidden="1">TRUE</definedName>
    <definedName name="__IntlFixupTable" localSheetId="0" hidden="1">#REF!</definedName>
    <definedName name="__IntlFixupTable" hidden="1">#REF!</definedName>
    <definedName name="_102" localSheetId="0">#REF!</definedName>
    <definedName name="_102">#REF!</definedName>
    <definedName name="_103" localSheetId="0">#REF!</definedName>
    <definedName name="_103">#REF!</definedName>
    <definedName name="_112" localSheetId="0">#REF!</definedName>
    <definedName name="_112">#REF!</definedName>
    <definedName name="_113" localSheetId="0">#REF!</definedName>
    <definedName name="_113">#REF!</definedName>
    <definedName name="_114" localSheetId="0">#REF!</definedName>
    <definedName name="_114">#REF!</definedName>
    <definedName name="_130" localSheetId="0">#REF!</definedName>
    <definedName name="_130">#REF!</definedName>
    <definedName name="_2001" localSheetId="0">[1]PERSONNALISER!#REF!</definedName>
    <definedName name="_2001">[1]PERSONNALISER!#REF!</definedName>
    <definedName name="_SIT1" localSheetId="0">#REF!</definedName>
    <definedName name="_SIT1">#REF!</definedName>
    <definedName name="AA" localSheetId="0">#REF!</definedName>
    <definedName name="AA">#REF!</definedName>
    <definedName name="AAA" localSheetId="0">#REF!</definedName>
    <definedName name="AAA">#REF!</definedName>
    <definedName name="AAAA" localSheetId="0">#REF!</definedName>
    <definedName name="AAAA">#REF!</definedName>
    <definedName name="AAAAAAAAAAA" localSheetId="0">#REF!</definedName>
    <definedName name="AAAAAAAAAAA">#REF!</definedName>
    <definedName name="aaaaaaaaaaaaaaaaaaaaaaa" localSheetId="0">#REF!</definedName>
    <definedName name="aaaaaaaaaaaaaaaaaaaaaaa">#REF!</definedName>
    <definedName name="AAAAAAAAAAAAAAAAAAAAAAAAAA" localSheetId="0">[2]CPS1!#REF!</definedName>
    <definedName name="AAAAAAAAAAAAAAAAAAAAAAAAAA">[2]CPS1!#REF!</definedName>
    <definedName name="AAAAAAAAAAAAAAAAAAAAAAAAAAAAAAA" localSheetId="0">#REF!</definedName>
    <definedName name="AAAAAAAAAAAAAAAAAAAAAAAAAAAAAAA">#REF!</definedName>
    <definedName name="aaaaaaaaaaaaaaaaaaaaaaaaaaaaaaaa" localSheetId="0">#REF!</definedName>
    <definedName name="aaaaaaaaaaaaaaaaaaaaaaaaaaaaaaaa">#REF!</definedName>
    <definedName name="aaaaaaaaaaaaaaaaaaaaaaaaaaaaaaaaaaaaaaaaaaaaaaaaaaaaaaaaaaaaa" localSheetId="0">#REF!</definedName>
    <definedName name="aaaaaaaaaaaaaaaaaaaaaaaaaaaaaaaaaaaaaaaaaaaaaaaaaaaaaaaaaaaaa">#REF!</definedName>
    <definedName name="ABDO" localSheetId="0">#REF!</definedName>
    <definedName name="ABDO">#REF!</definedName>
    <definedName name="ACIER" localSheetId="0">#REF!</definedName>
    <definedName name="ACIER">#REF!</definedName>
    <definedName name="aciera" localSheetId="0">#REF!</definedName>
    <definedName name="aciera">#REF!</definedName>
    <definedName name="acieramp" localSheetId="0">#REF!</definedName>
    <definedName name="acieramp">#REF!</definedName>
    <definedName name="acierb" localSheetId="0">#REF!</definedName>
    <definedName name="acierb">#REF!</definedName>
    <definedName name="AD" localSheetId="0">#REF!</definedName>
    <definedName name="AD">#REF!</definedName>
    <definedName name="ADMINISTRATION" localSheetId="0">#REF!</definedName>
    <definedName name="ADMINISTRATION">#REF!</definedName>
    <definedName name="ADMINISTRATION_BIBLIOTHEQUE" localSheetId="0">#REF!</definedName>
    <definedName name="ADMINISTRATION_BIBLIOTHEQUE">#REF!</definedName>
    <definedName name="AE" localSheetId="0">#REF!</definedName>
    <definedName name="AE">#REF!</definedName>
    <definedName name="AF" localSheetId="0">#REF!</definedName>
    <definedName name="AF">#REF!</definedName>
    <definedName name="AG" localSheetId="0">#REF!</definedName>
    <definedName name="AG">#REF!</definedName>
    <definedName name="AGO" localSheetId="0">#REF!</definedName>
    <definedName name="AGO">#REF!</definedName>
    <definedName name="AH" localSheetId="0">#REF!</definedName>
    <definedName name="AH">#REF!</definedName>
    <definedName name="AI" localSheetId="0">#REF!</definedName>
    <definedName name="AI">#REF!</definedName>
    <definedName name="AJ" localSheetId="0">#REF!</definedName>
    <definedName name="AJ">#REF!</definedName>
    <definedName name="AK" localSheetId="0">#REF!</definedName>
    <definedName name="AK">#REF!</definedName>
    <definedName name="AL" localSheetId="0">#REF!</definedName>
    <definedName name="AL">#REF!</definedName>
    <definedName name="AMENAGEMENT_EXTERIEIUR" localSheetId="0">#REF!</definedName>
    <definedName name="AMENAGEMENT_EXTERIEIUR">#REF!</definedName>
    <definedName name="AO" localSheetId="0">#REF!</definedName>
    <definedName name="AO">#REF!</definedName>
    <definedName name="AP" localSheetId="0">#REF!</definedName>
    <definedName name="AP">#REF!</definedName>
    <definedName name="APP" localSheetId="0">#REF!</definedName>
    <definedName name="APP">#REF!</definedName>
    <definedName name="AQ" localSheetId="0">#REF!</definedName>
    <definedName name="AQ">#REF!</definedName>
    <definedName name="AR" localSheetId="0">#REF!</definedName>
    <definedName name="AR">#REF!</definedName>
    <definedName name="ARMATFOND">[3]PG1!$K$29:$T$40</definedName>
    <definedName name="AS" localSheetId="0">#REF!</definedName>
    <definedName name="AS">#REF!</definedName>
    <definedName name="AT" localSheetId="0">#REF!</definedName>
    <definedName name="AT">#REF!</definedName>
    <definedName name="attach4000" localSheetId="0">#REF!</definedName>
    <definedName name="attach4000">#REF!</definedName>
    <definedName name="AU" localSheetId="0">#REF!</definedName>
    <definedName name="AU">#REF!</definedName>
    <definedName name="AY" localSheetId="0">#REF!</definedName>
    <definedName name="AY">#REF!</definedName>
    <definedName name="AZ" localSheetId="0">[4]PERSONNALISER!#REF!</definedName>
    <definedName name="AZ">[4]PERSONNALISER!#REF!</definedName>
    <definedName name="azerryty" localSheetId="0">#REF!</definedName>
    <definedName name="azerryty">#REF!</definedName>
    <definedName name="_xlnm.Database" localSheetId="0">[5]elec!#REF!</definedName>
    <definedName name="_xlnm.Database">[5]elec!#REF!</definedName>
    <definedName name="BB" localSheetId="0">#REF!</definedName>
    <definedName name="BB">#REF!</definedName>
    <definedName name="BBB" localSheetId="0">#REF!</definedName>
    <definedName name="BBB">#REF!</definedName>
    <definedName name="bbbb" localSheetId="0">#REF!</definedName>
    <definedName name="bbbb">#REF!</definedName>
    <definedName name="ber" localSheetId="0">#REF!</definedName>
    <definedName name="ber">#REF!</definedName>
    <definedName name="Betanc" localSheetId="0">[6]CPS1!#REF!</definedName>
    <definedName name="Betanc">[6]CPS1!#REF!</definedName>
    <definedName name="Betanch" localSheetId="0">#REF!</definedName>
    <definedName name="Betanch">#REF!</definedName>
    <definedName name="CC" localSheetId="0">#REF!</definedName>
    <definedName name="CC">#REF!</definedName>
    <definedName name="CCC" localSheetId="0">#REF!</definedName>
    <definedName name="CCC">#REF!</definedName>
    <definedName name="CCCCCCCCCCCCCCCCCCCCCCCCCC" localSheetId="0">#REF!</definedName>
    <definedName name="CCCCCCCCCCCCCCCCCCCCCCCCCC">#REF!</definedName>
    <definedName name="CLASSES" localSheetId="0">#REF!</definedName>
    <definedName name="CLASSES">#REF!</definedName>
    <definedName name="conf" localSheetId="0">#REF!</definedName>
    <definedName name="conf">#REF!</definedName>
    <definedName name="Crevet" localSheetId="0">#REF!</definedName>
    <definedName name="Crevet">#REF!</definedName>
    <definedName name="_xlnm.Criteria" localSheetId="0">#REF!</definedName>
    <definedName name="_xlnm.Criteria">#REF!</definedName>
    <definedName name="D" localSheetId="0">#REF!</definedName>
    <definedName name="D">#REF!</definedName>
    <definedName name="DATE" localSheetId="0">#REF!</definedName>
    <definedName name="DATE">#REF!</definedName>
    <definedName name="DD" localSheetId="0">#REF!</definedName>
    <definedName name="DD">#REF!</definedName>
    <definedName name="DDD" localSheetId="0">#REF!</definedName>
    <definedName name="DDD">#REF!</definedName>
    <definedName name="dec" localSheetId="0">#REF!</definedName>
    <definedName name="dec">#REF!</definedName>
    <definedName name="DECOMPTE1" localSheetId="0">#REF!</definedName>
    <definedName name="DECOMPTE1">#REF!</definedName>
    <definedName name="DECOPT" localSheetId="0">#REF!</definedName>
    <definedName name="DECOPT">#REF!</definedName>
    <definedName name="Delectr" localSheetId="0">#REF!</definedName>
    <definedName name="Delectr">#REF!</definedName>
    <definedName name="DERRTTGHBVCF" localSheetId="0">#REF!</definedName>
    <definedName name="DERRTTGHBVCF">#REF!</definedName>
    <definedName name="e" localSheetId="0">[4]PERSONNALISER!#REF!</definedName>
    <definedName name="e">[4]PERSONNALISER!#REF!</definedName>
    <definedName name="EE" localSheetId="0">#REF!</definedName>
    <definedName name="EE">#REF!</definedName>
    <definedName name="EEE" localSheetId="0">#REF!</definedName>
    <definedName name="EEE">#REF!</definedName>
    <definedName name="Eléctricité" localSheetId="0">#REF!</definedName>
    <definedName name="Eléctricité">#REF!</definedName>
    <definedName name="en" localSheetId="0">[4]PERSONNALISER!#REF!</definedName>
    <definedName name="en">[4]PERSONNALISER!#REF!</definedName>
    <definedName name="Eplombr" localSheetId="0">#REF!</definedName>
    <definedName name="Eplombr">#REF!</definedName>
    <definedName name="_xlnm.Extract" localSheetId="0">#REF!</definedName>
    <definedName name="_xlnm.Extract">#REF!</definedName>
    <definedName name="F" localSheetId="0">[7]Beton!#REF!</definedName>
    <definedName name="F">[7]Beton!#REF!</definedName>
    <definedName name="FCGVHGHJKHJFTGFHB" localSheetId="0">#REF!</definedName>
    <definedName name="FCGVHGHJKHJFTGFHB">#REF!</definedName>
    <definedName name="fer" localSheetId="0">#REF!</definedName>
    <definedName name="fer">#REF!</definedName>
    <definedName name="FF" localSheetId="0">#REF!</definedName>
    <definedName name="FF">#REF!</definedName>
    <definedName name="FFF" localSheetId="0">#REF!</definedName>
    <definedName name="FFF">#REF!</definedName>
    <definedName name="fffffffffffffffffffffffffffffffffffffffffff" localSheetId="0">#REF!</definedName>
    <definedName name="fffffffffffffffffffffffffffffffffffffffffff">#REF!</definedName>
    <definedName name="Fmenuisr" localSheetId="0">#REF!</definedName>
    <definedName name="Fmenuisr">#REF!</definedName>
    <definedName name="FORME" localSheetId="0">#REF!</definedName>
    <definedName name="FORME">#REF!</definedName>
    <definedName name="G" localSheetId="0">[7]Beton!#REF!</definedName>
    <definedName name="G">[7]Beton!#REF!</definedName>
    <definedName name="gaucheA" localSheetId="0">#REF!</definedName>
    <definedName name="gaucheA">#REF!</definedName>
    <definedName name="Gferronr" localSheetId="0">#REF!</definedName>
    <definedName name="Gferronr">#REF!</definedName>
    <definedName name="GGG" localSheetId="0">#REF!</definedName>
    <definedName name="GGG">#REF!</definedName>
    <definedName name="GGGGGGGGGGGGGGGG" localSheetId="0">#REF!</definedName>
    <definedName name="GGGGGGGGGGGGGGGG">#REF!</definedName>
    <definedName name="GURITTE_DE_GARDIEN" localSheetId="0">#REF!</definedName>
    <definedName name="GURITTE_DE_GARDIEN">#REF!</definedName>
    <definedName name="H" localSheetId="0">[7]Beton!#REF!</definedName>
    <definedName name="H">[7]Beton!#REF!</definedName>
    <definedName name="HBSJSQNNBQhgvq" localSheetId="0">#REF!</definedName>
    <definedName name="HBSJSQNNBQhgvq">#REF!</definedName>
    <definedName name="HHH" localSheetId="0">#REF!</definedName>
    <definedName name="HHH">#REF!</definedName>
    <definedName name="HHHHHHHHHHHHHHHHHHHHHHHHH" localSheetId="0">#REF!</definedName>
    <definedName name="HHHHHHHHHHHHHHHHHHHHHHHHH">#REF!</definedName>
    <definedName name="hhhhhhhhhhhhhhhhhhhhhhhhhhhhhh" localSheetId="0">#REF!</definedName>
    <definedName name="hhhhhhhhhhhhhhhhhhhhhhhhhhhhhh">#REF!</definedName>
    <definedName name="Hpeinture" localSheetId="0">#REF!</definedName>
    <definedName name="Hpeinture">#REF!</definedName>
    <definedName name="_xlnm.Print_Titles" localSheetId="0">ESTIMATION!$14:$14</definedName>
    <definedName name="Internat" localSheetId="0">#REF!</definedName>
    <definedName name="Internat">#REF!</definedName>
    <definedName name="JJJJJJJJJJJJJJJJJJJJJJ" localSheetId="0">#REF!</definedName>
    <definedName name="JJJJJJJJJJJJJJJJJJJJJJ">#REF!</definedName>
    <definedName name="kkkkkkkkkkkkkkkkkkkkkkkkkkkkkkkkkkkkk" localSheetId="0">#REF!</definedName>
    <definedName name="kkkkkkkkkkkkkkkkkkkkkkkkkkkkkkkkkkkkk">#REF!</definedName>
    <definedName name="LOGEMENTS" localSheetId="0">#REF!</definedName>
    <definedName name="LOGEMENTS">#REF!</definedName>
    <definedName name="masaoud" localSheetId="0">[8]CPS1!#REF!</definedName>
    <definedName name="masaoud">[8]CPS1!#REF!</definedName>
    <definedName name="Menuiserie" localSheetId="0">#REF!</definedName>
    <definedName name="Menuiserie">#REF!</definedName>
    <definedName name="MET" localSheetId="0">#REF!</definedName>
    <definedName name="MET">#REF!</definedName>
    <definedName name="METRE" localSheetId="0">#REF!</definedName>
    <definedName name="METRE">#REF!</definedName>
    <definedName name="mezanine" localSheetId="0">#REF!</definedName>
    <definedName name="mezanine">#REF!</definedName>
    <definedName name="MMMMMMMMMMMMMMMMM" localSheetId="0">#REF!</definedName>
    <definedName name="MMMMMMMMMMMMMMMMM">#REF!</definedName>
    <definedName name="MMMMMMMMMMMMMMMMMMMMMMMMMMMMMMMMMMM" localSheetId="0">#REF!</definedName>
    <definedName name="MMMMMMMMMMMMMMMMMMMMMMMMMMMMMMMMMMM">#REF!</definedName>
    <definedName name="mois" localSheetId="0">[9]Personnaliser!#REF!</definedName>
    <definedName name="mois">[9]Personnaliser!#REF!</definedName>
    <definedName name="MtOrdo">[10]Personnaliser!$F$15</definedName>
    <definedName name="n_Ordo">[10]Personnaliser!$F$13</definedName>
    <definedName name="Page1">[11]PG1!$K$29:$T$40</definedName>
    <definedName name="Peinture" localSheetId="0">#REF!</definedName>
    <definedName name="Peinture">#REF!</definedName>
    <definedName name="Plan34elevation" localSheetId="0">'[12]Fe Fond'!#REF!</definedName>
    <definedName name="Plan34elevation">'[12]Fe Fond'!#REF!</definedName>
    <definedName name="Plan34fondation" localSheetId="0">'[12]Fe Fond'!#REF!</definedName>
    <definedName name="Plan34fondation">'[12]Fe Fond'!#REF!</definedName>
    <definedName name="Plomberie" localSheetId="0">#REF!</definedName>
    <definedName name="Plomberie">#REF!</definedName>
    <definedName name="POUTRES1" localSheetId="0">[4]PERSONNALISER!#REF!</definedName>
    <definedName name="POUTRES1">[4]PERSONNALISER!#REF!</definedName>
    <definedName name="ppp" localSheetId="0">#REF!</definedName>
    <definedName name="ppp">#REF!</definedName>
    <definedName name="QQQQQQQQQQQQQQQQQQQQQQQQQQQQQQQQQQQQQQQQQQQQQQQQQQQQQQQQQQQQQQQQQQQQQ" localSheetId="0">#REF!</definedName>
    <definedName name="QQQQQQQQQQQQQQQQQQQQQQQQQQQQQQQQQQQQQQQQQQQQQQQQQQQQQQQQQQQQQQQQQQQQQ">#REF!</definedName>
    <definedName name="rdesqwssw" localSheetId="0">#REF!</definedName>
    <definedName name="rdesqwssw">#REF!</definedName>
    <definedName name="RECAP" localSheetId="0">#REF!</definedName>
    <definedName name="RECAP">#REF!</definedName>
    <definedName name="RECAVRD" localSheetId="0">#REF!</definedName>
    <definedName name="RECAVRD">#REF!</definedName>
    <definedName name="rediaz" localSheetId="0">#REF!</definedName>
    <definedName name="rediaz">#REF!</definedName>
    <definedName name="RRRRRRRRRRRRRRRRRRR" localSheetId="0">#REF!</definedName>
    <definedName name="RRRRRRRRRRRRRRRRRRR">#REF!</definedName>
    <definedName name="SITGLOB" localSheetId="0">#REF!</definedName>
    <definedName name="SITGLOB">#REF!</definedName>
    <definedName name="sre" localSheetId="0">#REF!</definedName>
    <definedName name="sre">#REF!</definedName>
    <definedName name="TG">[13]Decompte!$G$160</definedName>
    <definedName name="TITRE" localSheetId="0">#REF!</definedName>
    <definedName name="TITRE">#REF!</definedName>
    <definedName name="VESTIAIRES_BIBLIOTHEQUE" localSheetId="0">#REF!</definedName>
    <definedName name="VESTIAIRES_BIBLIOTHEQUE">#REF!</definedName>
    <definedName name="VISA" localSheetId="0">[1]PERSONNALISER!#REF!</definedName>
    <definedName name="VISA">[1]PERSONNALISER!#REF!</definedName>
    <definedName name="VISA1" localSheetId="0">[4]PERSONNALISER!#REF!</definedName>
    <definedName name="VISA1">[4]PERSONNALISER!#REF!</definedName>
    <definedName name="vv" localSheetId="0">#REF!</definedName>
    <definedName name="vv">#REF!</definedName>
    <definedName name="vvv" localSheetId="0">#REF!</definedName>
    <definedName name="vvv">#REF!</definedName>
    <definedName name="VVVVVVVVVVVVVVVVVVVVVVVVVVVVVVVVVVVV" localSheetId="0">#REF!</definedName>
    <definedName name="VVVVVVVVVVVVVVVVVVVVVVVVVVVVVVVVVVVV">#REF!</definedName>
    <definedName name="wwwwwwwwwwwwwwwwwwwwwwww" localSheetId="0">#REF!</definedName>
    <definedName name="wwwwwwwwwwwwwwwwwwwwwwww">#REF!</definedName>
    <definedName name="WWWWWWWWWWWWWWWWWWWWWWWWWWWWWW" localSheetId="0">#REF!</definedName>
    <definedName name="WWWWWWWWWWWWWWWWWWWWWWWWWWWWWW">#REF!</definedName>
    <definedName name="x" localSheetId="0">#REF!</definedName>
    <definedName name="x">#REF!</definedName>
    <definedName name="XBJNKNJK?" localSheetId="0">#REF!</definedName>
    <definedName name="XBJNKNJK?">#REF!</definedName>
    <definedName name="yyyyyyyyyyyyyyyyyyyyyy" localSheetId="0">#REF!</definedName>
    <definedName name="yyyyyyyyyyyyyyyyyyyyyy">#REF!</definedName>
    <definedName name="_xlnm.Print_Area" localSheetId="0">ESTIMATION!$A$1:$F$255</definedName>
    <definedName name="_xlnm.Print_Area">#REF!</definedName>
  </definedNames>
  <calcPr calcId="152511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36" l="1"/>
  <c r="F17" i="36"/>
  <c r="F18" i="36"/>
  <c r="F19" i="36"/>
  <c r="F20" i="36"/>
  <c r="F21" i="36"/>
  <c r="F22" i="36"/>
  <c r="F23" i="36"/>
  <c r="F24" i="36"/>
  <c r="F25" i="36"/>
  <c r="F26" i="36"/>
  <c r="F27" i="36"/>
  <c r="F28" i="36"/>
  <c r="F29" i="36"/>
  <c r="F30" i="36"/>
  <c r="F31" i="36"/>
  <c r="F32" i="36"/>
  <c r="F33" i="36"/>
  <c r="F34" i="36"/>
  <c r="F35" i="36"/>
  <c r="F36" i="36"/>
  <c r="F37" i="36"/>
  <c r="F38" i="36"/>
  <c r="F39" i="36"/>
  <c r="F40" i="36"/>
  <c r="F41" i="36"/>
  <c r="F42" i="36"/>
  <c r="F43" i="36"/>
  <c r="F44" i="36"/>
  <c r="F45" i="36"/>
  <c r="F46" i="36"/>
  <c r="F47" i="36"/>
  <c r="F48" i="36"/>
  <c r="F49" i="36"/>
  <c r="F50" i="36"/>
  <c r="F51" i="36"/>
  <c r="F52" i="36"/>
  <c r="F53" i="36"/>
  <c r="F54" i="36"/>
  <c r="F55" i="36"/>
  <c r="F56" i="36"/>
  <c r="F57" i="36"/>
  <c r="F58" i="36"/>
  <c r="F59" i="36"/>
  <c r="F60" i="36"/>
  <c r="F61" i="36"/>
  <c r="F62" i="36"/>
  <c r="F63" i="36"/>
  <c r="F64" i="36"/>
  <c r="F65" i="36"/>
  <c r="F66" i="36"/>
  <c r="F67" i="36"/>
  <c r="F68" i="36"/>
  <c r="F69" i="36"/>
  <c r="F70" i="36"/>
  <c r="F71" i="36"/>
  <c r="F72" i="36"/>
  <c r="F73" i="36"/>
  <c r="F74" i="36"/>
  <c r="F75" i="36"/>
  <c r="F76" i="36"/>
  <c r="F77" i="36"/>
  <c r="F78" i="36"/>
  <c r="F79" i="36"/>
  <c r="F80" i="36"/>
  <c r="F81" i="36"/>
  <c r="F82" i="36"/>
  <c r="F83" i="36"/>
  <c r="F84" i="36"/>
  <c r="F85" i="36"/>
  <c r="F86" i="36"/>
  <c r="F87" i="36"/>
  <c r="F88" i="36"/>
  <c r="F89" i="36"/>
  <c r="F90" i="36"/>
  <c r="F91" i="36"/>
  <c r="F92" i="36"/>
  <c r="F93" i="36"/>
  <c r="F94" i="36"/>
  <c r="F95" i="36"/>
  <c r="F96" i="36"/>
  <c r="F97" i="36"/>
  <c r="F98" i="36"/>
  <c r="F99" i="36"/>
  <c r="F100" i="36"/>
  <c r="F101" i="36"/>
  <c r="F102" i="36"/>
  <c r="F103" i="36"/>
  <c r="F104" i="36"/>
  <c r="F105" i="36"/>
  <c r="F106" i="36"/>
  <c r="F107" i="36"/>
  <c r="F108" i="36"/>
  <c r="F109" i="36"/>
  <c r="F110" i="36"/>
  <c r="F111" i="36"/>
  <c r="F112" i="36"/>
  <c r="F113" i="36"/>
  <c r="F114" i="36"/>
  <c r="F115" i="36"/>
  <c r="F116" i="36"/>
  <c r="F117" i="36"/>
  <c r="F118" i="36"/>
  <c r="F119" i="36"/>
  <c r="F120" i="36"/>
  <c r="F121" i="36"/>
  <c r="F122" i="36"/>
  <c r="F123" i="36"/>
  <c r="F124" i="36"/>
  <c r="F125" i="36"/>
  <c r="F126" i="36"/>
  <c r="F127" i="36"/>
  <c r="F128" i="36"/>
  <c r="F129" i="36"/>
  <c r="F130" i="36"/>
  <c r="F131" i="36"/>
  <c r="F132" i="36"/>
  <c r="F133" i="36"/>
  <c r="F134" i="36"/>
  <c r="F135" i="36"/>
  <c r="F136" i="36"/>
  <c r="F137" i="36"/>
  <c r="F138" i="36"/>
  <c r="F139" i="36"/>
  <c r="F140" i="36"/>
  <c r="F141" i="36"/>
  <c r="F142" i="36"/>
  <c r="F143" i="36"/>
  <c r="F144" i="36"/>
  <c r="F145" i="36"/>
  <c r="F146" i="36"/>
  <c r="F147" i="36"/>
  <c r="F148" i="36"/>
  <c r="F149" i="36"/>
  <c r="F150" i="36"/>
  <c r="F151" i="36"/>
  <c r="F152" i="36"/>
  <c r="F153" i="36"/>
  <c r="F154" i="36"/>
  <c r="F155" i="36"/>
  <c r="F156" i="36"/>
  <c r="F157" i="36"/>
  <c r="F158" i="36"/>
  <c r="F159" i="36"/>
  <c r="F160" i="36"/>
  <c r="F161" i="36"/>
  <c r="F162" i="36"/>
  <c r="F163" i="36"/>
  <c r="F164" i="36"/>
  <c r="F165" i="36"/>
  <c r="F166" i="36"/>
  <c r="F167" i="36"/>
  <c r="F168" i="36"/>
  <c r="F169" i="36"/>
  <c r="F170" i="36"/>
  <c r="F171" i="36"/>
  <c r="F172" i="36"/>
  <c r="F173" i="36"/>
  <c r="F174" i="36"/>
  <c r="F175" i="36"/>
  <c r="F176" i="36"/>
  <c r="F177" i="36"/>
  <c r="F178" i="36"/>
  <c r="F179" i="36"/>
  <c r="F180" i="36"/>
  <c r="F181" i="36"/>
  <c r="F182" i="36"/>
  <c r="F183" i="36"/>
  <c r="F184" i="36"/>
  <c r="F185" i="36"/>
  <c r="F186" i="36"/>
  <c r="F187" i="36"/>
  <c r="F188" i="36"/>
  <c r="F189" i="36"/>
  <c r="F190" i="36"/>
  <c r="F191" i="36"/>
  <c r="F192" i="36"/>
  <c r="F193" i="36"/>
  <c r="F194" i="36"/>
  <c r="F195" i="36"/>
  <c r="F196" i="36"/>
  <c r="F197" i="36"/>
  <c r="F198" i="36"/>
  <c r="F199" i="36"/>
  <c r="F200" i="36"/>
  <c r="F201" i="36"/>
  <c r="F202" i="36"/>
  <c r="F203" i="36"/>
  <c r="F204" i="36"/>
  <c r="F205" i="36"/>
  <c r="F206" i="36"/>
  <c r="F207" i="36"/>
  <c r="F208" i="36"/>
  <c r="F209" i="36"/>
  <c r="F210" i="36"/>
  <c r="F211" i="36"/>
  <c r="F212" i="36"/>
  <c r="F213" i="36"/>
  <c r="F214" i="36"/>
  <c r="F215" i="36"/>
  <c r="F216" i="36"/>
  <c r="F217" i="36"/>
  <c r="F218" i="36"/>
  <c r="F219" i="36"/>
  <c r="F220" i="36"/>
  <c r="F221" i="36"/>
  <c r="F222" i="36"/>
  <c r="F223" i="36"/>
  <c r="F224" i="36"/>
  <c r="F225" i="36"/>
  <c r="F226" i="36"/>
  <c r="F227" i="36"/>
  <c r="F228" i="36"/>
  <c r="F229" i="36"/>
  <c r="F230" i="36"/>
  <c r="F231" i="36"/>
  <c r="F232" i="36"/>
  <c r="F233" i="36"/>
  <c r="F234" i="36"/>
  <c r="F235" i="36"/>
  <c r="F236" i="36"/>
  <c r="F237" i="36"/>
  <c r="F238" i="36"/>
  <c r="F239" i="36"/>
  <c r="F240" i="36"/>
  <c r="F241" i="36"/>
  <c r="F242" i="36"/>
  <c r="F243" i="36"/>
  <c r="F244" i="36"/>
  <c r="F245" i="36"/>
  <c r="F246" i="36"/>
  <c r="F247" i="36"/>
  <c r="F248" i="36"/>
  <c r="F249" i="36"/>
  <c r="F250" i="36"/>
  <c r="F251" i="36"/>
  <c r="F252" i="36"/>
  <c r="F15" i="36"/>
  <c r="F253" i="36" l="1"/>
  <c r="F254" i="36" s="1"/>
  <c r="F255" i="36" l="1"/>
</calcChain>
</file>

<file path=xl/sharedStrings.xml><?xml version="1.0" encoding="utf-8"?>
<sst xmlns="http://schemas.openxmlformats.org/spreadsheetml/2006/main" count="488" uniqueCount="259">
  <si>
    <t>N°</t>
  </si>
  <si>
    <t>Désignation Des Prestations</t>
  </si>
  <si>
    <t>Unité</t>
  </si>
  <si>
    <t xml:space="preserve">Prix Unitaire en DH ( hors TVA) </t>
  </si>
  <si>
    <t>Prix Total</t>
  </si>
  <si>
    <t xml:space="preserve">Fouilles en pleine masse dans tout terrain y compris rocher </t>
  </si>
  <si>
    <t>m3</t>
  </si>
  <si>
    <t>Fouilles En Puits, en Tranchées, et en Rigoles dans tout terrain y compris rocher</t>
  </si>
  <si>
    <t>Mise en remblai ou évacuation à la décharge publique</t>
  </si>
  <si>
    <t xml:space="preserve">Béton de propreté </t>
  </si>
  <si>
    <t xml:space="preserve">Gros Béton </t>
  </si>
  <si>
    <t xml:space="preserve">Arase Etanche </t>
  </si>
  <si>
    <t>m²</t>
  </si>
  <si>
    <t>Couche de GNF0/40 de 20cm sous dallage</t>
  </si>
  <si>
    <t>Béton pour B.A en fondations pour tout ouvrage</t>
  </si>
  <si>
    <t>Aciers à Haute adhérence pour BA en Fondations</t>
  </si>
  <si>
    <t>Kg</t>
  </si>
  <si>
    <t>ml</t>
  </si>
  <si>
    <t>U</t>
  </si>
  <si>
    <t>Caniveau en béton de 0,3m de largeur</t>
  </si>
  <si>
    <t>Ens</t>
  </si>
  <si>
    <t>Béton pour BA en élévation pour tout ouvrage</t>
  </si>
  <si>
    <t>Double cloison en briques creuses de toute épaisseur</t>
  </si>
  <si>
    <t>Cloison simple en agglos creux de 20 cm</t>
  </si>
  <si>
    <t>Cloison simple en agglos creux de 15 cm</t>
  </si>
  <si>
    <t>Cloison simple en briques creuses de 8 trous</t>
  </si>
  <si>
    <t>Enduit extérieur au mortier de ciment</t>
  </si>
  <si>
    <t>Enduit intérieur au mortier de ciment</t>
  </si>
  <si>
    <t>Dallettes en Béton armé</t>
  </si>
  <si>
    <t>Appuis de fenêtres</t>
  </si>
  <si>
    <t>Renformis en béton</t>
  </si>
  <si>
    <t>Couronnement d'acrotère y compris façon de larmier</t>
  </si>
  <si>
    <t xml:space="preserve">Dallette couvre joint </t>
  </si>
  <si>
    <t>Souche pour gaine en terrasse</t>
  </si>
  <si>
    <t>Traitement des joints de dilatation des sols y/c couvre joint</t>
  </si>
  <si>
    <t>ML</t>
  </si>
  <si>
    <t>Traitement des joints de dilatation des murs et plafonds y/c couvre joint</t>
  </si>
  <si>
    <t>Traitement étanche des joints de dilatation en façade</t>
  </si>
  <si>
    <t>Forme de pente et chape de lissage y compris gorge pour solins</t>
  </si>
  <si>
    <t>Etanchéité légère pour salles d'eau</t>
  </si>
  <si>
    <t>Revêtements De Sols En Granito Poli Blanc Y Compris plinthes</t>
  </si>
  <si>
    <t xml:space="preserve">Revêtement de sol en carreaux grès cérame y/c plinthes </t>
  </si>
  <si>
    <t>Revêtement de sol en carreaux grès cérame antidérapants</t>
  </si>
  <si>
    <t>Revêtement mural en carreaux de faïence</t>
  </si>
  <si>
    <t>Faux Plafond en Staff lisse y/c joint creux</t>
  </si>
  <si>
    <t>Placard en bois</t>
  </si>
  <si>
    <t>Fenêtres, portes et chassis en aluminium y compris vitrage</t>
  </si>
  <si>
    <t>Main Courante métallique</t>
  </si>
  <si>
    <t>Grilles de protection</t>
  </si>
  <si>
    <t>Mat porte drapeau</t>
  </si>
  <si>
    <t>Peinture vinylique sur murs et plafonds intérieurs</t>
  </si>
  <si>
    <t>Peinture glycérophtalique laquée sur murs et plafonds intérieurs</t>
  </si>
  <si>
    <t>Peinture glycérophtalique laquée sur menuiserie bois</t>
  </si>
  <si>
    <t>Peinture glycérophtalique laquée sur menuiserie métallique</t>
  </si>
  <si>
    <t>Dallage lisse en béton armé pour terrain de sport</t>
  </si>
  <si>
    <t xml:space="preserve">Equipements pour terrain de Handball </t>
  </si>
  <si>
    <t>Mur de cloture grillagé</t>
  </si>
  <si>
    <t xml:space="preserve">Mur de cloture en agglos </t>
  </si>
  <si>
    <t>Portails métallique</t>
  </si>
  <si>
    <t xml:space="preserve">Revêtement extérieur en Béton désactivé </t>
  </si>
  <si>
    <t>Apport et mise en place terre végétale et engazonnement</t>
  </si>
  <si>
    <t>Plantation d'arbres divers</t>
  </si>
  <si>
    <t>TOTAL GENERAL HORS TAXE</t>
  </si>
  <si>
    <t>TVA 20%</t>
  </si>
  <si>
    <t>TOTAL TTC</t>
  </si>
  <si>
    <t>Quantité Totale</t>
  </si>
  <si>
    <t>Trop plein tous diamètres</t>
  </si>
  <si>
    <t>Distributeur de savon liquide</t>
  </si>
  <si>
    <t>Enduit au plâtre taloché</t>
  </si>
  <si>
    <t xml:space="preserve">WC à l'anglaise </t>
  </si>
  <si>
    <t>Boite de coupure générale</t>
  </si>
  <si>
    <t>Coffret de comptage triphasé</t>
  </si>
  <si>
    <t>Boite de distribution</t>
  </si>
  <si>
    <t xml:space="preserve">Mise à la terre des bâtiments </t>
  </si>
  <si>
    <t>Liaison équipotentielle principale</t>
  </si>
  <si>
    <t>Liaison équipotentielle secondaire</t>
  </si>
  <si>
    <t>Chauffe-eau solaire de 300 litres de capacite</t>
  </si>
  <si>
    <t>Robinet incendie armé RIA  DN25</t>
  </si>
  <si>
    <t>Miroir 60 X H80 cm</t>
  </si>
  <si>
    <t>Equipement de compteur sous regard pour l’eau potable</t>
  </si>
  <si>
    <t>Equipement de compteur sous regard pour l’eau incendie</t>
  </si>
  <si>
    <t xml:space="preserve">Foyer lumineux simple allumage </t>
  </si>
  <si>
    <t xml:space="preserve">Foyer lumineux simple allumage étanche </t>
  </si>
  <si>
    <t>Foyer lumineux double allumage</t>
  </si>
  <si>
    <t>Foyers lumineux supplémentaires</t>
  </si>
  <si>
    <t xml:space="preserve">Prise de courant normal 2x16A+T </t>
  </si>
  <si>
    <t>Prise TV  y/c câble coaxial</t>
  </si>
  <si>
    <t>Tableau de protection électrique administration / TP ADMIN</t>
  </si>
  <si>
    <t>Lavabo sur colonne</t>
  </si>
  <si>
    <t>Alimentation split système y/c horloge</t>
  </si>
  <si>
    <t>Alimentation surpresseur eau incendie</t>
  </si>
  <si>
    <t>Alimentation centrale de détection incendie</t>
  </si>
  <si>
    <t>Coffret compteur 2 fils</t>
  </si>
  <si>
    <t>Gargouille et crapaudine</t>
  </si>
  <si>
    <t>Bouche d'arrosage</t>
  </si>
  <si>
    <t>Extincteur CO2, 5KG</t>
  </si>
  <si>
    <t>Tranchée basse tension</t>
  </si>
  <si>
    <t>Receveur de douche y/c équipements</t>
  </si>
  <si>
    <t>Poste téléphonique IP</t>
  </si>
  <si>
    <t xml:space="preserve">Mini autocommutateur </t>
  </si>
  <si>
    <t>Coffret EFS/ECS</t>
  </si>
  <si>
    <t xml:space="preserve">WC turque à chasse haute </t>
  </si>
  <si>
    <t>Tableau de protection électrique multimédia / TP Multi</t>
  </si>
  <si>
    <t>Tableau de protection électrique Bloc EG1 RDC  / TP1 Bloc EG RDC</t>
  </si>
  <si>
    <t>Tableau de protection électrique Bloc EG1 ETG  / TP1 Bloc EG ETG</t>
  </si>
  <si>
    <t>Tableau de protection électrique Bloc EG 2 ETG  / TP2 Bloc EG ETG</t>
  </si>
  <si>
    <t>Tableau de protection électrique Restaurant  / TP Restaurant</t>
  </si>
  <si>
    <t xml:space="preserve">Prise de courant étanche 2x16A+T </t>
  </si>
  <si>
    <t>Sonnette Logement</t>
  </si>
  <si>
    <t xml:space="preserve">Panel LED 600x600mm </t>
  </si>
  <si>
    <t>Projecteur LED Etanche</t>
  </si>
  <si>
    <t>Lampadaire 4 m</t>
  </si>
  <si>
    <t>Borne 0.3 m</t>
  </si>
  <si>
    <t>Equipement de contrôle et signalisation ECS y/c alimentation CMSI</t>
  </si>
  <si>
    <t xml:space="preserve">Equipements de douche collective </t>
  </si>
  <si>
    <t>Cuve de laboratoire</t>
  </si>
  <si>
    <t>Lavabo semi colonne</t>
  </si>
  <si>
    <t>Coffret informatique 12 unités équipé</t>
  </si>
  <si>
    <t>Switch 24 ports</t>
  </si>
  <si>
    <t>Switch 12 ports</t>
  </si>
  <si>
    <t xml:space="preserve">Câble torsadé 4 paires Cat.6 A F/FTP </t>
  </si>
  <si>
    <t>Coffret informatique 9 unités équipé</t>
  </si>
  <si>
    <t>Prise informatique / téléphonique RJ45</t>
  </si>
  <si>
    <t>Applique murale</t>
  </si>
  <si>
    <t>Plafonnier étanche</t>
  </si>
  <si>
    <t>Bloc autonome d'ambiance 360 lm</t>
  </si>
  <si>
    <t>Cable téléphonique 14 paires</t>
  </si>
  <si>
    <t>Ml</t>
  </si>
  <si>
    <t>Cable fibre optique 6 brins multimode 50 /125µM</t>
  </si>
  <si>
    <t>Chauffe-eau solaire de 100 litres de capacite</t>
  </si>
  <si>
    <t>Chauffe-eau electrique à accumulation 50 litre</t>
  </si>
  <si>
    <t>Tableau de protection électrique Dortoir 1 RDC  / TP1 Dortoir RDC</t>
  </si>
  <si>
    <t>Tableau de protection électrique Dortoir 1 ETG  / TP1 Dortoir  ETG</t>
  </si>
  <si>
    <t>Tableau de protection électrique Dortoir 2 RDC  / TP2 Dortoir RDC</t>
  </si>
  <si>
    <t>Tableau de protection électrique Dortoir 2 ETG  / TP2 Dortoir  ETG</t>
  </si>
  <si>
    <t>Exutoire de fumée asservi extérieur de 100 cm x100 cm</t>
  </si>
  <si>
    <t>Extincteur ABC, 9KG</t>
  </si>
  <si>
    <t xml:space="preserve">Distributeur papier hygiénique   </t>
  </si>
  <si>
    <t xml:space="preserve">Fosse sceptique </t>
  </si>
  <si>
    <t xml:space="preserve">Marche en granito poli ordinaire et contre marche en carreaux de faience </t>
  </si>
  <si>
    <t xml:space="preserve">Spot au sol </t>
  </si>
  <si>
    <t>Porte métallique grillagées vitrées</t>
  </si>
  <si>
    <t xml:space="preserve">Tableau de protection électrique Sanitaires  / TP San </t>
  </si>
  <si>
    <t>Tableau de protection électrique Vestiaire  / TP Ves</t>
  </si>
  <si>
    <t>Chemins de câbles toutes dimensions</t>
  </si>
  <si>
    <t xml:space="preserve">Foyer lumineux  va et vient </t>
  </si>
  <si>
    <t>Foyer lumineux  va et vient double</t>
  </si>
  <si>
    <t>Sirène établissement</t>
  </si>
  <si>
    <t xml:space="preserve">Alimentation chauffe-eau </t>
  </si>
  <si>
    <t>Alimentation coffret informatique</t>
  </si>
  <si>
    <t xml:space="preserve">Alimentation Sèche main </t>
  </si>
  <si>
    <t>Alimentation diverses</t>
  </si>
  <si>
    <t>Bloc autonome d’évacuation de sécurité 70lm</t>
  </si>
  <si>
    <t>Caméra étanche pour extérieur 4MP</t>
  </si>
  <si>
    <t>NVR 8 canaux</t>
  </si>
  <si>
    <t xml:space="preserve">Ecran 32 pouces  </t>
  </si>
  <si>
    <t>Poste de gestion d'affichage</t>
  </si>
  <si>
    <t>Bloc autonome d'alarme sonore prinicipale BAAS Pr y/c câblage</t>
  </si>
  <si>
    <t>Déclencheurs manuels y/c câblage</t>
  </si>
  <si>
    <t>Detecteur optique de fumée adressable y/c câblage</t>
  </si>
  <si>
    <t>Detecteur  thermovélocimétriue adressable y/c câblage</t>
  </si>
  <si>
    <t>Déclencheur manuel adressable y/c câblage</t>
  </si>
  <si>
    <t>Sirene d'alarme avec flash y/c câblage</t>
  </si>
  <si>
    <t>Nourrice de distribution eau potable</t>
  </si>
  <si>
    <t>Vanne d'arrêt tous diamétres</t>
  </si>
  <si>
    <t>Equipement et siège de WC à l'anglaise pour PMR</t>
  </si>
  <si>
    <t>Equipement et Lave main pour PMR</t>
  </si>
  <si>
    <t>Lavabo collectif équipé (4 Robinets )</t>
  </si>
  <si>
    <t>Evier de cuisine avec égouttoir</t>
  </si>
  <si>
    <t xml:space="preserve">Siphon de sol en inox 15x15cm </t>
  </si>
  <si>
    <t>Robinet de puisage 1/2</t>
  </si>
  <si>
    <t>Sèche main</t>
  </si>
  <si>
    <t>Extincteur 6L eau pulverisée</t>
  </si>
  <si>
    <t>Déblais pour fouilles</t>
  </si>
  <si>
    <t>Béton B10</t>
  </si>
  <si>
    <t>Béton B25</t>
  </si>
  <si>
    <t>Aciers HA Fe500</t>
  </si>
  <si>
    <t>KG</t>
  </si>
  <si>
    <t>Lit de sable</t>
  </si>
  <si>
    <t>Regard à grille y/c appareil siphoïde</t>
  </si>
  <si>
    <t>Gabions</t>
  </si>
  <si>
    <t>Joint Water stop</t>
  </si>
  <si>
    <t>Construction d'une chambre de raccordement de dim 3m*3m*3m</t>
  </si>
  <si>
    <t>F</t>
  </si>
  <si>
    <t>Prolongement de l'ouvrage existant N°01</t>
  </si>
  <si>
    <t>Prolongement de l'ouvrage existant N°02</t>
  </si>
  <si>
    <t>Bordure de tout type</t>
  </si>
  <si>
    <t>Aciers à Haute Adhérence pour BA en élévation</t>
  </si>
  <si>
    <t>Plancher Hourdis 16+4 y compris dalle de compression</t>
  </si>
  <si>
    <t>Plancher Hourdis 25+5 y compris dalle de compression</t>
  </si>
  <si>
    <t xml:space="preserve">Etancheité bicouche </t>
  </si>
  <si>
    <t>Reliefs d'étancheité bicouche y/c protection mécanique</t>
  </si>
  <si>
    <t>Tableau général basse tension TGBT Collège</t>
  </si>
  <si>
    <t>Tableau général basse tension TGBT Internat</t>
  </si>
  <si>
    <t>Tableau de protection électrique Logement 1 / TP Loge 1</t>
  </si>
  <si>
    <t>Tableau de protection électrique Logement 2 / TP Loge 2</t>
  </si>
  <si>
    <t>Regard de tirage 0,6x0,6</t>
  </si>
  <si>
    <t>Remblais d'apport</t>
  </si>
  <si>
    <t>Canalisations en buses de PVC pour évacuation diamètre 200</t>
  </si>
  <si>
    <t>Canalisations en buses de PVC pour évacuation diamètre 315</t>
  </si>
  <si>
    <t>Regards visitables ou non visitables pour évacuation de 40 X 40</t>
  </si>
  <si>
    <t>Regards visitables ou non visitables pour évacuation de 50 X 50</t>
  </si>
  <si>
    <t>Regards visitables ou non visitables pour évacuation de 60 X 60</t>
  </si>
  <si>
    <t>Regards visitables ou non visitables pour évacuation de 70 X 70</t>
  </si>
  <si>
    <t>Puits perdu</t>
  </si>
  <si>
    <t>Câble d'alimentation de basse tension U 1000 R02V 4x50+T mm²</t>
  </si>
  <si>
    <t>Câble d'alimentation de basse tension U 1000 R02V 4x35+T mm²</t>
  </si>
  <si>
    <t>Câble d'alimentation de basse tension U 1000 R02V 4x25+T mm²</t>
  </si>
  <si>
    <t>Câble d'alimentation de basse tension U 1000 R02V 5x16 mm²</t>
  </si>
  <si>
    <t>Câble d'alimentation de basse tension U 1000 R02V 5x10 mm²</t>
  </si>
  <si>
    <t>Câble d'alimentation de basse tension U 1000 R02V 3x10mm²</t>
  </si>
  <si>
    <t>Câble d'alimentation de basse tension U 1000 R02V 5x4mm²</t>
  </si>
  <si>
    <t>Câble d'alimentation de basse tension U 1000 R02V 3x6mm²</t>
  </si>
  <si>
    <t>Câble d'alimentation de basse tension U 1000 R02V 3x4mm²</t>
  </si>
  <si>
    <t>Câble d'alimentation de basse tension U 1000 R02V 3x2,5mm²</t>
  </si>
  <si>
    <t>TUYAUTERIE EN PEHD PN 16 DN 110</t>
  </si>
  <si>
    <t>TUYAUTERIE EN PEHD PN 16 DN 75</t>
  </si>
  <si>
    <t>TUYAUTERIE EN PEHD PN 16 DN 50</t>
  </si>
  <si>
    <t>TUYAUTERIE EN PEHD PN 16 DN 40</t>
  </si>
  <si>
    <t>TUYAUTERIE EN PEHD PN 16 DN 32</t>
  </si>
  <si>
    <t>TUYAUTERIE EN PEHD PN 16 DN 25</t>
  </si>
  <si>
    <t>TUYAUTERIE EN PPR PN 20 DN 25 et moins</t>
  </si>
  <si>
    <t>TUYAUTERIE EN PPR PN 20 DN 32</t>
  </si>
  <si>
    <t>TUYAUTERIE EN PPR PN 20  DN 40</t>
  </si>
  <si>
    <t>TUYAUTERIE EN PPR PN 20 DN 50</t>
  </si>
  <si>
    <t>TUYAUTERIE EN PPR PN 20 DN 63</t>
  </si>
  <si>
    <t>TUYAUTERIE EN PPR PN 20 DN 75</t>
  </si>
  <si>
    <t>TUYAUTERIE EN PPR PN 20 DN 90</t>
  </si>
  <si>
    <t>Vanne de sectionnement DN 25 y/c regard</t>
  </si>
  <si>
    <t>Vanne de sectionnement DN 32 y/c regard</t>
  </si>
  <si>
    <t>Vanne de sectionnement DN 40 y/c regard</t>
  </si>
  <si>
    <t>Vanne de sectionnement DN 50 y/c regard</t>
  </si>
  <si>
    <t>Vanne de sectionnement DN 63 y/c regard</t>
  </si>
  <si>
    <t>Vanne de sectionnement DN 110 y/c regard</t>
  </si>
  <si>
    <t>Évacuation EU-EV-EP en PVC DN 50 &amp; 75</t>
  </si>
  <si>
    <t>Évacuation EU-EV-EP en PVC DN 100 &amp; 110</t>
  </si>
  <si>
    <t>Évacuation EU-EV-EP en PVC DN 125</t>
  </si>
  <si>
    <t>Évacuation EU-EV-EP en PVC DN 160</t>
  </si>
  <si>
    <t>Ventilation primaire PVC DN 100 &amp; 110</t>
  </si>
  <si>
    <t>Ventilation primaire PVC DN 125</t>
  </si>
  <si>
    <t>Tuyauterie en acier galvanisé Tube TAG Ø40/49</t>
  </si>
  <si>
    <t>Split-system mural inverter réversible de 9000 BTU</t>
  </si>
  <si>
    <t>ESTIMATION</t>
  </si>
  <si>
    <t>Enseigne bilingue avec des lettres en Laiton</t>
  </si>
  <si>
    <t>Trottoir périphérique en béton reflué</t>
  </si>
  <si>
    <t xml:space="preserve">Foyer lumineux commandé par bouton poussoir lumineux minuetrie / télérupteur </t>
  </si>
  <si>
    <t>Bache à eau y/c équipement</t>
  </si>
  <si>
    <t>Armoire électrique (LT surpresseur eau incendie)</t>
  </si>
  <si>
    <t>Blocs Autonomes d'Alarme sonore (BAAS type SA) avec flash  y/c câblage</t>
  </si>
  <si>
    <t>Surpresseur d'eau incendie</t>
  </si>
  <si>
    <t>Canalisation en pvc 315 mm</t>
  </si>
  <si>
    <t>Forme en béton de 13 cm d’épaisseur y compris aciers</t>
  </si>
  <si>
    <t>Protection d'étanchéité par dalot en béton de 4 cm</t>
  </si>
  <si>
    <t xml:space="preserve">Porte à lames </t>
  </si>
  <si>
    <t>Porte coupe-feu 1/2H</t>
  </si>
  <si>
    <t>Porte pare-flamme 1/2H</t>
  </si>
  <si>
    <t>Peinture griffée sur murs extérieurs</t>
  </si>
  <si>
    <t>TRAVAUX DE CONSTRUCTION DU LYCEE COLLEGIAL ZERKTOUNI AVEC INTERNAT, A LA CT SKOURA LHADRA, RELEVANT DE LA DIRECTION PROVINCIALE DE RHAMNA.</t>
  </si>
  <si>
    <t>APPEL D’OFFRES OUVERT INTERNATIONAL SUR OFFRES DES PRIX
N°51/RH/2026/INV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</si>
</sst>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&quot; &quot;##0.00\ _ _-;\-* #&quot; &quot;##0.00\ _ _-;_-* &quot;-&quot;??\ _ _-;_-@_-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10"/>
      <name val="Century Gothic"/>
      <family val="2"/>
    </font>
    <font>
      <b/>
      <sz val="14"/>
      <color theme="1"/>
      <name val="Century Gothic"/>
      <family val="2"/>
    </font>
    <font>
      <b/>
      <sz val="7"/>
      <name val="Century Gothic"/>
      <family val="2"/>
    </font>
    <font>
      <sz val="10"/>
      <name val="MS Sans Serif"/>
      <family val="2"/>
    </font>
    <font>
      <b/>
      <sz val="18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double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double">
        <color auto="1"/>
      </left>
      <right style="medium">
        <color auto="1"/>
      </right>
      <top/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double">
        <color auto="1"/>
      </left>
      <right/>
      <top/>
      <bottom/>
      <diagonal/>
    </border>
    <border>
      <left style="medium">
        <color auto="1"/>
      </left>
      <right style="double">
        <color auto="1"/>
      </right>
      <top/>
      <bottom style="hair">
        <color auto="1"/>
      </bottom>
      <diagonal/>
    </border>
    <border>
      <left style="medium">
        <color indexed="64"/>
      </left>
      <right style="double">
        <color auto="1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43" fontId="2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3" fillId="0" borderId="0"/>
  </cellStyleXfs>
  <cellXfs count="60">
    <xf numFmtId="0" fontId="0" fillId="0" borderId="0" xfId="0"/>
    <xf numFmtId="0" fontId="4" fillId="0" borderId="0" xfId="1" applyFont="1"/>
    <xf numFmtId="0" fontId="4" fillId="2" borderId="0" xfId="1" applyFont="1" applyFill="1"/>
    <xf numFmtId="43" fontId="4" fillId="0" borderId="2" xfId="4" applyFont="1" applyFill="1" applyBorder="1" applyAlignment="1">
      <alignment horizontal="center" vertical="center"/>
    </xf>
    <xf numFmtId="43" fontId="4" fillId="0" borderId="5" xfId="4" applyFont="1" applyFill="1" applyBorder="1" applyAlignment="1">
      <alignment horizontal="center" vertical="center"/>
    </xf>
    <xf numFmtId="43" fontId="4" fillId="0" borderId="11" xfId="4" applyFont="1" applyFill="1" applyBorder="1" applyAlignment="1">
      <alignment horizontal="center" vertical="center"/>
    </xf>
    <xf numFmtId="43" fontId="4" fillId="0" borderId="4" xfId="4" applyFont="1" applyFill="1" applyBorder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43" fontId="4" fillId="2" borderId="0" xfId="4" applyFont="1" applyFill="1" applyAlignment="1">
      <alignment horizontal="center" vertical="center"/>
    </xf>
    <xf numFmtId="43" fontId="4" fillId="0" borderId="0" xfId="4" applyFont="1" applyFill="1" applyAlignment="1">
      <alignment horizontal="center" vertical="center"/>
    </xf>
    <xf numFmtId="43" fontId="5" fillId="2" borderId="0" xfId="4" applyFont="1" applyFill="1" applyAlignment="1">
      <alignment horizontal="center" vertical="center"/>
    </xf>
    <xf numFmtId="43" fontId="5" fillId="3" borderId="6" xfId="4" applyFont="1" applyFill="1" applyBorder="1" applyAlignment="1">
      <alignment horizontal="center" vertical="center"/>
    </xf>
    <xf numFmtId="43" fontId="5" fillId="3" borderId="7" xfId="4" applyFont="1" applyFill="1" applyBorder="1" applyAlignment="1">
      <alignment horizontal="center" vertical="center"/>
    </xf>
    <xf numFmtId="43" fontId="8" fillId="0" borderId="0" xfId="4" applyFont="1" applyAlignment="1">
      <alignment horizontal="center"/>
    </xf>
    <xf numFmtId="0" fontId="4" fillId="2" borderId="14" xfId="1" applyFont="1" applyFill="1" applyBorder="1" applyAlignment="1">
      <alignment vertical="center"/>
    </xf>
    <xf numFmtId="43" fontId="4" fillId="2" borderId="0" xfId="1" applyNumberFormat="1" applyFont="1" applyFill="1" applyAlignment="1">
      <alignment horizontal="center" vertical="center"/>
    </xf>
    <xf numFmtId="43" fontId="6" fillId="0" borderId="4" xfId="4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0" borderId="12" xfId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164" fontId="4" fillId="0" borderId="0" xfId="0" applyNumberFormat="1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4" fillId="0" borderId="12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5" xfId="1" applyFont="1" applyBorder="1" applyAlignment="1">
      <alignment vertical="center"/>
    </xf>
    <xf numFmtId="43" fontId="6" fillId="0" borderId="2" xfId="4" applyFont="1" applyFill="1" applyBorder="1" applyAlignment="1">
      <alignment horizontal="center" vertical="center"/>
    </xf>
    <xf numFmtId="0" fontId="6" fillId="0" borderId="0" xfId="1" applyFont="1"/>
    <xf numFmtId="0" fontId="6" fillId="0" borderId="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43" fontId="5" fillId="0" borderId="5" xfId="4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43" fontId="5" fillId="0" borderId="7" xfId="4" applyFont="1" applyFill="1" applyBorder="1" applyAlignment="1">
      <alignment horizontal="center" vertical="center" wrapText="1"/>
    </xf>
    <xf numFmtId="43" fontId="5" fillId="2" borderId="7" xfId="4" applyFont="1" applyFill="1" applyBorder="1" applyAlignment="1">
      <alignment horizontal="center" vertical="center"/>
    </xf>
    <xf numFmtId="43" fontId="5" fillId="2" borderId="7" xfId="4" applyFont="1" applyFill="1" applyBorder="1" applyAlignment="1">
      <alignment horizontal="center" vertical="center" wrapText="1"/>
    </xf>
    <xf numFmtId="0" fontId="4" fillId="4" borderId="0" xfId="1" applyFont="1" applyFill="1"/>
    <xf numFmtId="43" fontId="4" fillId="0" borderId="5" xfId="4" applyFont="1" applyFill="1" applyBorder="1" applyAlignment="1">
      <alignment horizontal="center" vertical="center" wrapText="1"/>
    </xf>
    <xf numFmtId="43" fontId="4" fillId="2" borderId="0" xfId="1" applyNumberFormat="1" applyFont="1" applyFill="1"/>
    <xf numFmtId="0" fontId="5" fillId="3" borderId="8" xfId="1" applyFont="1" applyFill="1" applyBorder="1" applyAlignment="1">
      <alignment horizontal="right" vertical="center"/>
    </xf>
    <xf numFmtId="0" fontId="5" fillId="3" borderId="9" xfId="1" applyFont="1" applyFill="1" applyBorder="1" applyAlignment="1">
      <alignment horizontal="right" vertical="center"/>
    </xf>
    <xf numFmtId="0" fontId="5" fillId="3" borderId="10" xfId="1" applyFont="1" applyFill="1" applyBorder="1" applyAlignment="1">
      <alignment horizontal="right" vertical="center"/>
    </xf>
    <xf numFmtId="0" fontId="10" fillId="5" borderId="0" xfId="1" applyFont="1" applyFill="1" applyAlignment="1">
      <alignment horizontal="center" vertical="center" wrapText="1"/>
    </xf>
    <xf numFmtId="0" fontId="4" fillId="5" borderId="0" xfId="1" applyFont="1" applyFill="1" applyAlignment="1">
      <alignment horizontal="center" vertical="center"/>
    </xf>
    <xf numFmtId="0" fontId="7" fillId="6" borderId="0" xfId="1" applyFont="1" applyFill="1" applyAlignment="1">
      <alignment horizontal="center" vertical="center" wrapText="1"/>
    </xf>
    <xf numFmtId="0" fontId="7" fillId="6" borderId="0" xfId="1" applyFont="1" applyFill="1" applyAlignment="1">
      <alignment horizontal="center" vertical="center"/>
    </xf>
    <xf numFmtId="0" fontId="7" fillId="7" borderId="13" xfId="1" applyFont="1" applyFill="1" applyBorder="1" applyAlignment="1">
      <alignment horizontal="center" vertical="center" wrapText="1"/>
    </xf>
    <xf numFmtId="0" fontId="7" fillId="7" borderId="13" xfId="1" applyFont="1" applyFill="1" applyBorder="1" applyAlignment="1">
      <alignment horizontal="center" vertical="center"/>
    </xf>
    <xf numFmtId="0" fontId="5" fillId="3" borderId="19" xfId="1" applyFont="1" applyFill="1" applyBorder="1" applyAlignment="1">
      <alignment horizontal="right" vertical="center"/>
    </xf>
    <xf numFmtId="0" fontId="5" fillId="3" borderId="13" xfId="1" applyFont="1" applyFill="1" applyBorder="1" applyAlignment="1">
      <alignment horizontal="right" vertical="center"/>
    </xf>
    <xf numFmtId="0" fontId="5" fillId="3" borderId="20" xfId="1" applyFont="1" applyFill="1" applyBorder="1" applyAlignment="1">
      <alignment horizontal="right" vertical="center"/>
    </xf>
  </cellXfs>
  <cellStyles count="9">
    <cellStyle name="Milliers 2 2 2" xfId="4"/>
    <cellStyle name="Milliers 4 2" xfId="2"/>
    <cellStyle name="Normal" xfId="0" builtinId="0"/>
    <cellStyle name="Normal 2" xfId="1"/>
    <cellStyle name="Normal 2 10 2" xfId="8"/>
    <cellStyle name="Normal 2 2" xfId="3"/>
    <cellStyle name="Normal 4" xfId="6"/>
    <cellStyle name="Normal 4 3" xfId="7"/>
    <cellStyle name="Normal 7" xfId="5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16E25AE8-B0AD-4A16-97C8-1B0A832C9BC4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BC83873B-9360-4D58-B0D0-A4757533143D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7A61C5D6-EA7A-4D6F-AE28-71178A1A4E59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3C2E2629-DD25-4CE3-B883-3A0C99CB94F9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B6CA33D3-43DE-4E19-9106-6411513D86D0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D225C146-8728-4A8F-A8A0-7C5C4791D346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80A963A-0CD0-4B31-8178-EE9DC56978CD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9" name="Text Box 8">
          <a:extLst>
            <a:ext uri="{FF2B5EF4-FFF2-40B4-BE49-F238E27FC236}">
              <a16:creationId xmlns="" xmlns:a16="http://schemas.microsoft.com/office/drawing/2014/main" id="{86022766-D1D0-40A5-8904-866CF51B6562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10" name="Text Box 9">
          <a:extLst>
            <a:ext uri="{FF2B5EF4-FFF2-40B4-BE49-F238E27FC236}">
              <a16:creationId xmlns="" xmlns:a16="http://schemas.microsoft.com/office/drawing/2014/main" id="{365A6DDC-1641-4DF7-ACD7-416626ADEEF8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11" name="Text Box 10">
          <a:extLst>
            <a:ext uri="{FF2B5EF4-FFF2-40B4-BE49-F238E27FC236}">
              <a16:creationId xmlns="" xmlns:a16="http://schemas.microsoft.com/office/drawing/2014/main" id="{C94ED230-27E3-40AE-9047-52DF556E1610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12" name="Text Box 11">
          <a:extLst>
            <a:ext uri="{FF2B5EF4-FFF2-40B4-BE49-F238E27FC236}">
              <a16:creationId xmlns="" xmlns:a16="http://schemas.microsoft.com/office/drawing/2014/main" id="{8B93A01D-DF78-412B-95C0-507B8B458028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13" name="Text Box 12">
          <a:extLst>
            <a:ext uri="{FF2B5EF4-FFF2-40B4-BE49-F238E27FC236}">
              <a16:creationId xmlns="" xmlns:a16="http://schemas.microsoft.com/office/drawing/2014/main" id="{F8A5B966-FAF6-49E5-B092-FD9A0C9E45E2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14" name="Text Box 13">
          <a:extLst>
            <a:ext uri="{FF2B5EF4-FFF2-40B4-BE49-F238E27FC236}">
              <a16:creationId xmlns="" xmlns:a16="http://schemas.microsoft.com/office/drawing/2014/main" id="{B397E8FB-FBE3-4DF0-B7DB-14B513B743DE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15" name="Text Box 14">
          <a:extLst>
            <a:ext uri="{FF2B5EF4-FFF2-40B4-BE49-F238E27FC236}">
              <a16:creationId xmlns="" xmlns:a16="http://schemas.microsoft.com/office/drawing/2014/main" id="{CC5F347A-BC55-4EA1-BD02-9B210CB11B16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16" name="Text Box 15">
          <a:extLst>
            <a:ext uri="{FF2B5EF4-FFF2-40B4-BE49-F238E27FC236}">
              <a16:creationId xmlns="" xmlns:a16="http://schemas.microsoft.com/office/drawing/2014/main" id="{59D04FBF-9BD5-4702-B5FD-759882F36009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17" name="Text Box 16">
          <a:extLst>
            <a:ext uri="{FF2B5EF4-FFF2-40B4-BE49-F238E27FC236}">
              <a16:creationId xmlns="" xmlns:a16="http://schemas.microsoft.com/office/drawing/2014/main" id="{2A1FAAA9-C434-48BD-AEF2-F084FF169BF9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18" name="Text Box 17">
          <a:extLst>
            <a:ext uri="{FF2B5EF4-FFF2-40B4-BE49-F238E27FC236}">
              <a16:creationId xmlns="" xmlns:a16="http://schemas.microsoft.com/office/drawing/2014/main" id="{919EC3D1-E520-4EA7-8486-CBD8EEC1B1B0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19" name="Text Box 18">
          <a:extLst>
            <a:ext uri="{FF2B5EF4-FFF2-40B4-BE49-F238E27FC236}">
              <a16:creationId xmlns="" xmlns:a16="http://schemas.microsoft.com/office/drawing/2014/main" id="{81284FFD-31B7-4334-95D8-21B1EA0E2411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20" name="Text Box 19">
          <a:extLst>
            <a:ext uri="{FF2B5EF4-FFF2-40B4-BE49-F238E27FC236}">
              <a16:creationId xmlns="" xmlns:a16="http://schemas.microsoft.com/office/drawing/2014/main" id="{87A7EFB7-225E-42CA-9BF9-15802F347170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21" name="Text Box 20">
          <a:extLst>
            <a:ext uri="{FF2B5EF4-FFF2-40B4-BE49-F238E27FC236}">
              <a16:creationId xmlns="" xmlns:a16="http://schemas.microsoft.com/office/drawing/2014/main" id="{30D16A7B-A592-45E3-9AAF-C8DA4449B744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22" name="Text Box 21">
          <a:extLst>
            <a:ext uri="{FF2B5EF4-FFF2-40B4-BE49-F238E27FC236}">
              <a16:creationId xmlns="" xmlns:a16="http://schemas.microsoft.com/office/drawing/2014/main" id="{A7BCA4A8-9F6A-419D-923D-B9F8A95B2AC7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23" name="Text Box 22">
          <a:extLst>
            <a:ext uri="{FF2B5EF4-FFF2-40B4-BE49-F238E27FC236}">
              <a16:creationId xmlns="" xmlns:a16="http://schemas.microsoft.com/office/drawing/2014/main" id="{B6DDBE5F-00A2-43F6-95BC-CD7D05D29812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24" name="Text Box 23">
          <a:extLst>
            <a:ext uri="{FF2B5EF4-FFF2-40B4-BE49-F238E27FC236}">
              <a16:creationId xmlns="" xmlns:a16="http://schemas.microsoft.com/office/drawing/2014/main" id="{0EC1012C-E293-479E-8552-BDB6EC361B15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25" name="Text Box 24">
          <a:extLst>
            <a:ext uri="{FF2B5EF4-FFF2-40B4-BE49-F238E27FC236}">
              <a16:creationId xmlns="" xmlns:a16="http://schemas.microsoft.com/office/drawing/2014/main" id="{D796CFE2-5417-42E3-9C85-3473D11A5C94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26" name="Text Box 25">
          <a:extLst>
            <a:ext uri="{FF2B5EF4-FFF2-40B4-BE49-F238E27FC236}">
              <a16:creationId xmlns="" xmlns:a16="http://schemas.microsoft.com/office/drawing/2014/main" id="{775AE2F0-88A6-4A0D-A8C4-10F1BA3D0E0C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27" name="Text Box 26">
          <a:extLst>
            <a:ext uri="{FF2B5EF4-FFF2-40B4-BE49-F238E27FC236}">
              <a16:creationId xmlns="" xmlns:a16="http://schemas.microsoft.com/office/drawing/2014/main" id="{C2B7410C-5DF6-4C2F-B820-BA6E62F1C921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28" name="Text Box 27">
          <a:extLst>
            <a:ext uri="{FF2B5EF4-FFF2-40B4-BE49-F238E27FC236}">
              <a16:creationId xmlns="" xmlns:a16="http://schemas.microsoft.com/office/drawing/2014/main" id="{703B3DC3-4D8C-4095-9863-362739C613F5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29" name="Text Box 28">
          <a:extLst>
            <a:ext uri="{FF2B5EF4-FFF2-40B4-BE49-F238E27FC236}">
              <a16:creationId xmlns="" xmlns:a16="http://schemas.microsoft.com/office/drawing/2014/main" id="{C60DE0E2-266F-492D-86AE-7C3ED84C8358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30" name="Text Box 29">
          <a:extLst>
            <a:ext uri="{FF2B5EF4-FFF2-40B4-BE49-F238E27FC236}">
              <a16:creationId xmlns="" xmlns:a16="http://schemas.microsoft.com/office/drawing/2014/main" id="{7AEAB377-820A-4588-A8A4-828D801EC5BC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31" name="Text Box 30">
          <a:extLst>
            <a:ext uri="{FF2B5EF4-FFF2-40B4-BE49-F238E27FC236}">
              <a16:creationId xmlns="" xmlns:a16="http://schemas.microsoft.com/office/drawing/2014/main" id="{1F650358-A80E-4FB6-9058-7526148CB0BC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32" name="Text Box 31">
          <a:extLst>
            <a:ext uri="{FF2B5EF4-FFF2-40B4-BE49-F238E27FC236}">
              <a16:creationId xmlns="" xmlns:a16="http://schemas.microsoft.com/office/drawing/2014/main" id="{A4C2DD54-9FE2-46C6-AD66-C9776D6EFD39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33" name="Text Box 32">
          <a:extLst>
            <a:ext uri="{FF2B5EF4-FFF2-40B4-BE49-F238E27FC236}">
              <a16:creationId xmlns="" xmlns:a16="http://schemas.microsoft.com/office/drawing/2014/main" id="{50D8F074-C882-47EB-A4E4-D84CA270C052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34" name="Text Box 33">
          <a:extLst>
            <a:ext uri="{FF2B5EF4-FFF2-40B4-BE49-F238E27FC236}">
              <a16:creationId xmlns="" xmlns:a16="http://schemas.microsoft.com/office/drawing/2014/main" id="{FFE132A4-C0F4-4A25-B123-AF51DFACC5C4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35" name="Text Box 34">
          <a:extLst>
            <a:ext uri="{FF2B5EF4-FFF2-40B4-BE49-F238E27FC236}">
              <a16:creationId xmlns="" xmlns:a16="http://schemas.microsoft.com/office/drawing/2014/main" id="{5B773122-1BC8-4C29-B31C-8272CDDCD319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36" name="Text Box 35">
          <a:extLst>
            <a:ext uri="{FF2B5EF4-FFF2-40B4-BE49-F238E27FC236}">
              <a16:creationId xmlns="" xmlns:a16="http://schemas.microsoft.com/office/drawing/2014/main" id="{8D832F25-3723-4BF2-80C6-F817E1707F53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37" name="Text Box 36">
          <a:extLst>
            <a:ext uri="{FF2B5EF4-FFF2-40B4-BE49-F238E27FC236}">
              <a16:creationId xmlns="" xmlns:a16="http://schemas.microsoft.com/office/drawing/2014/main" id="{BD96E8CD-F4ED-4705-870B-F6ED667801F5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38" name="Text Box 37">
          <a:extLst>
            <a:ext uri="{FF2B5EF4-FFF2-40B4-BE49-F238E27FC236}">
              <a16:creationId xmlns="" xmlns:a16="http://schemas.microsoft.com/office/drawing/2014/main" id="{E7379234-78B8-4A7B-B29A-2F349E1A91C2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39" name="Text Box 38">
          <a:extLst>
            <a:ext uri="{FF2B5EF4-FFF2-40B4-BE49-F238E27FC236}">
              <a16:creationId xmlns="" xmlns:a16="http://schemas.microsoft.com/office/drawing/2014/main" id="{C6276283-06D9-4656-AD19-FA1DFCAC5CBA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40" name="Text Box 39">
          <a:extLst>
            <a:ext uri="{FF2B5EF4-FFF2-40B4-BE49-F238E27FC236}">
              <a16:creationId xmlns="" xmlns:a16="http://schemas.microsoft.com/office/drawing/2014/main" id="{D2A204C3-243C-4ADB-9434-2E58ECFE9476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41" name="Text Box 40">
          <a:extLst>
            <a:ext uri="{FF2B5EF4-FFF2-40B4-BE49-F238E27FC236}">
              <a16:creationId xmlns="" xmlns:a16="http://schemas.microsoft.com/office/drawing/2014/main" id="{0750E131-15D2-448E-B2D2-CDA355EF5D59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42" name="Text Box 41">
          <a:extLst>
            <a:ext uri="{FF2B5EF4-FFF2-40B4-BE49-F238E27FC236}">
              <a16:creationId xmlns="" xmlns:a16="http://schemas.microsoft.com/office/drawing/2014/main" id="{7A830C4B-DEA6-494D-9081-D3B87F93498A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43" name="Text Box 42">
          <a:extLst>
            <a:ext uri="{FF2B5EF4-FFF2-40B4-BE49-F238E27FC236}">
              <a16:creationId xmlns="" xmlns:a16="http://schemas.microsoft.com/office/drawing/2014/main" id="{4C3F0171-6FE0-4B30-B3A4-22ACC20FB245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44" name="Text Box 43">
          <a:extLst>
            <a:ext uri="{FF2B5EF4-FFF2-40B4-BE49-F238E27FC236}">
              <a16:creationId xmlns="" xmlns:a16="http://schemas.microsoft.com/office/drawing/2014/main" id="{E7DDE67B-4916-433D-A824-F77C5294548A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45" name="Text Box 44">
          <a:extLst>
            <a:ext uri="{FF2B5EF4-FFF2-40B4-BE49-F238E27FC236}">
              <a16:creationId xmlns="" xmlns:a16="http://schemas.microsoft.com/office/drawing/2014/main" id="{C53D8A8E-0877-4563-9A93-6E711B8CCBC2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46" name="Text Box 45">
          <a:extLst>
            <a:ext uri="{FF2B5EF4-FFF2-40B4-BE49-F238E27FC236}">
              <a16:creationId xmlns="" xmlns:a16="http://schemas.microsoft.com/office/drawing/2014/main" id="{73904341-3532-4060-BB9A-3FA4B62AE0A3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47" name="Text Box 46">
          <a:extLst>
            <a:ext uri="{FF2B5EF4-FFF2-40B4-BE49-F238E27FC236}">
              <a16:creationId xmlns="" xmlns:a16="http://schemas.microsoft.com/office/drawing/2014/main" id="{6FC2604C-7694-4D15-A61B-12880CCF4F2B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48" name="Text Box 47">
          <a:extLst>
            <a:ext uri="{FF2B5EF4-FFF2-40B4-BE49-F238E27FC236}">
              <a16:creationId xmlns="" xmlns:a16="http://schemas.microsoft.com/office/drawing/2014/main" id="{912C4B93-8C5C-43C8-ADDB-4D3052F39B03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49" name="Text Box 48">
          <a:extLst>
            <a:ext uri="{FF2B5EF4-FFF2-40B4-BE49-F238E27FC236}">
              <a16:creationId xmlns="" xmlns:a16="http://schemas.microsoft.com/office/drawing/2014/main" id="{D024D98C-7681-42E8-BA80-632101DB35EB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50" name="Text Box 49">
          <a:extLst>
            <a:ext uri="{FF2B5EF4-FFF2-40B4-BE49-F238E27FC236}">
              <a16:creationId xmlns="" xmlns:a16="http://schemas.microsoft.com/office/drawing/2014/main" id="{47D0B818-4747-4BDC-A777-F6E36AF5E31A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51" name="Text Box 50">
          <a:extLst>
            <a:ext uri="{FF2B5EF4-FFF2-40B4-BE49-F238E27FC236}">
              <a16:creationId xmlns="" xmlns:a16="http://schemas.microsoft.com/office/drawing/2014/main" id="{ED5322B7-29C0-4115-86B5-26E4F4A0B2DE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52" name="Text Box 51">
          <a:extLst>
            <a:ext uri="{FF2B5EF4-FFF2-40B4-BE49-F238E27FC236}">
              <a16:creationId xmlns="" xmlns:a16="http://schemas.microsoft.com/office/drawing/2014/main" id="{128EDC4E-0F9D-4F13-9187-031B638BC5C0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53" name="Text Box 52">
          <a:extLst>
            <a:ext uri="{FF2B5EF4-FFF2-40B4-BE49-F238E27FC236}">
              <a16:creationId xmlns="" xmlns:a16="http://schemas.microsoft.com/office/drawing/2014/main" id="{698C67D9-C71E-4760-8850-EC0ED650D923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54" name="Text Box 53">
          <a:extLst>
            <a:ext uri="{FF2B5EF4-FFF2-40B4-BE49-F238E27FC236}">
              <a16:creationId xmlns="" xmlns:a16="http://schemas.microsoft.com/office/drawing/2014/main" id="{C602DA0A-EA0D-47DF-A1AD-D98BB4B002AA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55" name="Text Box 54">
          <a:extLst>
            <a:ext uri="{FF2B5EF4-FFF2-40B4-BE49-F238E27FC236}">
              <a16:creationId xmlns="" xmlns:a16="http://schemas.microsoft.com/office/drawing/2014/main" id="{3F0AE960-E081-482B-92D5-6E5AF3EFD22C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56" name="Text Box 55">
          <a:extLst>
            <a:ext uri="{FF2B5EF4-FFF2-40B4-BE49-F238E27FC236}">
              <a16:creationId xmlns="" xmlns:a16="http://schemas.microsoft.com/office/drawing/2014/main" id="{154B5176-985B-45D1-8047-648714009D27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57" name="Text Box 56">
          <a:extLst>
            <a:ext uri="{FF2B5EF4-FFF2-40B4-BE49-F238E27FC236}">
              <a16:creationId xmlns="" xmlns:a16="http://schemas.microsoft.com/office/drawing/2014/main" id="{C22DA706-66FA-43A6-BECF-C3E178836756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58" name="Text Box 57">
          <a:extLst>
            <a:ext uri="{FF2B5EF4-FFF2-40B4-BE49-F238E27FC236}">
              <a16:creationId xmlns="" xmlns:a16="http://schemas.microsoft.com/office/drawing/2014/main" id="{1165F0D4-57AE-43DD-BE39-6F3D86543465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59" name="Text Box 58">
          <a:extLst>
            <a:ext uri="{FF2B5EF4-FFF2-40B4-BE49-F238E27FC236}">
              <a16:creationId xmlns="" xmlns:a16="http://schemas.microsoft.com/office/drawing/2014/main" id="{95D86096-476B-4718-AADE-31CB136B5F92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10</xdr:col>
      <xdr:colOff>408763</xdr:colOff>
      <xdr:row>23</xdr:row>
      <xdr:rowOff>28575</xdr:rowOff>
    </xdr:to>
    <xdr:sp macro="" textlink="">
      <xdr:nvSpPr>
        <xdr:cNvPr id="60" name="Text Box 59">
          <a:extLst>
            <a:ext uri="{FF2B5EF4-FFF2-40B4-BE49-F238E27FC236}">
              <a16:creationId xmlns="" xmlns:a16="http://schemas.microsoft.com/office/drawing/2014/main" id="{C2262AF5-CEC9-41D4-92AA-FF424876C403}"/>
            </a:ext>
          </a:extLst>
        </xdr:cNvPr>
        <xdr:cNvSpPr txBox="1">
          <a:spLocks noChangeArrowheads="1"/>
        </xdr:cNvSpPr>
      </xdr:nvSpPr>
      <xdr:spPr bwMode="auto">
        <a:xfrm>
          <a:off x="17358360" y="74676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10</xdr:col>
      <xdr:colOff>408763</xdr:colOff>
      <xdr:row>23</xdr:row>
      <xdr:rowOff>28575</xdr:rowOff>
    </xdr:to>
    <xdr:sp macro="" textlink="">
      <xdr:nvSpPr>
        <xdr:cNvPr id="61" name="Text Box 60">
          <a:extLst>
            <a:ext uri="{FF2B5EF4-FFF2-40B4-BE49-F238E27FC236}">
              <a16:creationId xmlns="" xmlns:a16="http://schemas.microsoft.com/office/drawing/2014/main" id="{6ABBCCC0-F355-4C1F-9BBF-B7554FB18E70}"/>
            </a:ext>
          </a:extLst>
        </xdr:cNvPr>
        <xdr:cNvSpPr txBox="1">
          <a:spLocks noChangeArrowheads="1"/>
        </xdr:cNvSpPr>
      </xdr:nvSpPr>
      <xdr:spPr bwMode="auto">
        <a:xfrm>
          <a:off x="17358360" y="74676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62" name="Text Box 63">
          <a:extLst>
            <a:ext uri="{FF2B5EF4-FFF2-40B4-BE49-F238E27FC236}">
              <a16:creationId xmlns="" xmlns:a16="http://schemas.microsoft.com/office/drawing/2014/main" id="{4CF0522F-01EF-46D8-9A8F-332283FE1BE0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63" name="Text Box 64">
          <a:extLst>
            <a:ext uri="{FF2B5EF4-FFF2-40B4-BE49-F238E27FC236}">
              <a16:creationId xmlns="" xmlns:a16="http://schemas.microsoft.com/office/drawing/2014/main" id="{F05A7008-E8C0-4842-8C87-B549268395FE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64" name="Text Box 65">
          <a:extLst>
            <a:ext uri="{FF2B5EF4-FFF2-40B4-BE49-F238E27FC236}">
              <a16:creationId xmlns="" xmlns:a16="http://schemas.microsoft.com/office/drawing/2014/main" id="{60C46A00-C184-463A-810A-89F4434372DB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65" name="Text Box 66">
          <a:extLst>
            <a:ext uri="{FF2B5EF4-FFF2-40B4-BE49-F238E27FC236}">
              <a16:creationId xmlns="" xmlns:a16="http://schemas.microsoft.com/office/drawing/2014/main" id="{AA9C759F-D557-4D4D-9B75-F2ABEFF05049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66" name="Text Box 67">
          <a:extLst>
            <a:ext uri="{FF2B5EF4-FFF2-40B4-BE49-F238E27FC236}">
              <a16:creationId xmlns="" xmlns:a16="http://schemas.microsoft.com/office/drawing/2014/main" id="{EC7F0B68-C19E-4D89-9835-90EDA1D9A70F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67" name="Text Box 68">
          <a:extLst>
            <a:ext uri="{FF2B5EF4-FFF2-40B4-BE49-F238E27FC236}">
              <a16:creationId xmlns="" xmlns:a16="http://schemas.microsoft.com/office/drawing/2014/main" id="{645D121F-9945-4375-89F7-F4C0BABFA886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+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68" name="Text Box 69">
          <a:extLst>
            <a:ext uri="{FF2B5EF4-FFF2-40B4-BE49-F238E27FC236}">
              <a16:creationId xmlns="" xmlns:a16="http://schemas.microsoft.com/office/drawing/2014/main" id="{4F66F7CB-5E95-409A-8D6F-A1EE1BF67241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69" name="Text Box 70">
          <a:extLst>
            <a:ext uri="{FF2B5EF4-FFF2-40B4-BE49-F238E27FC236}">
              <a16:creationId xmlns="" xmlns:a16="http://schemas.microsoft.com/office/drawing/2014/main" id="{E86F7C19-BBB9-469A-B67E-D2E6198E2E80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70" name="Text Box 71">
          <a:extLst>
            <a:ext uri="{FF2B5EF4-FFF2-40B4-BE49-F238E27FC236}">
              <a16:creationId xmlns="" xmlns:a16="http://schemas.microsoft.com/office/drawing/2014/main" id="{D4D716C4-9690-4CB7-9FC4-0A415DC2C9E1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71" name="Text Box 72">
          <a:extLst>
            <a:ext uri="{FF2B5EF4-FFF2-40B4-BE49-F238E27FC236}">
              <a16:creationId xmlns="" xmlns:a16="http://schemas.microsoft.com/office/drawing/2014/main" id="{A154F7E1-66D5-4CD0-B720-82EEF00DDB4B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72" name="Text Box 74">
          <a:extLst>
            <a:ext uri="{FF2B5EF4-FFF2-40B4-BE49-F238E27FC236}">
              <a16:creationId xmlns="" xmlns:a16="http://schemas.microsoft.com/office/drawing/2014/main" id="{71C25DD6-FC32-4E99-8682-72AEDB1B827A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73" name="Text Box 75">
          <a:extLst>
            <a:ext uri="{FF2B5EF4-FFF2-40B4-BE49-F238E27FC236}">
              <a16:creationId xmlns="" xmlns:a16="http://schemas.microsoft.com/office/drawing/2014/main" id="{5D33AE82-4CAD-4E45-AD92-F38ECAE0339D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74" name="Text Box 76">
          <a:extLst>
            <a:ext uri="{FF2B5EF4-FFF2-40B4-BE49-F238E27FC236}">
              <a16:creationId xmlns="" xmlns:a16="http://schemas.microsoft.com/office/drawing/2014/main" id="{A6E0E908-B025-4581-B375-2A3991A0E5FD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75" name="Text Box 77">
          <a:extLst>
            <a:ext uri="{FF2B5EF4-FFF2-40B4-BE49-F238E27FC236}">
              <a16:creationId xmlns="" xmlns:a16="http://schemas.microsoft.com/office/drawing/2014/main" id="{02E06966-6C42-4A06-A8BE-30579FACA8D5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76" name="Text Box 78">
          <a:extLst>
            <a:ext uri="{FF2B5EF4-FFF2-40B4-BE49-F238E27FC236}">
              <a16:creationId xmlns="" xmlns:a16="http://schemas.microsoft.com/office/drawing/2014/main" id="{DF537A93-3E8C-4E80-B0BF-409F463DD726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10</xdr:col>
      <xdr:colOff>408763</xdr:colOff>
      <xdr:row>27</xdr:row>
      <xdr:rowOff>28575</xdr:rowOff>
    </xdr:to>
    <xdr:sp macro="" textlink="">
      <xdr:nvSpPr>
        <xdr:cNvPr id="77" name="Text Box 79">
          <a:extLst>
            <a:ext uri="{FF2B5EF4-FFF2-40B4-BE49-F238E27FC236}">
              <a16:creationId xmlns="" xmlns:a16="http://schemas.microsoft.com/office/drawing/2014/main" id="{C127065F-C5C6-4F4B-AF07-2BD66E0EFC5F}"/>
            </a:ext>
          </a:extLst>
        </xdr:cNvPr>
        <xdr:cNvSpPr txBox="1">
          <a:spLocks noChangeArrowheads="1"/>
        </xdr:cNvSpPr>
      </xdr:nvSpPr>
      <xdr:spPr bwMode="auto">
        <a:xfrm>
          <a:off x="17358360" y="9601200"/>
          <a:ext cx="393425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33618</xdr:colOff>
      <xdr:row>6</xdr:row>
      <xdr:rowOff>113232</xdr:rowOff>
    </xdr:to>
    <xdr:pic>
      <xdr:nvPicPr>
        <xdr:cNvPr id="78" name="Image 7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36206" cy="112176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AdmIN\AppData\Local\Temp\WINDOWS\TEMP\Mand_perBA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CHALIC%20ET%20LOGEMENT%20ADM\Users\COMPAQ\AppData\Roaming\Microsoft\Excel\WINDOWS\Bureau\ALEM%20RABAT\VENTI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Bureau\ALEM%20RABAT\VEN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hlam\VOLUMED\OUM%20RABIAA%20%20I\Oum%20Rabiaa%20I%20APS&amp;SHO\APS%20OUM%20RABIE\Borde.Prix\BP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CHALIC%20ET%20LOGEMENT%20ADM\Users\COMPAQ\AppData\Roaming\Microsoft\Excel\C%20Sant&#233;%20MAZZA2\WINDOWS\Bureau\ALEM%20RABAT\VEN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5\c\Mes%20documents\SENOMA\Zerkouni\Decompt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CHALIC%20ET%20LOGEMENT%20ADM\Users\COMPAQ\AppData\Roaming\Microsoft\Excel\lyc&#233;e%20oqba\WINDOWS\Bureau\ALEM%20RABAT\VENTI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AdmIN\AppData\Local\Temp\WINDOWS\TEMP\Program%20Files\Msofficepro\Mod&#232;les\Mandat\pc_red\redwan\model\ENG_HS.xlt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CHALIC%20ET%20LOGEMENT%20ADM\Users\COMPAQ\AppData\Roaming\Microsoft\Excel\C%20Sant&#233;%20MAZZA2\WINDOWS\Bureau\ALEM%20RABAT\VEN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ZIL\salle%20des%20fetes\Excel\TELECOM\INPT%20IRFANE\Batiment\Excel\March&#233;\DP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2\c\AZIL\PrefectureRabat\Siegeduconseil\Excel\Decompt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S1"/>
      <sheetName val="VNT"/>
      <sheetName val="GRPt"/>
      <sheetName val="Graph1"/>
      <sheetName val="Chrono"/>
      <sheetName val="Explt"/>
      <sheetName val="St I"/>
      <sheetName val="St II"/>
      <sheetName val="St III"/>
      <sheetName val="REC"/>
      <sheetName val="PG1"/>
      <sheetName val="PG2"/>
      <sheetName val="PG3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Pt"/>
      <sheetName val="VNT"/>
      <sheetName val="St I"/>
      <sheetName val="St II"/>
      <sheetName val="St III"/>
      <sheetName val="PG1"/>
      <sheetName val="PG2"/>
      <sheetName val="PG3"/>
      <sheetName val="SIT"/>
    </sheetNames>
    <sheetDataSet>
      <sheetData sheetId="0"/>
      <sheetData sheetId="1"/>
      <sheetData sheetId="2"/>
      <sheetData sheetId="3"/>
      <sheetData sheetId="4"/>
      <sheetData sheetId="5">
        <row r="29">
          <cell r="K29" t="str">
            <v>AL MENZEH  /  Rabat</v>
          </cell>
        </row>
        <row r="34">
          <cell r="K34" t="str">
            <v>VENTILATION AU     1/100 000</v>
          </cell>
        </row>
        <row r="38">
          <cell r="M38" t="str">
            <v>TRAVAUX AU FORFAIT</v>
          </cell>
        </row>
      </sheetData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  <sheetName val="BERDEREAU"/>
      <sheetName val="page de gard"/>
      <sheetName val="page gard ARMATURE"/>
      <sheetName val=" métré Bloc Administration"/>
      <sheetName val="ACIER BLOC ADMINIS"/>
      <sheetName val=" métré Bloc Scolaire"/>
      <sheetName val="ACIER BLOC SCOLAIRE"/>
      <sheetName val=" métré Bloc Internat"/>
      <sheetName val="ACIER BLOC INTERNAT"/>
      <sheetName val="métré Bloc Logement Internat"/>
      <sheetName val="ACIER BLOC LOG INTERNAT"/>
      <sheetName val="métré Bloc Sanitaire+Porche "/>
      <sheetName val="ACIER Bloc Sanitaire+Porche"/>
      <sheetName val="Récap Métré"/>
      <sheetName val="attachement N=5"/>
      <sheetName val="decompte N°5"/>
      <sheetName val="Récap Dp 5"/>
      <sheetName val="Feuil4"/>
      <sheetName val="bord.elec.annasr"/>
      <sheetName val="Macro-Long"/>
      <sheetName val="Macro-press"/>
      <sheetName val="Macro-Dexterne"/>
      <sheetName val="bord_elec_annasr"/>
      <sheetName val="bord_elec_annasr2"/>
      <sheetName val="page_de_gard2"/>
      <sheetName val="page_gard_ARMATURE2"/>
      <sheetName val="_métré_Bloc_Administration2"/>
      <sheetName val="ACIER_BLOC_ADMINIS2"/>
      <sheetName val="_métré_Bloc_Scolaire2"/>
      <sheetName val="ACIER_BLOC_SCOLAIRE2"/>
      <sheetName val="_métré_Bloc_Internat2"/>
      <sheetName val="ACIER_BLOC_INTERNAT2"/>
      <sheetName val="métré_Bloc_Logement_Internat2"/>
      <sheetName val="ACIER_BLOC_LOG_INTERNAT2"/>
      <sheetName val="métré_Bloc_Sanitaire+Porche_2"/>
      <sheetName val="ACIER_Bloc_Sanitaire+Porche2"/>
      <sheetName val="Récap_Métré2"/>
      <sheetName val="attachement_N=52"/>
      <sheetName val="decompte_N°52"/>
      <sheetName val="Récap_Dp_52"/>
      <sheetName val="page_de_gard"/>
      <sheetName val="page_gard_ARMATURE"/>
      <sheetName val="_métré_Bloc_Administration"/>
      <sheetName val="ACIER_BLOC_ADMINIS"/>
      <sheetName val="_métré_Bloc_Scolaire"/>
      <sheetName val="ACIER_BLOC_SCOLAIRE"/>
      <sheetName val="_métré_Bloc_Internat"/>
      <sheetName val="ACIER_BLOC_INTERNAT"/>
      <sheetName val="métré_Bloc_Logement_Internat"/>
      <sheetName val="ACIER_BLOC_LOG_INTERNAT"/>
      <sheetName val="métré_Bloc_Sanitaire+Porche_"/>
      <sheetName val="ACIER_Bloc_Sanitaire+Porche"/>
      <sheetName val="Récap_Métré"/>
      <sheetName val="attachement_N=5"/>
      <sheetName val="decompte_N°5"/>
      <sheetName val="Récap_Dp_5"/>
      <sheetName val="bord_elec_annasr1"/>
      <sheetName val="page_de_gard1"/>
      <sheetName val="page_gard_ARMATURE1"/>
      <sheetName val="_métré_Bloc_Administration1"/>
      <sheetName val="ACIER_BLOC_ADMINIS1"/>
      <sheetName val="_métré_Bloc_Scolaire1"/>
      <sheetName val="ACIER_BLOC_SCOLAIRE1"/>
      <sheetName val="_métré_Bloc_Internat1"/>
      <sheetName val="ACIER_BLOC_INTERNAT1"/>
      <sheetName val="métré_Bloc_Logement_Internat1"/>
      <sheetName val="ACIER_BLOC_LOG_INTERNAT1"/>
      <sheetName val="métré_Bloc_Sanitaire+Porche_1"/>
      <sheetName val="ACIER_Bloc_Sanitaire+Porche1"/>
      <sheetName val="Récap_Métré1"/>
      <sheetName val="attachement_N=51"/>
      <sheetName val="decompte_N°51"/>
      <sheetName val="Récap_Dp_51"/>
      <sheetName val="AN2"/>
      <sheetName val="Bache"/>
      <sheetName val="bord_elec_annasr3"/>
      <sheetName val="page_de_gard3"/>
      <sheetName val="page_gard_ARMATURE3"/>
      <sheetName val="_métré_Bloc_Administration3"/>
      <sheetName val="ACIER_BLOC_ADMINIS3"/>
      <sheetName val="_métré_Bloc_Scolaire3"/>
      <sheetName val="ACIER_BLOC_SCOLAIRE3"/>
      <sheetName val="_métré_Bloc_Internat3"/>
      <sheetName val="ACIER_BLOC_INTERNAT3"/>
      <sheetName val="métré_Bloc_Logement_Internat3"/>
      <sheetName val="ACIER_BLOC_LOG_INTERNAT3"/>
      <sheetName val="métré_Bloc_Sanitaire+Porche_3"/>
      <sheetName val="ACIER_Bloc_Sanitaire+Porche3"/>
      <sheetName val="Récap_Métré3"/>
      <sheetName val="attachement_N=53"/>
      <sheetName val="decompte_N°53"/>
      <sheetName val="Récap_Dp_53"/>
      <sheetName val="bord_elec_annasr4"/>
      <sheetName val="page_de_gard4"/>
      <sheetName val="page_gard_ARMATURE4"/>
      <sheetName val="_métré_Bloc_Administration4"/>
      <sheetName val="ACIER_BLOC_ADMINIS4"/>
      <sheetName val="_métré_Bloc_Scolaire4"/>
      <sheetName val="ACIER_BLOC_SCOLAIRE4"/>
      <sheetName val="_métré_Bloc_Internat4"/>
      <sheetName val="ACIER_BLOC_INTERNAT4"/>
      <sheetName val="métré_Bloc_Logement_Internat4"/>
      <sheetName val="ACIER_BLOC_LOG_INTERNAT4"/>
      <sheetName val="métré_Bloc_Sanitaire+Porche_4"/>
      <sheetName val="ACIER_Bloc_Sanitaire+Porche4"/>
      <sheetName val="Récap_Métré4"/>
      <sheetName val="attachement_N=54"/>
      <sheetName val="decompte_N°54"/>
      <sheetName val="Récap_Dp_54"/>
      <sheetName val="bord_elec_annasr8"/>
      <sheetName val="page_de_gard8"/>
      <sheetName val="page_gard_ARMATURE8"/>
      <sheetName val="_métré_Bloc_Administration8"/>
      <sheetName val="ACIER_BLOC_ADMINIS8"/>
      <sheetName val="_métré_Bloc_Scolaire8"/>
      <sheetName val="ACIER_BLOC_SCOLAIRE8"/>
      <sheetName val="_métré_Bloc_Internat8"/>
      <sheetName val="ACIER_BLOC_INTERNAT8"/>
      <sheetName val="métré_Bloc_Logement_Internat8"/>
      <sheetName val="ACIER_BLOC_LOG_INTERNAT8"/>
      <sheetName val="métré_Bloc_Sanitaire+Porche_8"/>
      <sheetName val="ACIER_Bloc_Sanitaire+Porche8"/>
      <sheetName val="Récap_Métré8"/>
      <sheetName val="attachement_N=58"/>
      <sheetName val="decompte_N°58"/>
      <sheetName val="Récap_Dp_58"/>
      <sheetName val="bord_elec_annasr5"/>
      <sheetName val="page_de_gard5"/>
      <sheetName val="page_gard_ARMATURE5"/>
      <sheetName val="_métré_Bloc_Administration5"/>
      <sheetName val="ACIER_BLOC_ADMINIS5"/>
      <sheetName val="_métré_Bloc_Scolaire5"/>
      <sheetName val="ACIER_BLOC_SCOLAIRE5"/>
      <sheetName val="_métré_Bloc_Internat5"/>
      <sheetName val="ACIER_BLOC_INTERNAT5"/>
      <sheetName val="métré_Bloc_Logement_Internat5"/>
      <sheetName val="ACIER_BLOC_LOG_INTERNAT5"/>
      <sheetName val="métré_Bloc_Sanitaire+Porche_5"/>
      <sheetName val="ACIER_Bloc_Sanitaire+Porche5"/>
      <sheetName val="Récap_Métré5"/>
      <sheetName val="attachement_N=55"/>
      <sheetName val="decompte_N°55"/>
      <sheetName val="Récap_Dp_55"/>
      <sheetName val="bord_elec_annasr6"/>
      <sheetName val="page_de_gard6"/>
      <sheetName val="page_gard_ARMATURE6"/>
      <sheetName val="_métré_Bloc_Administration6"/>
      <sheetName val="ACIER_BLOC_ADMINIS6"/>
      <sheetName val="_métré_Bloc_Scolaire6"/>
      <sheetName val="ACIER_BLOC_SCOLAIRE6"/>
      <sheetName val="_métré_Bloc_Internat6"/>
      <sheetName val="ACIER_BLOC_INTERNAT6"/>
      <sheetName val="métré_Bloc_Logement_Internat6"/>
      <sheetName val="ACIER_BLOC_LOG_INTERNAT6"/>
      <sheetName val="métré_Bloc_Sanitaire+Porche_6"/>
      <sheetName val="ACIER_Bloc_Sanitaire+Porche6"/>
      <sheetName val="Récap_Métré6"/>
      <sheetName val="attachement_N=56"/>
      <sheetName val="decompte_N°56"/>
      <sheetName val="Récap_Dp_56"/>
      <sheetName val="bord_elec_annasr7"/>
      <sheetName val="page_de_gard7"/>
      <sheetName val="page_gard_ARMATURE7"/>
      <sheetName val="_métré_Bloc_Administration7"/>
      <sheetName val="ACIER_BLOC_ADMINIS7"/>
      <sheetName val="_métré_Bloc_Scolaire7"/>
      <sheetName val="ACIER_BLOC_SCOLAIRE7"/>
      <sheetName val="_métré_Bloc_Internat7"/>
      <sheetName val="ACIER_BLOC_INTERNAT7"/>
      <sheetName val="métré_Bloc_Logement_Internat7"/>
      <sheetName val="ACIER_BLOC_LOG_INTERNAT7"/>
      <sheetName val="métré_Bloc_Sanitaire+Porche_7"/>
      <sheetName val="ACIER_Bloc_Sanitaire+Porche7"/>
      <sheetName val="Récap_Métré7"/>
      <sheetName val="attachement_N=57"/>
      <sheetName val="decompte_N°57"/>
      <sheetName val="Récap_Dp_5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.oe"/>
      <sheetName val="REV"/>
      <sheetName val="ETAN"/>
      <sheetName val="MBM"/>
      <sheetName val="MAL"/>
      <sheetName val="elec"/>
      <sheetName val="plom"/>
      <sheetName val="PEIN"/>
      <sheetName val="recap"/>
      <sheetName val="recap générale"/>
      <sheetName val="métrés"/>
      <sheetName val="Feuil1"/>
      <sheetName val="Go4.xls"/>
      <sheetName val="PG "/>
      <sheetName val="DP 2"/>
      <sheetName val="DP 3"/>
      <sheetName val="DP 4"/>
      <sheetName val="DP 8"/>
      <sheetName val="DP 9"/>
      <sheetName val="Bord"/>
      <sheetName val="Macro-cons"/>
      <sheetName val="gr_oe1"/>
      <sheetName val="recap_générale1"/>
      <sheetName val="Go4_xls1"/>
      <sheetName val="PG_1"/>
      <sheetName val="DP_21"/>
      <sheetName val="DP_31"/>
      <sheetName val="DP_41"/>
      <sheetName val="DP_81"/>
      <sheetName val="DP_91"/>
      <sheetName val="gr_oe"/>
      <sheetName val="recap_générale"/>
      <sheetName val="Go4_xls"/>
      <sheetName val="PG_"/>
      <sheetName val="DP_2"/>
      <sheetName val="DP_3"/>
      <sheetName val="DP_4"/>
      <sheetName val="DP_8"/>
      <sheetName val="DP_9"/>
      <sheetName val="gr_oe3"/>
      <sheetName val="recap_générale3"/>
      <sheetName val="Go4_xls3"/>
      <sheetName val="PG_3"/>
      <sheetName val="DP_23"/>
      <sheetName val="DP_33"/>
      <sheetName val="DP_43"/>
      <sheetName val="DP_83"/>
      <sheetName val="DP_93"/>
      <sheetName val="gr_oe2"/>
      <sheetName val="recap_générale2"/>
      <sheetName val="Go4_xls2"/>
      <sheetName val="PG_2"/>
      <sheetName val="DP_22"/>
      <sheetName val="DP_32"/>
      <sheetName val="DP_42"/>
      <sheetName val="DP_82"/>
      <sheetName val="DP_92"/>
      <sheetName val="AN2"/>
      <sheetName val="BacheSR3NZ"/>
      <sheetName val="Macro-press"/>
      <sheetName val="Macro-Dexterne"/>
      <sheetName val="Macro-Long"/>
      <sheetName val="PERSONNALISER"/>
      <sheetName val="lot 1"/>
      <sheetName val="lot 2"/>
      <sheetName val="gr_oe4"/>
      <sheetName val="recap_générale4"/>
      <sheetName val="Go4_xls4"/>
      <sheetName val="PG_4"/>
      <sheetName val="DP_24"/>
      <sheetName val="DP_34"/>
      <sheetName val="DP_44"/>
      <sheetName val="DP_84"/>
      <sheetName val="DP_94"/>
      <sheetName val="gr_oe6"/>
      <sheetName val="recap_générale6"/>
      <sheetName val="Go4_xls6"/>
      <sheetName val="PG_6"/>
      <sheetName val="DP_26"/>
      <sheetName val="DP_36"/>
      <sheetName val="DP_46"/>
      <sheetName val="DP_86"/>
      <sheetName val="DP_96"/>
      <sheetName val="gr_oe5"/>
      <sheetName val="recap_générale5"/>
      <sheetName val="Go4_xls5"/>
      <sheetName val="PG_5"/>
      <sheetName val="DP_25"/>
      <sheetName val="DP_35"/>
      <sheetName val="DP_45"/>
      <sheetName val="DP_85"/>
      <sheetName val="DP_95"/>
      <sheetName val="gr_oe7"/>
      <sheetName val="recap_générale7"/>
      <sheetName val="Go4_xls7"/>
      <sheetName val="PG_7"/>
      <sheetName val="DP_27"/>
      <sheetName val="DP_37"/>
      <sheetName val="DP_47"/>
      <sheetName val="DP_87"/>
      <sheetName val="DP_97"/>
      <sheetName val="gr_oe8"/>
      <sheetName val="recap_générale8"/>
      <sheetName val="Go4_xls8"/>
      <sheetName val="PG_8"/>
      <sheetName val="DP_28"/>
      <sheetName val="DP_38"/>
      <sheetName val="DP_48"/>
      <sheetName val="DP_88"/>
      <sheetName val="DP_98"/>
      <sheetName val="gr_oe9"/>
      <sheetName val="recap_générale9"/>
      <sheetName val="Go4_xls9"/>
      <sheetName val="PG_9"/>
      <sheetName val="DP_29"/>
      <sheetName val="DP_39"/>
      <sheetName val="DP_49"/>
      <sheetName val="DP_89"/>
      <sheetName val="DP_99"/>
      <sheetName val="gr_oe10"/>
      <sheetName val="recap_générale10"/>
      <sheetName val="Go4_xls10"/>
      <sheetName val="PG_10"/>
      <sheetName val="DP_210"/>
      <sheetName val="DP_310"/>
      <sheetName val="DP_410"/>
      <sheetName val="DP_810"/>
      <sheetName val="DP_910"/>
      <sheetName val="Brd d'envoi"/>
      <sheetName val="Page de garde"/>
      <sheetName val="Décompte Provisoire"/>
      <sheetName val="RECAP QTE EQ25.EQ26"/>
      <sheetName val="DETAILS METRE EQ.25"/>
      <sheetName val=" Armature fondtion EQ 25"/>
      <sheetName val="LEVER ET COTE EQ 25"/>
      <sheetName val="DETAILS METRE EQ.26"/>
      <sheetName val=" Armature fondtion EQ 26"/>
      <sheetName val="LEVER ET COTE EQ 26"/>
      <sheetName val="B.PR"/>
      <sheetName val="bord.elec.annasr"/>
      <sheetName val="Calcul"/>
      <sheetName val="gr_oe11"/>
      <sheetName val="recap_générale11"/>
      <sheetName val="Go4_xls11"/>
      <sheetName val="PG_11"/>
      <sheetName val="DP_211"/>
      <sheetName val="DP_311"/>
      <sheetName val="DP_411"/>
      <sheetName val="DP_811"/>
      <sheetName val="DP_911"/>
      <sheetName val="Brd_d'envoi"/>
      <sheetName val="Page_de_garde"/>
      <sheetName val="Décompte_Provisoire"/>
      <sheetName val="RECAP_QTE_EQ25_EQ26"/>
      <sheetName val="DETAILS_METRE_EQ_25"/>
      <sheetName val="_Armature_fondtion_EQ_25"/>
      <sheetName val="LEVER_ET_COTE_EQ_25"/>
      <sheetName val="DETAILS_METRE_EQ_26"/>
      <sheetName val="_Armature_fondtion_EQ_26"/>
      <sheetName val="LEVER_ET_COTE_EQ_26"/>
      <sheetName val="B_PR"/>
      <sheetName val="bord_elec_annasr"/>
      <sheetName val="gr_oe12"/>
      <sheetName val="recap_générale12"/>
      <sheetName val="Go4_xls12"/>
      <sheetName val="PG_12"/>
      <sheetName val="DP_212"/>
      <sheetName val="DP_312"/>
      <sheetName val="DP_412"/>
      <sheetName val="DP_812"/>
      <sheetName val="DP_912"/>
      <sheetName val="gr_oe13"/>
      <sheetName val="recap_générale13"/>
      <sheetName val="Go4_xls13"/>
      <sheetName val="PG_13"/>
      <sheetName val="DP_213"/>
      <sheetName val="DP_313"/>
      <sheetName val="DP_413"/>
      <sheetName val="DP_813"/>
      <sheetName val="DP_913"/>
      <sheetName val="gr_oe14"/>
      <sheetName val="recap_générale14"/>
      <sheetName val="Go4_xls14"/>
      <sheetName val="PG_14"/>
      <sheetName val="DP_214"/>
      <sheetName val="DP_314"/>
      <sheetName val="DP_414"/>
      <sheetName val="DP_814"/>
      <sheetName val="DP_914"/>
      <sheetName val="gr_oe15"/>
      <sheetName val="recap_générale15"/>
      <sheetName val="Go4_xls15"/>
      <sheetName val="PG_15"/>
      <sheetName val="DP_215"/>
      <sheetName val="DP_315"/>
      <sheetName val="DP_415"/>
      <sheetName val="DP_815"/>
      <sheetName val="DP_915"/>
      <sheetName val="gr_oe16"/>
      <sheetName val="recap_générale16"/>
      <sheetName val="Go4_xls16"/>
      <sheetName val="PG_16"/>
      <sheetName val="DP_216"/>
      <sheetName val="DP_316"/>
      <sheetName val="DP_416"/>
      <sheetName val="DP_816"/>
      <sheetName val="DP_916"/>
      <sheetName val="gr_oe17"/>
      <sheetName val="recap_générale17"/>
      <sheetName val="Go4_xls17"/>
      <sheetName val="PG_17"/>
      <sheetName val="DP_217"/>
      <sheetName val="DP_317"/>
      <sheetName val="DP_417"/>
      <sheetName val="DP_817"/>
      <sheetName val="DP_917"/>
      <sheetName val="gr_oe18"/>
      <sheetName val="recap_générale18"/>
      <sheetName val="Go4_xls18"/>
      <sheetName val="PG_18"/>
      <sheetName val="DP_218"/>
      <sheetName val="DP_318"/>
      <sheetName val="DP_418"/>
      <sheetName val="DP_818"/>
      <sheetName val="DP_918"/>
      <sheetName val="gr_oe19"/>
      <sheetName val="recap_générale19"/>
      <sheetName val="Go4_xls19"/>
      <sheetName val="PG_19"/>
      <sheetName val="DP_219"/>
      <sheetName val="DP_319"/>
      <sheetName val="DP_419"/>
      <sheetName val="DP_819"/>
      <sheetName val="DP_919"/>
      <sheetName val="gr_oe20"/>
      <sheetName val="recap_générale20"/>
      <sheetName val="Go4_xls20"/>
      <sheetName val="PG_20"/>
      <sheetName val="DP_220"/>
      <sheetName val="DP_320"/>
      <sheetName val="DP_420"/>
      <sheetName val="DP_820"/>
      <sheetName val="DP_920"/>
      <sheetName val="gr_oe21"/>
      <sheetName val="recap_générale21"/>
      <sheetName val="Go4_xls21"/>
      <sheetName val="PG_21"/>
      <sheetName val="DP_221"/>
      <sheetName val="DP_321"/>
      <sheetName val="DP_421"/>
      <sheetName val="DP_821"/>
      <sheetName val="DP_921"/>
      <sheetName val="Brd_d'envoi1"/>
      <sheetName val="Page_de_garde1"/>
      <sheetName val="Décompte_Provisoire1"/>
      <sheetName val="RECAP_QTE_EQ25_EQ261"/>
      <sheetName val="DETAILS_METRE_EQ_251"/>
      <sheetName val="_Armature_fondtion_EQ_251"/>
      <sheetName val="LEVER_ET_COTE_EQ_251"/>
      <sheetName val="DETAILS_METRE_EQ_261"/>
      <sheetName val="_Armature_fondtion_EQ_261"/>
      <sheetName val="LEVER_ET_COTE_EQ_261"/>
      <sheetName val="B_PR1"/>
      <sheetName val="bord_elec_annasr1"/>
      <sheetName val="Brd_d'envoi2"/>
      <sheetName val="Page_de_garde2"/>
      <sheetName val="Décompte_Provisoire2"/>
      <sheetName val="RECAP_QTE_EQ25_EQ262"/>
      <sheetName val="DETAILS_METRE_EQ_252"/>
      <sheetName val="_Armature_fondtion_EQ_252"/>
      <sheetName val="LEVER_ET_COTE_EQ_252"/>
      <sheetName val="DETAILS_METRE_EQ_262"/>
      <sheetName val="_Armature_fondtion_EQ_262"/>
      <sheetName val="LEVER_ET_COTE_EQ_262"/>
      <sheetName val="B_PR2"/>
      <sheetName val="bord_elec_annasr2"/>
      <sheetName val="Brd_d'envoi3"/>
      <sheetName val="Page_de_garde3"/>
      <sheetName val="Décompte_Provisoire3"/>
      <sheetName val="RECAP_QTE_EQ25_EQ263"/>
      <sheetName val="DETAILS_METRE_EQ_253"/>
      <sheetName val="_Armature_fondtion_EQ_253"/>
      <sheetName val="LEVER_ET_COTE_EQ_253"/>
      <sheetName val="DETAILS_METRE_EQ_263"/>
      <sheetName val="_Armature_fondtion_EQ_263"/>
      <sheetName val="LEVER_ET_COTE_EQ_263"/>
      <sheetName val="B_PR3"/>
      <sheetName val="bord_elec_annasr3"/>
      <sheetName val="Brd_d'envoi4"/>
      <sheetName val="Page_de_garde4"/>
      <sheetName val="Décompte_Provisoire4"/>
      <sheetName val="RECAP_QTE_EQ25_EQ264"/>
      <sheetName val="DETAILS_METRE_EQ_254"/>
      <sheetName val="_Armature_fondtion_EQ_254"/>
      <sheetName val="LEVER_ET_COTE_EQ_254"/>
      <sheetName val="DETAILS_METRE_EQ_264"/>
      <sheetName val="_Armature_fondtion_EQ_264"/>
      <sheetName val="LEVER_ET_COTE_EQ_264"/>
      <sheetName val="B_PR4"/>
      <sheetName val="bord_elec_annasr4"/>
      <sheetName val="Brd_d'envoi5"/>
      <sheetName val="Page_de_garde5"/>
      <sheetName val="Décompte_Provisoire5"/>
      <sheetName val="RECAP_QTE_EQ25_EQ265"/>
      <sheetName val="DETAILS_METRE_EQ_255"/>
      <sheetName val="_Armature_fondtion_EQ_255"/>
      <sheetName val="LEVER_ET_COTE_EQ_255"/>
      <sheetName val="DETAILS_METRE_EQ_265"/>
      <sheetName val="_Armature_fondtion_EQ_265"/>
      <sheetName val="LEVER_ET_COTE_EQ_265"/>
      <sheetName val="B_PR5"/>
      <sheetName val="bord_elec_annasr5"/>
      <sheetName val="gr_oe23"/>
      <sheetName val="recap_générale23"/>
      <sheetName val="Go4_xls23"/>
      <sheetName val="PG_23"/>
      <sheetName val="DP_223"/>
      <sheetName val="DP_323"/>
      <sheetName val="DP_423"/>
      <sheetName val="DP_823"/>
      <sheetName val="DP_923"/>
      <sheetName val="gr_oe22"/>
      <sheetName val="recap_générale22"/>
      <sheetName val="Go4_xls22"/>
      <sheetName val="PG_22"/>
      <sheetName val="DP_222"/>
      <sheetName val="DP_322"/>
      <sheetName val="DP_422"/>
      <sheetName val="DP_822"/>
      <sheetName val="DP_922"/>
      <sheetName val="gr_oe24"/>
      <sheetName val="recap_générale24"/>
      <sheetName val="Go4_xls24"/>
      <sheetName val="PG_24"/>
      <sheetName val="DP_224"/>
      <sheetName val="DP_324"/>
      <sheetName val="DP_424"/>
      <sheetName val="DP_824"/>
      <sheetName val="DP_924"/>
      <sheetName val="gr_oe25"/>
      <sheetName val="recap_générale25"/>
      <sheetName val="Go4_xls25"/>
      <sheetName val="PG_25"/>
      <sheetName val="DP_225"/>
      <sheetName val="DP_325"/>
      <sheetName val="DP_425"/>
      <sheetName val="DP_825"/>
      <sheetName val="DP_925"/>
      <sheetName val="gr_oe26"/>
      <sheetName val="recap_générale26"/>
      <sheetName val="Go4_xls26"/>
      <sheetName val="PG_26"/>
      <sheetName val="DP_226"/>
      <sheetName val="DP_326"/>
      <sheetName val="DP_426"/>
      <sheetName val="DP_826"/>
      <sheetName val="DP_926"/>
      <sheetName val="DimensRESEAU (2)"/>
      <sheetName val="Recappe_EP"/>
      <sheetName val="D.E1A"/>
      <sheetName val="R2CAP"/>
      <sheetName val="production distrib"/>
      <sheetName val="Z.Fnche"/>
      <sheetName val="Brd_d'envoi6"/>
      <sheetName val="Page_de_garde6"/>
      <sheetName val="Décompte_Provisoire6"/>
      <sheetName val="RECAP_QTE_EQ25_EQ266"/>
      <sheetName val="DETAILS_METRE_EQ_256"/>
      <sheetName val="_Armature_fondtion_EQ_256"/>
      <sheetName val="LEVER_ET_COTE_EQ_256"/>
      <sheetName val="DETAILS_METRE_EQ_266"/>
      <sheetName val="_Armature_fondtion_EQ_266"/>
      <sheetName val="LEVER_ET_COTE_EQ_266"/>
      <sheetName val="B_PR6"/>
      <sheetName val="bord_elec_annasr6"/>
      <sheetName val="CPS1"/>
      <sheetName val="Macro-colbrook"/>
      <sheetName val="Macro-Newton"/>
      <sheetName val="BpElecEnnasr-Géneral"/>
      <sheetName val="Qeu"/>
      <sheetName val="Brd_d'envoi10"/>
      <sheetName val="Page_de_garde10"/>
      <sheetName val="Décompte_Provisoire10"/>
      <sheetName val="RECAP_QTE_EQ25_EQ2610"/>
      <sheetName val="DETAILS_METRE_EQ_2510"/>
      <sheetName val="_Armature_fondtion_EQ_2510"/>
      <sheetName val="LEVER_ET_COTE_EQ_2510"/>
      <sheetName val="DETAILS_METRE_EQ_2610"/>
      <sheetName val="_Armature_fondtion_EQ_2610"/>
      <sheetName val="LEVER_ET_COTE_EQ_2610"/>
      <sheetName val="B_PR10"/>
      <sheetName val="bord_elec_annasr10"/>
      <sheetName val="Brd_d'envoi9"/>
      <sheetName val="Page_de_garde9"/>
      <sheetName val="Décompte_Provisoire9"/>
      <sheetName val="RECAP_QTE_EQ25_EQ269"/>
      <sheetName val="DETAILS_METRE_EQ_259"/>
      <sheetName val="_Armature_fondtion_EQ_259"/>
      <sheetName val="LEVER_ET_COTE_EQ_259"/>
      <sheetName val="DETAILS_METRE_EQ_269"/>
      <sheetName val="_Armature_fondtion_EQ_269"/>
      <sheetName val="LEVER_ET_COTE_EQ_269"/>
      <sheetName val="B_PR9"/>
      <sheetName val="bord_elec_annasr9"/>
      <sheetName val="Brd_d'envoi7"/>
      <sheetName val="Page_de_garde7"/>
      <sheetName val="Décompte_Provisoire7"/>
      <sheetName val="RECAP_QTE_EQ25_EQ267"/>
      <sheetName val="DETAILS_METRE_EQ_257"/>
      <sheetName val="_Armature_fondtion_EQ_257"/>
      <sheetName val="LEVER_ET_COTE_EQ_257"/>
      <sheetName val="DETAILS_METRE_EQ_267"/>
      <sheetName val="_Armature_fondtion_EQ_267"/>
      <sheetName val="LEVER_ET_COTE_EQ_267"/>
      <sheetName val="B_PR7"/>
      <sheetName val="bord_elec_annasr7"/>
      <sheetName val="Brd_d'envoi8"/>
      <sheetName val="Page_de_garde8"/>
      <sheetName val="Décompte_Provisoire8"/>
      <sheetName val="RECAP_QTE_EQ25_EQ268"/>
      <sheetName val="DETAILS_METRE_EQ_258"/>
      <sheetName val="_Armature_fondtion_EQ_258"/>
      <sheetName val="LEVER_ET_COTE_EQ_258"/>
      <sheetName val="DETAILS_METRE_EQ_268"/>
      <sheetName val="_Armature_fondtion_EQ_268"/>
      <sheetName val="LEVER_ET_COTE_EQ_268"/>
      <sheetName val="B_PR8"/>
      <sheetName val="bord_elec_annasr8"/>
      <sheetName val="Macro-Diam-interne"/>
      <sheetName val="Macro-Epaisseur"/>
      <sheetName val="Facture N°6 = 7 - 6"/>
      <sheetName val="gr_oe27"/>
      <sheetName val="recap_générale27"/>
      <sheetName val="Go4_xls27"/>
      <sheetName val="PG_27"/>
      <sheetName val="DP_227"/>
      <sheetName val="DP_327"/>
      <sheetName val="DP_427"/>
      <sheetName val="DP_827"/>
      <sheetName val="DP_927"/>
      <sheetName val="DimensRESEAU_(2)"/>
      <sheetName val="gr_oe29"/>
      <sheetName val="recap_générale29"/>
      <sheetName val="Go4_xls29"/>
      <sheetName val="PG_29"/>
      <sheetName val="DP_229"/>
      <sheetName val="DP_329"/>
      <sheetName val="DP_429"/>
      <sheetName val="DP_829"/>
      <sheetName val="DP_929"/>
      <sheetName val="Brd_d'envoi12"/>
      <sheetName val="Page_de_garde12"/>
      <sheetName val="Décompte_Provisoire12"/>
      <sheetName val="RECAP_QTE_EQ25_EQ2612"/>
      <sheetName val="DETAILS_METRE_EQ_2512"/>
      <sheetName val="_Armature_fondtion_EQ_2512"/>
      <sheetName val="LEVER_ET_COTE_EQ_2512"/>
      <sheetName val="DETAILS_METRE_EQ_2612"/>
      <sheetName val="_Armature_fondtion_EQ_2612"/>
      <sheetName val="LEVER_ET_COTE_EQ_2612"/>
      <sheetName val="B_PR12"/>
      <sheetName val="bord_elec_annasr12"/>
      <sheetName val="DimensRESEAU_(2)2"/>
      <sheetName val="D_E1A2"/>
      <sheetName val="production_distrib2"/>
      <sheetName val="Z_Fnche2"/>
      <sheetName val="D_E1A"/>
      <sheetName val="production_distrib"/>
      <sheetName val="Z_Fnche"/>
      <sheetName val="gr_oe28"/>
      <sheetName val="recap_générale28"/>
      <sheetName val="Go4_xls28"/>
      <sheetName val="PG_28"/>
      <sheetName val="DP_228"/>
      <sheetName val="DP_328"/>
      <sheetName val="DP_428"/>
      <sheetName val="DP_828"/>
      <sheetName val="DP_928"/>
      <sheetName val="Brd_d'envoi11"/>
      <sheetName val="Page_de_garde11"/>
      <sheetName val="Décompte_Provisoire11"/>
      <sheetName val="RECAP_QTE_EQ25_EQ2611"/>
      <sheetName val="DETAILS_METRE_EQ_2511"/>
      <sheetName val="_Armature_fondtion_EQ_2511"/>
      <sheetName val="LEVER_ET_COTE_EQ_2511"/>
      <sheetName val="DETAILS_METRE_EQ_2611"/>
      <sheetName val="_Armature_fondtion_EQ_2611"/>
      <sheetName val="LEVER_ET_COTE_EQ_2611"/>
      <sheetName val="B_PR11"/>
      <sheetName val="bord_elec_annasr11"/>
      <sheetName val="DimensRESEAU_(2)1"/>
      <sheetName val="D_E1A1"/>
      <sheetName val="production_distrib1"/>
      <sheetName val="Z_Fnche1"/>
      <sheetName val="gr_oe30"/>
      <sheetName val="recap_générale30"/>
      <sheetName val="Go4_xls30"/>
      <sheetName val="PG_30"/>
      <sheetName val="DP_230"/>
      <sheetName val="DP_330"/>
      <sheetName val="DP_430"/>
      <sheetName val="DP_830"/>
      <sheetName val="DP_930"/>
      <sheetName val="bord_elec_annasr13"/>
      <sheetName val="Brd_d'envoi13"/>
      <sheetName val="Page_de_garde13"/>
      <sheetName val="Décompte_Provisoire13"/>
      <sheetName val="RECAP_QTE_EQ25_EQ2613"/>
      <sheetName val="DETAILS_METRE_EQ_2513"/>
      <sheetName val="_Armature_fondtion_EQ_2513"/>
      <sheetName val="LEVER_ET_COTE_EQ_2513"/>
      <sheetName val="DETAILS_METRE_EQ_2613"/>
      <sheetName val="_Armature_fondtion_EQ_2613"/>
      <sheetName val="LEVER_ET_COTE_EQ_2613"/>
      <sheetName val="B_PR13"/>
      <sheetName val="lot_11"/>
      <sheetName val="lot_21"/>
      <sheetName val="lot_1"/>
      <sheetName val="lot_2"/>
      <sheetName val="DimensRESEAU_(2)3"/>
      <sheetName val="gr_oe31"/>
      <sheetName val="recap_générale31"/>
      <sheetName val="Go4_xls31"/>
      <sheetName val="PG_31"/>
      <sheetName val="DP_231"/>
      <sheetName val="DP_331"/>
      <sheetName val="DP_431"/>
      <sheetName val="DP_831"/>
      <sheetName val="DP_931"/>
      <sheetName val="DimensRESEAU_(2)4"/>
      <sheetName val="gr_oe32"/>
      <sheetName val="recap_générale32"/>
      <sheetName val="Go4_xls32"/>
      <sheetName val="PG_32"/>
      <sheetName val="DP_232"/>
      <sheetName val="DP_332"/>
      <sheetName val="DP_432"/>
      <sheetName val="DP_832"/>
      <sheetName val="DP_932"/>
      <sheetName val="Brd_d'envoi14"/>
      <sheetName val="Page_de_garde14"/>
      <sheetName val="Décompte_Provisoire14"/>
      <sheetName val="RECAP_QTE_EQ25_EQ2614"/>
      <sheetName val="DETAILS_METRE_EQ_2514"/>
      <sheetName val="_Armature_fondtion_EQ_2514"/>
      <sheetName val="LEVER_ET_COTE_EQ_2514"/>
      <sheetName val="DETAILS_METRE_EQ_2614"/>
      <sheetName val="_Armature_fondtion_EQ_2614"/>
      <sheetName val="LEVER_ET_COTE_EQ_2614"/>
      <sheetName val="B_PR14"/>
      <sheetName val="bord_elec_annasr14"/>
      <sheetName val="DimensRESEAU_(2)5"/>
      <sheetName val="D_E1A3"/>
      <sheetName val="production_distrib3"/>
      <sheetName val="Z_Fnche3"/>
      <sheetName val="lot_12"/>
      <sheetName val="lot_22"/>
      <sheetName val="Brd_d'envoi15"/>
      <sheetName val="Page_de_garde15"/>
      <sheetName val="Décompte_Provisoire15"/>
      <sheetName val="RECAP_QTE_EQ25_EQ2615"/>
      <sheetName val="DETAILS_METRE_EQ_2515"/>
      <sheetName val="_Armature_fondtion_EQ_2515"/>
      <sheetName val="LEVER_ET_COTE_EQ_2515"/>
      <sheetName val="DETAILS_METRE_EQ_2615"/>
      <sheetName val="_Armature_fondtion_EQ_2615"/>
      <sheetName val="LEVER_ET_COTE_EQ_2615"/>
      <sheetName val="B_PR15"/>
      <sheetName val="bord_elec_annasr15"/>
      <sheetName val="D_E1A4"/>
      <sheetName val="production_distrib4"/>
      <sheetName val="Z_Fnche4"/>
      <sheetName val="gr_oe33"/>
      <sheetName val="recap_générale33"/>
      <sheetName val="Go4_xls33"/>
      <sheetName val="PG_33"/>
      <sheetName val="DP_233"/>
      <sheetName val="DP_333"/>
      <sheetName val="DP_433"/>
      <sheetName val="DP_833"/>
      <sheetName val="DP_933"/>
      <sheetName val="Brd_d'envoi16"/>
      <sheetName val="Page_de_garde16"/>
      <sheetName val="Décompte_Provisoire16"/>
      <sheetName val="RECAP_QTE_EQ25_EQ2616"/>
      <sheetName val="DETAILS_METRE_EQ_2516"/>
      <sheetName val="_Armature_fondtion_EQ_2516"/>
      <sheetName val="LEVER_ET_COTE_EQ_2516"/>
      <sheetName val="DETAILS_METRE_EQ_2616"/>
      <sheetName val="_Armature_fondtion_EQ_2616"/>
      <sheetName val="LEVER_ET_COTE_EQ_2616"/>
      <sheetName val="B_PR16"/>
      <sheetName val="bord_elec_annasr16"/>
      <sheetName val="DimensRESEAU_(2)6"/>
      <sheetName val="D_E1A5"/>
      <sheetName val="production_distrib5"/>
      <sheetName val="Z_Fnche5"/>
      <sheetName val="Location materiel"/>
      <sheetName val="Formulation B10"/>
      <sheetName val="Besoin en energie"/>
      <sheetName val="Prix coffrage B10"/>
      <sheetName val="récap pein "/>
      <sheetName val="lot_13"/>
      <sheetName val="lot_23"/>
      <sheetName val="gr_oe36"/>
      <sheetName val="recap_générale36"/>
      <sheetName val="Go4_xls36"/>
      <sheetName val="PG_36"/>
      <sheetName val="DP_236"/>
      <sheetName val="DP_336"/>
      <sheetName val="DP_436"/>
      <sheetName val="DP_836"/>
      <sheetName val="DP_936"/>
      <sheetName val="DimensRESEAU_(2)9"/>
      <sheetName val="D_E1A6"/>
      <sheetName val="production_distrib6"/>
      <sheetName val="Z_Fnche6"/>
      <sheetName val="lot_16"/>
      <sheetName val="lot_26"/>
      <sheetName val="gr_oe35"/>
      <sheetName val="recap_générale35"/>
      <sheetName val="Go4_xls35"/>
      <sheetName val="PG_35"/>
      <sheetName val="DP_235"/>
      <sheetName val="DP_335"/>
      <sheetName val="DP_435"/>
      <sheetName val="DP_835"/>
      <sheetName val="DP_935"/>
      <sheetName val="DimensRESEAU_(2)8"/>
      <sheetName val="lot_15"/>
      <sheetName val="lot_25"/>
      <sheetName val="gr_oe34"/>
      <sheetName val="recap_générale34"/>
      <sheetName val="Go4_xls34"/>
      <sheetName val="PG_34"/>
      <sheetName val="DP_234"/>
      <sheetName val="DP_334"/>
      <sheetName val="DP_434"/>
      <sheetName val="DP_834"/>
      <sheetName val="DP_934"/>
      <sheetName val="DimensRESEAU_(2)7"/>
      <sheetName val="lot_14"/>
      <sheetName val="lot_24"/>
      <sheetName val="Réservoir 250m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 refreshError="1"/>
      <sheetData sheetId="377" refreshError="1"/>
      <sheetData sheetId="378" refreshError="1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 refreshError="1"/>
      <sheetData sheetId="598" refreshError="1"/>
      <sheetData sheetId="599" refreshError="1"/>
      <sheetData sheetId="600" refreshError="1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S1"/>
      <sheetName val="VNT"/>
      <sheetName val="GRPt"/>
      <sheetName val="Graph1"/>
      <sheetName val="Chrono"/>
      <sheetName val="Explt"/>
      <sheetName val="St I"/>
      <sheetName val="St II"/>
      <sheetName val="St III"/>
      <sheetName val="REC"/>
      <sheetName val="PG1"/>
      <sheetName val="PG2"/>
      <sheetName val="PG3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ton"/>
      <sheetName val="Decompte"/>
      <sheetName val="Definitive"/>
      <sheetName val="DP01"/>
    </sheetNames>
    <sheetDataSet>
      <sheetData sheetId="0"/>
      <sheetData sheetId="1"/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S1"/>
      <sheetName val="VNT"/>
      <sheetName val="GRPt"/>
      <sheetName val="Graph1"/>
      <sheetName val="Chrono"/>
      <sheetName val="Explt"/>
      <sheetName val="St I"/>
      <sheetName val="St II"/>
      <sheetName val="St III"/>
      <sheetName val="REC"/>
      <sheetName val="PG1"/>
      <sheetName val="PG2"/>
      <sheetName val="PG3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  <sheetName val="form"/>
      <sheetName val="BP"/>
      <sheetName val="DP"/>
      <sheetName val="DECOMPTE PROVISOIRE N5"/>
      <sheetName val=" N°5"/>
      <sheetName val="ATTACHEMENT N°5"/>
      <sheetName val="RECAP GENERAL"/>
      <sheetName val="RECAP F"/>
      <sheetName val="M 6N"/>
      <sheetName val="A 6N FON"/>
      <sheetName val="A 6N ELEV"/>
      <sheetName val="A 6N Forme en Beton"/>
      <sheetName val="M LIS ED"/>
      <sheetName val="M AH RA"/>
      <sheetName val="Acier EL A R"/>
      <sheetName val="M O B"/>
      <sheetName val="A O B F"/>
      <sheetName val="A O B EL2"/>
      <sheetName val="M DAR AS"/>
      <sheetName val="M BN R"/>
      <sheetName val="%"/>
      <sheetName val="THB"/>
      <sheetName val="BpElecEnnasr-Géneral"/>
      <sheetName val="Liste Des Mbre"/>
      <sheetName val="Membres"/>
      <sheetName val="Registre des depots"/>
      <sheetName val="Registre COMP DA"/>
      <sheetName val="Liste de Presence"/>
      <sheetName val="Décision 15-2018 (2)"/>
      <sheetName val="Décision 15-2018"/>
      <sheetName val="Extrait du PVOP"/>
      <sheetName val="V OFFRE"/>
      <sheetName val="V ARTH"/>
      <sheetName val="RESULTAT AO "/>
      <sheetName val="OS NOTI APP"/>
      <sheetName val="OS "/>
      <sheetName val="belt"/>
      <sheetName val="Etat de séance "/>
      <sheetName val="91 PV 1"/>
      <sheetName val="91 PV 2"/>
      <sheetName val="page de garde"/>
      <sheetName val="Resul Définit"/>
      <sheetName val="Rap pré "/>
      <sheetName val="Etat d'Eng"/>
      <sheetName val="Border "/>
      <sheetName val="conv fond"/>
      <sheetName val="Invt Comp"/>
      <sheetName val="Att 1"/>
      <sheetName val="Maint "/>
      <sheetName val="OS COM"/>
      <sheetName val="belt "/>
      <sheetName val="DECOMPTE_PROVISOIRE_N51"/>
      <sheetName val="_N°51"/>
      <sheetName val="ATTACHEMENT_N°51"/>
      <sheetName val="RECAP_GENERAL1"/>
      <sheetName val="RECAP_F1"/>
      <sheetName val="M_6N1"/>
      <sheetName val="A_6N_FON1"/>
      <sheetName val="A_6N_ELEV1"/>
      <sheetName val="A_6N_Forme_en_Beton1"/>
      <sheetName val="M_LIS_ED1"/>
      <sheetName val="M_AH_RA1"/>
      <sheetName val="Acier_EL_A_R1"/>
      <sheetName val="M_O_B1"/>
      <sheetName val="A_O_B_F1"/>
      <sheetName val="A_O_B_EL21"/>
      <sheetName val="M_DAR_AS1"/>
      <sheetName val="M_BN_R1"/>
      <sheetName val="DECOMPTE_PROVISOIRE_N5"/>
      <sheetName val="_N°5"/>
      <sheetName val="ATTACHEMENT_N°5"/>
      <sheetName val="RECAP_GENERAL"/>
      <sheetName val="RECAP_F"/>
      <sheetName val="M_6N"/>
      <sheetName val="A_6N_FON"/>
      <sheetName val="A_6N_ELEV"/>
      <sheetName val="A_6N_Forme_en_Beton"/>
      <sheetName val="M_LIS_ED"/>
      <sheetName val="M_AH_RA"/>
      <sheetName val="Acier_EL_A_R"/>
      <sheetName val="M_O_B"/>
      <sheetName val="A_O_B_F"/>
      <sheetName val="A_O_B_EL2"/>
      <sheetName val="M_DAR_AS"/>
      <sheetName val="M_BN_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 refreshError="1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Pt"/>
      <sheetName val="VNT"/>
      <sheetName val="St I"/>
      <sheetName val="St II"/>
      <sheetName val="St III"/>
      <sheetName val="PG1"/>
      <sheetName val="PG2"/>
      <sheetName val="PG3"/>
      <sheetName val="SIT"/>
    </sheetNames>
    <sheetDataSet>
      <sheetData sheetId="0"/>
      <sheetData sheetId="1"/>
      <sheetData sheetId="2"/>
      <sheetData sheetId="3"/>
      <sheetData sheetId="4"/>
      <sheetData sheetId="5">
        <row r="29">
          <cell r="K29" t="str">
            <v>AL MENZEH  /  Rabat</v>
          </cell>
        </row>
        <row r="34">
          <cell r="K34" t="str">
            <v>VENTILATION AU     1/100 000</v>
          </cell>
        </row>
        <row r="38">
          <cell r="M38" t="str">
            <v>TRAVAUX AU FORFAIT</v>
          </cell>
        </row>
      </sheetData>
      <sheetData sheetId="6"/>
      <sheetData sheetId="7"/>
      <sheetData sheetId="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ure4"/>
      <sheetName val="DP4M"/>
      <sheetName val="DP4S"/>
      <sheetName val="Sys"/>
      <sheetName val="Sit"/>
      <sheetName val="Fond"/>
      <sheetName val="RDC"/>
      <sheetName val="Etage"/>
      <sheetName val="Fe Fond"/>
      <sheetName val="Fe RDC"/>
      <sheetName val="Fe Etage"/>
      <sheetName val="Ente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ompte"/>
      <sheetName val="DP01"/>
      <sheetName val="Feuil2"/>
      <sheetName val="Feuil3"/>
    </sheetNames>
    <sheetDataSet>
      <sheetData sheetId="0" refreshError="1">
        <row r="160">
          <cell r="G160">
            <v>1273402.8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J263"/>
  <sheetViews>
    <sheetView tabSelected="1" view="pageBreakPreview" topLeftCell="A238" zoomScale="85" zoomScaleNormal="85" zoomScaleSheetLayoutView="85" workbookViewId="0">
      <selection activeCell="R250" sqref="R250"/>
    </sheetView>
  </sheetViews>
  <sheetFormatPr baseColWidth="10" defaultColWidth="10.42578125" defaultRowHeight="13.5" x14ac:dyDescent="0.25"/>
  <cols>
    <col min="1" max="1" width="8.85546875" style="8" customWidth="1"/>
    <col min="2" max="2" width="80.140625" style="7" customWidth="1"/>
    <col min="3" max="3" width="5.85546875" style="8" bestFit="1" customWidth="1"/>
    <col min="4" max="4" width="13.28515625" style="10" customWidth="1"/>
    <col min="5" max="5" width="15.7109375" style="9" customWidth="1"/>
    <col min="6" max="6" width="18.42578125" style="11" customWidth="1"/>
    <col min="7" max="7" width="17.42578125" style="2" bestFit="1" customWidth="1"/>
    <col min="8" max="9" width="10.42578125" style="2"/>
    <col min="10" max="10" width="13.140625" style="2" bestFit="1" customWidth="1"/>
    <col min="11" max="16384" width="10.42578125" style="2"/>
  </cols>
  <sheetData>
    <row r="8" spans="1:6" ht="13.5" customHeight="1" x14ac:dyDescent="0.25">
      <c r="A8" s="51" t="s">
        <v>258</v>
      </c>
      <c r="B8" s="52"/>
      <c r="C8" s="52"/>
      <c r="D8" s="52"/>
      <c r="E8" s="52"/>
      <c r="F8" s="52"/>
    </row>
    <row r="9" spans="1:6" ht="13.5" customHeight="1" x14ac:dyDescent="0.25">
      <c r="A9" s="52"/>
      <c r="B9" s="52"/>
      <c r="C9" s="52"/>
      <c r="D9" s="52"/>
      <c r="E9" s="52"/>
      <c r="F9" s="52"/>
    </row>
    <row r="10" spans="1:6" ht="13.5" customHeight="1" x14ac:dyDescent="0.25">
      <c r="A10" s="52"/>
      <c r="B10" s="52"/>
      <c r="C10" s="52"/>
      <c r="D10" s="52"/>
      <c r="E10" s="52"/>
      <c r="F10" s="52"/>
    </row>
    <row r="11" spans="1:6" ht="26.25" customHeight="1" x14ac:dyDescent="0.25">
      <c r="A11" s="52"/>
      <c r="B11" s="52"/>
      <c r="C11" s="52"/>
      <c r="D11" s="52"/>
      <c r="E11" s="52"/>
      <c r="F11" s="52"/>
    </row>
    <row r="12" spans="1:6" ht="18" x14ac:dyDescent="0.25">
      <c r="A12" s="53" t="s">
        <v>242</v>
      </c>
      <c r="B12" s="54"/>
      <c r="C12" s="54"/>
      <c r="D12" s="54"/>
      <c r="E12" s="54"/>
      <c r="F12" s="54"/>
    </row>
    <row r="13" spans="1:6" ht="44.25" customHeight="1" thickBot="1" x14ac:dyDescent="0.3">
      <c r="A13" s="55" t="s">
        <v>257</v>
      </c>
      <c r="B13" s="56"/>
      <c r="C13" s="56"/>
      <c r="D13" s="56"/>
      <c r="E13" s="56"/>
      <c r="F13" s="56"/>
    </row>
    <row r="14" spans="1:6" ht="26.25" thickBot="1" x14ac:dyDescent="0.3">
      <c r="A14" s="39" t="s">
        <v>0</v>
      </c>
      <c r="B14" s="40" t="s">
        <v>1</v>
      </c>
      <c r="C14" s="41" t="s">
        <v>2</v>
      </c>
      <c r="D14" s="42" t="s">
        <v>65</v>
      </c>
      <c r="E14" s="44" t="s">
        <v>3</v>
      </c>
      <c r="F14" s="43" t="s">
        <v>4</v>
      </c>
    </row>
    <row r="15" spans="1:6" s="1" customFormat="1" ht="17.25" customHeight="1" x14ac:dyDescent="0.25">
      <c r="A15" s="37">
        <v>1</v>
      </c>
      <c r="B15" s="22" t="s">
        <v>5</v>
      </c>
      <c r="C15" s="20" t="s">
        <v>6</v>
      </c>
      <c r="D15" s="4">
        <v>2785</v>
      </c>
      <c r="E15" s="4"/>
      <c r="F15" s="38">
        <f>E15*D15</f>
        <v>0</v>
      </c>
    </row>
    <row r="16" spans="1:6" s="1" customFormat="1" x14ac:dyDescent="0.25">
      <c r="A16" s="18">
        <v>2</v>
      </c>
      <c r="B16" s="21" t="s">
        <v>7</v>
      </c>
      <c r="C16" s="20" t="s">
        <v>6</v>
      </c>
      <c r="D16" s="3">
        <v>1255</v>
      </c>
      <c r="E16" s="3"/>
      <c r="F16" s="38">
        <f t="shared" ref="F16:F79" si="0">E16*D16</f>
        <v>0</v>
      </c>
    </row>
    <row r="17" spans="1:6" s="1" customFormat="1" ht="17.25" customHeight="1" x14ac:dyDescent="0.25">
      <c r="A17" s="37">
        <v>3</v>
      </c>
      <c r="B17" s="19" t="s">
        <v>8</v>
      </c>
      <c r="C17" s="20" t="s">
        <v>6</v>
      </c>
      <c r="D17" s="3">
        <v>2068</v>
      </c>
      <c r="E17" s="3"/>
      <c r="F17" s="38">
        <f t="shared" si="0"/>
        <v>0</v>
      </c>
    </row>
    <row r="18" spans="1:6" s="1" customFormat="1" ht="17.25" customHeight="1" x14ac:dyDescent="0.25">
      <c r="A18" s="18">
        <v>4</v>
      </c>
      <c r="B18" s="19" t="s">
        <v>197</v>
      </c>
      <c r="C18" s="20" t="s">
        <v>6</v>
      </c>
      <c r="D18" s="3">
        <v>1035</v>
      </c>
      <c r="E18" s="3"/>
      <c r="F18" s="38">
        <f t="shared" si="0"/>
        <v>0</v>
      </c>
    </row>
    <row r="19" spans="1:6" s="1" customFormat="1" ht="17.25" customHeight="1" x14ac:dyDescent="0.25">
      <c r="A19" s="37">
        <v>5</v>
      </c>
      <c r="B19" s="19" t="s">
        <v>9</v>
      </c>
      <c r="C19" s="20" t="s">
        <v>6</v>
      </c>
      <c r="D19" s="3">
        <v>113</v>
      </c>
      <c r="E19" s="3"/>
      <c r="F19" s="38">
        <f t="shared" si="0"/>
        <v>0</v>
      </c>
    </row>
    <row r="20" spans="1:6" s="35" customFormat="1" ht="16.149999999999999" customHeight="1" x14ac:dyDescent="0.25">
      <c r="A20" s="18">
        <v>6</v>
      </c>
      <c r="B20" s="24" t="s">
        <v>10</v>
      </c>
      <c r="C20" s="36" t="s">
        <v>6</v>
      </c>
      <c r="D20" s="34">
        <v>50</v>
      </c>
      <c r="E20" s="34"/>
      <c r="F20" s="38">
        <f t="shared" si="0"/>
        <v>0</v>
      </c>
    </row>
    <row r="21" spans="1:6" s="1" customFormat="1" ht="17.25" customHeight="1" x14ac:dyDescent="0.25">
      <c r="A21" s="37">
        <v>7</v>
      </c>
      <c r="B21" s="19" t="s">
        <v>11</v>
      </c>
      <c r="C21" s="20" t="s">
        <v>12</v>
      </c>
      <c r="D21" s="3">
        <v>392</v>
      </c>
      <c r="E21" s="3"/>
      <c r="F21" s="38">
        <f t="shared" si="0"/>
        <v>0</v>
      </c>
    </row>
    <row r="22" spans="1:6" s="1" customFormat="1" ht="17.25" customHeight="1" x14ac:dyDescent="0.25">
      <c r="A22" s="18">
        <v>8</v>
      </c>
      <c r="B22" s="22" t="s">
        <v>13</v>
      </c>
      <c r="C22" s="20" t="s">
        <v>12</v>
      </c>
      <c r="D22" s="3">
        <v>2162</v>
      </c>
      <c r="E22" s="5"/>
      <c r="F22" s="38">
        <f t="shared" si="0"/>
        <v>0</v>
      </c>
    </row>
    <row r="23" spans="1:6" s="1" customFormat="1" ht="17.25" customHeight="1" x14ac:dyDescent="0.25">
      <c r="A23" s="37">
        <v>9</v>
      </c>
      <c r="B23" s="22" t="s">
        <v>251</v>
      </c>
      <c r="C23" s="20" t="s">
        <v>12</v>
      </c>
      <c r="D23" s="3">
        <v>2162</v>
      </c>
      <c r="E23" s="3"/>
      <c r="F23" s="38">
        <f t="shared" si="0"/>
        <v>0</v>
      </c>
    </row>
    <row r="24" spans="1:6" s="1" customFormat="1" ht="17.25" customHeight="1" x14ac:dyDescent="0.25">
      <c r="A24" s="18">
        <v>10</v>
      </c>
      <c r="B24" s="19" t="s">
        <v>14</v>
      </c>
      <c r="C24" s="23" t="s">
        <v>6</v>
      </c>
      <c r="D24" s="3">
        <v>429</v>
      </c>
      <c r="E24" s="3"/>
      <c r="F24" s="38">
        <f t="shared" si="0"/>
        <v>0</v>
      </c>
    </row>
    <row r="25" spans="1:6" s="1" customFormat="1" ht="17.25" customHeight="1" x14ac:dyDescent="0.25">
      <c r="A25" s="37">
        <v>11</v>
      </c>
      <c r="B25" s="19" t="s">
        <v>15</v>
      </c>
      <c r="C25" s="20" t="s">
        <v>16</v>
      </c>
      <c r="D25" s="3">
        <v>42900</v>
      </c>
      <c r="E25" s="3"/>
      <c r="F25" s="38">
        <f t="shared" si="0"/>
        <v>0</v>
      </c>
    </row>
    <row r="26" spans="1:6" s="1" customFormat="1" ht="17.25" customHeight="1" x14ac:dyDescent="0.25">
      <c r="A26" s="18">
        <v>12</v>
      </c>
      <c r="B26" s="19" t="s">
        <v>198</v>
      </c>
      <c r="C26" s="20" t="s">
        <v>17</v>
      </c>
      <c r="D26" s="3">
        <v>347</v>
      </c>
      <c r="E26" s="3"/>
      <c r="F26" s="38">
        <f t="shared" si="0"/>
        <v>0</v>
      </c>
    </row>
    <row r="27" spans="1:6" s="1" customFormat="1" ht="17.25" customHeight="1" x14ac:dyDescent="0.25">
      <c r="A27" s="37">
        <v>13</v>
      </c>
      <c r="B27" s="19" t="s">
        <v>199</v>
      </c>
      <c r="C27" s="20" t="s">
        <v>17</v>
      </c>
      <c r="D27" s="3">
        <v>20</v>
      </c>
      <c r="E27" s="3"/>
      <c r="F27" s="38">
        <f t="shared" si="0"/>
        <v>0</v>
      </c>
    </row>
    <row r="28" spans="1:6" s="1" customFormat="1" ht="17.25" customHeight="1" x14ac:dyDescent="0.25">
      <c r="A28" s="18">
        <v>14</v>
      </c>
      <c r="B28" s="19" t="s">
        <v>200</v>
      </c>
      <c r="C28" s="20" t="s">
        <v>18</v>
      </c>
      <c r="D28" s="3">
        <v>51</v>
      </c>
      <c r="E28" s="3"/>
      <c r="F28" s="38">
        <f t="shared" si="0"/>
        <v>0</v>
      </c>
    </row>
    <row r="29" spans="1:6" s="1" customFormat="1" ht="17.25" customHeight="1" x14ac:dyDescent="0.25">
      <c r="A29" s="37">
        <v>15</v>
      </c>
      <c r="B29" s="19" t="s">
        <v>201</v>
      </c>
      <c r="C29" s="20" t="s">
        <v>18</v>
      </c>
      <c r="D29" s="3">
        <v>13</v>
      </c>
      <c r="E29" s="3"/>
      <c r="F29" s="38">
        <f t="shared" si="0"/>
        <v>0</v>
      </c>
    </row>
    <row r="30" spans="1:6" s="1" customFormat="1" ht="17.25" customHeight="1" x14ac:dyDescent="0.25">
      <c r="A30" s="18">
        <v>16</v>
      </c>
      <c r="B30" s="19" t="s">
        <v>202</v>
      </c>
      <c r="C30" s="23" t="s">
        <v>18</v>
      </c>
      <c r="D30" s="3">
        <v>17</v>
      </c>
      <c r="E30" s="3"/>
      <c r="F30" s="38">
        <f t="shared" si="0"/>
        <v>0</v>
      </c>
    </row>
    <row r="31" spans="1:6" s="1" customFormat="1" ht="17.25" customHeight="1" x14ac:dyDescent="0.25">
      <c r="A31" s="37">
        <v>17</v>
      </c>
      <c r="B31" s="19" t="s">
        <v>203</v>
      </c>
      <c r="C31" s="23" t="s">
        <v>18</v>
      </c>
      <c r="D31" s="3">
        <v>2</v>
      </c>
      <c r="E31" s="3"/>
      <c r="F31" s="38">
        <f t="shared" si="0"/>
        <v>0</v>
      </c>
    </row>
    <row r="32" spans="1:6" s="1" customFormat="1" ht="17.25" customHeight="1" x14ac:dyDescent="0.25">
      <c r="A32" s="18">
        <v>18</v>
      </c>
      <c r="B32" s="24" t="s">
        <v>19</v>
      </c>
      <c r="C32" s="23" t="s">
        <v>17</v>
      </c>
      <c r="D32" s="3">
        <v>49</v>
      </c>
      <c r="E32" s="3"/>
      <c r="F32" s="38">
        <f t="shared" si="0"/>
        <v>0</v>
      </c>
    </row>
    <row r="33" spans="1:6" s="1" customFormat="1" ht="17.25" customHeight="1" x14ac:dyDescent="0.25">
      <c r="A33" s="37">
        <v>19</v>
      </c>
      <c r="B33" s="22" t="s">
        <v>138</v>
      </c>
      <c r="C33" s="20" t="s">
        <v>20</v>
      </c>
      <c r="D33" s="3">
        <v>3</v>
      </c>
      <c r="E33" s="4"/>
      <c r="F33" s="38">
        <f t="shared" si="0"/>
        <v>0</v>
      </c>
    </row>
    <row r="34" spans="1:6" s="1" customFormat="1" ht="17.25" customHeight="1" x14ac:dyDescent="0.25">
      <c r="A34" s="18">
        <v>20</v>
      </c>
      <c r="B34" s="22" t="s">
        <v>204</v>
      </c>
      <c r="C34" s="20" t="s">
        <v>20</v>
      </c>
      <c r="D34" s="3">
        <v>3</v>
      </c>
      <c r="E34" s="4"/>
      <c r="F34" s="38">
        <f t="shared" si="0"/>
        <v>0</v>
      </c>
    </row>
    <row r="35" spans="1:6" s="1" customFormat="1" ht="17.25" customHeight="1" x14ac:dyDescent="0.25">
      <c r="A35" s="37">
        <v>21</v>
      </c>
      <c r="B35" s="19" t="s">
        <v>21</v>
      </c>
      <c r="C35" s="23" t="s">
        <v>6</v>
      </c>
      <c r="D35" s="3">
        <v>465</v>
      </c>
      <c r="E35" s="3"/>
      <c r="F35" s="38">
        <f t="shared" si="0"/>
        <v>0</v>
      </c>
    </row>
    <row r="36" spans="1:6" s="1" customFormat="1" ht="17.25" customHeight="1" x14ac:dyDescent="0.25">
      <c r="A36" s="18">
        <v>22</v>
      </c>
      <c r="B36" s="19" t="s">
        <v>187</v>
      </c>
      <c r="C36" s="23" t="s">
        <v>16</v>
      </c>
      <c r="D36" s="3">
        <v>65100</v>
      </c>
      <c r="E36" s="3"/>
      <c r="F36" s="38">
        <f t="shared" si="0"/>
        <v>0</v>
      </c>
    </row>
    <row r="37" spans="1:6" s="1" customFormat="1" ht="17.25" customHeight="1" x14ac:dyDescent="0.25">
      <c r="A37" s="37">
        <v>23</v>
      </c>
      <c r="B37" s="19" t="s">
        <v>188</v>
      </c>
      <c r="C37" s="23" t="s">
        <v>12</v>
      </c>
      <c r="D37" s="3">
        <v>2290</v>
      </c>
      <c r="E37" s="3"/>
      <c r="F37" s="38">
        <f t="shared" si="0"/>
        <v>0</v>
      </c>
    </row>
    <row r="38" spans="1:6" s="1" customFormat="1" ht="17.25" customHeight="1" x14ac:dyDescent="0.25">
      <c r="A38" s="18">
        <v>24</v>
      </c>
      <c r="B38" s="19" t="s">
        <v>189</v>
      </c>
      <c r="C38" s="23" t="s">
        <v>12</v>
      </c>
      <c r="D38" s="3">
        <v>970</v>
      </c>
      <c r="E38" s="3"/>
      <c r="F38" s="38">
        <f t="shared" si="0"/>
        <v>0</v>
      </c>
    </row>
    <row r="39" spans="1:6" s="1" customFormat="1" ht="17.25" customHeight="1" x14ac:dyDescent="0.25">
      <c r="A39" s="37">
        <v>25</v>
      </c>
      <c r="B39" s="19" t="s">
        <v>22</v>
      </c>
      <c r="C39" s="23" t="s">
        <v>12</v>
      </c>
      <c r="D39" s="3">
        <v>3960</v>
      </c>
      <c r="E39" s="3"/>
      <c r="F39" s="38">
        <f t="shared" si="0"/>
        <v>0</v>
      </c>
    </row>
    <row r="40" spans="1:6" s="1" customFormat="1" ht="17.25" customHeight="1" x14ac:dyDescent="0.25">
      <c r="A40" s="18">
        <v>26</v>
      </c>
      <c r="B40" s="19" t="s">
        <v>23</v>
      </c>
      <c r="C40" s="23" t="s">
        <v>12</v>
      </c>
      <c r="D40" s="3">
        <v>1360</v>
      </c>
      <c r="E40" s="3"/>
      <c r="F40" s="38">
        <f t="shared" si="0"/>
        <v>0</v>
      </c>
    </row>
    <row r="41" spans="1:6" s="1" customFormat="1" ht="17.25" customHeight="1" x14ac:dyDescent="0.25">
      <c r="A41" s="37">
        <v>27</v>
      </c>
      <c r="B41" s="19" t="s">
        <v>24</v>
      </c>
      <c r="C41" s="23" t="s">
        <v>12</v>
      </c>
      <c r="D41" s="3">
        <v>619</v>
      </c>
      <c r="E41" s="3"/>
      <c r="F41" s="38">
        <f t="shared" si="0"/>
        <v>0</v>
      </c>
    </row>
    <row r="42" spans="1:6" s="1" customFormat="1" ht="17.25" customHeight="1" x14ac:dyDescent="0.25">
      <c r="A42" s="18">
        <v>28</v>
      </c>
      <c r="B42" s="19" t="s">
        <v>25</v>
      </c>
      <c r="C42" s="23" t="s">
        <v>12</v>
      </c>
      <c r="D42" s="3">
        <v>260</v>
      </c>
      <c r="E42" s="3"/>
      <c r="F42" s="38">
        <f t="shared" si="0"/>
        <v>0</v>
      </c>
    </row>
    <row r="43" spans="1:6" s="1" customFormat="1" ht="17.25" customHeight="1" x14ac:dyDescent="0.25">
      <c r="A43" s="37">
        <v>29</v>
      </c>
      <c r="B43" s="19" t="s">
        <v>26</v>
      </c>
      <c r="C43" s="23" t="s">
        <v>12</v>
      </c>
      <c r="D43" s="3">
        <v>3200</v>
      </c>
      <c r="E43" s="3"/>
      <c r="F43" s="38">
        <f t="shared" si="0"/>
        <v>0</v>
      </c>
    </row>
    <row r="44" spans="1:6" s="1" customFormat="1" ht="17.25" customHeight="1" x14ac:dyDescent="0.25">
      <c r="A44" s="18">
        <v>30</v>
      </c>
      <c r="B44" s="19" t="s">
        <v>27</v>
      </c>
      <c r="C44" s="23" t="s">
        <v>12</v>
      </c>
      <c r="D44" s="3">
        <v>8400</v>
      </c>
      <c r="E44" s="3"/>
      <c r="F44" s="38">
        <f t="shared" si="0"/>
        <v>0</v>
      </c>
    </row>
    <row r="45" spans="1:6" s="1" customFormat="1" ht="17.25" customHeight="1" x14ac:dyDescent="0.25">
      <c r="A45" s="37">
        <v>31</v>
      </c>
      <c r="B45" s="19" t="s">
        <v>28</v>
      </c>
      <c r="C45" s="23" t="s">
        <v>12</v>
      </c>
      <c r="D45" s="3">
        <v>58</v>
      </c>
      <c r="E45" s="3"/>
      <c r="F45" s="38">
        <f t="shared" si="0"/>
        <v>0</v>
      </c>
    </row>
    <row r="46" spans="1:6" s="1" customFormat="1" ht="17.25" customHeight="1" x14ac:dyDescent="0.25">
      <c r="A46" s="18">
        <v>32</v>
      </c>
      <c r="B46" s="19" t="s">
        <v>29</v>
      </c>
      <c r="C46" s="23" t="s">
        <v>17</v>
      </c>
      <c r="D46" s="3">
        <v>405</v>
      </c>
      <c r="E46" s="3"/>
      <c r="F46" s="38">
        <f t="shared" si="0"/>
        <v>0</v>
      </c>
    </row>
    <row r="47" spans="1:6" s="1" customFormat="1" ht="17.25" customHeight="1" x14ac:dyDescent="0.25">
      <c r="A47" s="37">
        <v>33</v>
      </c>
      <c r="B47" s="19" t="s">
        <v>30</v>
      </c>
      <c r="C47" s="23" t="s">
        <v>12</v>
      </c>
      <c r="D47" s="3">
        <v>58</v>
      </c>
      <c r="E47" s="3"/>
      <c r="F47" s="38">
        <f t="shared" si="0"/>
        <v>0</v>
      </c>
    </row>
    <row r="48" spans="1:6" s="1" customFormat="1" ht="17.25" customHeight="1" x14ac:dyDescent="0.25">
      <c r="A48" s="18">
        <v>34</v>
      </c>
      <c r="B48" s="19" t="s">
        <v>31</v>
      </c>
      <c r="C48" s="23" t="s">
        <v>17</v>
      </c>
      <c r="D48" s="3">
        <v>630</v>
      </c>
      <c r="E48" s="3"/>
      <c r="F48" s="38">
        <f t="shared" si="0"/>
        <v>0</v>
      </c>
    </row>
    <row r="49" spans="1:7" s="1" customFormat="1" ht="17.25" customHeight="1" x14ac:dyDescent="0.25">
      <c r="A49" s="37">
        <v>35</v>
      </c>
      <c r="B49" s="19" t="s">
        <v>32</v>
      </c>
      <c r="C49" s="23" t="s">
        <v>17</v>
      </c>
      <c r="D49" s="3">
        <v>13</v>
      </c>
      <c r="E49" s="3"/>
      <c r="F49" s="38">
        <f t="shared" si="0"/>
        <v>0</v>
      </c>
    </row>
    <row r="50" spans="1:7" s="1" customFormat="1" ht="17.25" customHeight="1" x14ac:dyDescent="0.25">
      <c r="A50" s="18">
        <v>36</v>
      </c>
      <c r="B50" s="19" t="s">
        <v>33</v>
      </c>
      <c r="C50" s="23" t="s">
        <v>18</v>
      </c>
      <c r="D50" s="3">
        <v>18</v>
      </c>
      <c r="E50" s="3"/>
      <c r="F50" s="38">
        <f t="shared" si="0"/>
        <v>0</v>
      </c>
    </row>
    <row r="51" spans="1:7" s="1" customFormat="1" ht="17.25" customHeight="1" x14ac:dyDescent="0.25">
      <c r="A51" s="37">
        <v>37</v>
      </c>
      <c r="B51" s="19" t="s">
        <v>34</v>
      </c>
      <c r="C51" s="23" t="s">
        <v>35</v>
      </c>
      <c r="D51" s="3">
        <v>20</v>
      </c>
      <c r="E51" s="3"/>
      <c r="F51" s="38">
        <f t="shared" si="0"/>
        <v>0</v>
      </c>
    </row>
    <row r="52" spans="1:7" s="1" customFormat="1" ht="17.25" customHeight="1" x14ac:dyDescent="0.25">
      <c r="A52" s="18">
        <v>38</v>
      </c>
      <c r="B52" s="19" t="s">
        <v>36</v>
      </c>
      <c r="C52" s="23" t="s">
        <v>35</v>
      </c>
      <c r="D52" s="3">
        <v>52</v>
      </c>
      <c r="E52" s="3"/>
      <c r="F52" s="38">
        <f t="shared" si="0"/>
        <v>0</v>
      </c>
    </row>
    <row r="53" spans="1:7" s="1" customFormat="1" ht="17.25" customHeight="1" x14ac:dyDescent="0.25">
      <c r="A53" s="37">
        <v>39</v>
      </c>
      <c r="B53" s="19" t="s">
        <v>37</v>
      </c>
      <c r="C53" s="23" t="s">
        <v>35</v>
      </c>
      <c r="D53" s="3">
        <v>28</v>
      </c>
      <c r="E53" s="3"/>
      <c r="F53" s="38">
        <f t="shared" si="0"/>
        <v>0</v>
      </c>
    </row>
    <row r="54" spans="1:7" s="1" customFormat="1" ht="17.25" customHeight="1" x14ac:dyDescent="0.25">
      <c r="A54" s="18">
        <v>40</v>
      </c>
      <c r="B54" s="19" t="s">
        <v>38</v>
      </c>
      <c r="C54" s="23" t="s">
        <v>12</v>
      </c>
      <c r="D54" s="3">
        <v>2310</v>
      </c>
      <c r="E54" s="3"/>
      <c r="F54" s="38">
        <f t="shared" si="0"/>
        <v>0</v>
      </c>
    </row>
    <row r="55" spans="1:7" s="1" customFormat="1" ht="17.25" customHeight="1" x14ac:dyDescent="0.25">
      <c r="A55" s="37">
        <v>41</v>
      </c>
      <c r="B55" s="19" t="s">
        <v>190</v>
      </c>
      <c r="C55" s="23" t="s">
        <v>12</v>
      </c>
      <c r="D55" s="3">
        <v>2310</v>
      </c>
      <c r="E55" s="3"/>
      <c r="F55" s="38">
        <f t="shared" si="0"/>
        <v>0</v>
      </c>
    </row>
    <row r="56" spans="1:7" s="1" customFormat="1" ht="17.25" customHeight="1" x14ac:dyDescent="0.25">
      <c r="A56" s="18">
        <v>42</v>
      </c>
      <c r="B56" s="19" t="s">
        <v>252</v>
      </c>
      <c r="C56" s="23" t="s">
        <v>12</v>
      </c>
      <c r="D56" s="3">
        <v>2310</v>
      </c>
      <c r="E56" s="3"/>
      <c r="F56" s="38">
        <f t="shared" si="0"/>
        <v>0</v>
      </c>
    </row>
    <row r="57" spans="1:7" s="1" customFormat="1" ht="17.25" customHeight="1" x14ac:dyDescent="0.25">
      <c r="A57" s="37">
        <v>43</v>
      </c>
      <c r="B57" s="19" t="s">
        <v>191</v>
      </c>
      <c r="C57" s="23" t="s">
        <v>17</v>
      </c>
      <c r="D57" s="3">
        <v>630</v>
      </c>
      <c r="E57" s="3"/>
      <c r="F57" s="38">
        <f t="shared" si="0"/>
        <v>0</v>
      </c>
    </row>
    <row r="58" spans="1:7" s="1" customFormat="1" ht="17.25" customHeight="1" x14ac:dyDescent="0.25">
      <c r="A58" s="18">
        <v>44</v>
      </c>
      <c r="B58" s="19" t="s">
        <v>39</v>
      </c>
      <c r="C58" s="23" t="s">
        <v>12</v>
      </c>
      <c r="D58" s="3">
        <v>127</v>
      </c>
      <c r="E58" s="3"/>
      <c r="F58" s="38">
        <f t="shared" si="0"/>
        <v>0</v>
      </c>
    </row>
    <row r="59" spans="1:7" s="26" customFormat="1" ht="17.25" customHeight="1" x14ac:dyDescent="0.25">
      <c r="A59" s="37">
        <v>45</v>
      </c>
      <c r="B59" s="28" t="s">
        <v>40</v>
      </c>
      <c r="C59" s="25" t="s">
        <v>12</v>
      </c>
      <c r="D59" s="3">
        <v>2460</v>
      </c>
      <c r="E59" s="3"/>
      <c r="F59" s="38">
        <f t="shared" si="0"/>
        <v>0</v>
      </c>
      <c r="G59" s="27"/>
    </row>
    <row r="60" spans="1:7" s="26" customFormat="1" ht="17.25" customHeight="1" x14ac:dyDescent="0.25">
      <c r="A60" s="18">
        <v>46</v>
      </c>
      <c r="B60" s="28" t="s">
        <v>139</v>
      </c>
      <c r="C60" s="25" t="s">
        <v>17</v>
      </c>
      <c r="D60" s="3">
        <v>224</v>
      </c>
      <c r="E60" s="3"/>
      <c r="F60" s="38">
        <f t="shared" si="0"/>
        <v>0</v>
      </c>
      <c r="G60" s="27"/>
    </row>
    <row r="61" spans="1:7" s="26" customFormat="1" ht="17.25" customHeight="1" x14ac:dyDescent="0.25">
      <c r="A61" s="37">
        <v>47</v>
      </c>
      <c r="B61" s="28" t="s">
        <v>41</v>
      </c>
      <c r="C61" s="25" t="s">
        <v>12</v>
      </c>
      <c r="D61" s="3">
        <v>135</v>
      </c>
      <c r="E61" s="3"/>
      <c r="F61" s="38">
        <f t="shared" si="0"/>
        <v>0</v>
      </c>
      <c r="G61" s="27"/>
    </row>
    <row r="62" spans="1:7" s="26" customFormat="1" ht="17.25" customHeight="1" x14ac:dyDescent="0.25">
      <c r="A62" s="18">
        <v>48</v>
      </c>
      <c r="B62" s="28" t="s">
        <v>42</v>
      </c>
      <c r="C62" s="25" t="s">
        <v>12</v>
      </c>
      <c r="D62" s="3">
        <v>265</v>
      </c>
      <c r="E62" s="3"/>
      <c r="F62" s="38">
        <f t="shared" si="0"/>
        <v>0</v>
      </c>
      <c r="G62" s="27"/>
    </row>
    <row r="63" spans="1:7" s="26" customFormat="1" ht="17.25" customHeight="1" x14ac:dyDescent="0.25">
      <c r="A63" s="37">
        <v>49</v>
      </c>
      <c r="B63" s="28" t="s">
        <v>43</v>
      </c>
      <c r="C63" s="25" t="s">
        <v>12</v>
      </c>
      <c r="D63" s="3">
        <v>500</v>
      </c>
      <c r="E63" s="3"/>
      <c r="F63" s="38">
        <f t="shared" si="0"/>
        <v>0</v>
      </c>
      <c r="G63" s="27"/>
    </row>
    <row r="64" spans="1:7" s="26" customFormat="1" ht="17.25" customHeight="1" x14ac:dyDescent="0.25">
      <c r="A64" s="18">
        <v>50</v>
      </c>
      <c r="B64" s="28" t="s">
        <v>44</v>
      </c>
      <c r="C64" s="25" t="s">
        <v>12</v>
      </c>
      <c r="D64" s="3">
        <v>190</v>
      </c>
      <c r="E64" s="3"/>
      <c r="F64" s="38">
        <f t="shared" si="0"/>
        <v>0</v>
      </c>
      <c r="G64" s="27"/>
    </row>
    <row r="65" spans="1:7" s="26" customFormat="1" ht="17.25" customHeight="1" x14ac:dyDescent="0.25">
      <c r="A65" s="37">
        <v>51</v>
      </c>
      <c r="B65" s="28" t="s">
        <v>68</v>
      </c>
      <c r="C65" s="25" t="s">
        <v>12</v>
      </c>
      <c r="D65" s="3">
        <v>350</v>
      </c>
      <c r="E65" s="3"/>
      <c r="F65" s="38">
        <f t="shared" si="0"/>
        <v>0</v>
      </c>
      <c r="G65" s="27"/>
    </row>
    <row r="66" spans="1:7" s="26" customFormat="1" ht="17.25" customHeight="1" x14ac:dyDescent="0.25">
      <c r="A66" s="18">
        <v>52</v>
      </c>
      <c r="B66" s="28" t="s">
        <v>253</v>
      </c>
      <c r="C66" s="25" t="s">
        <v>12</v>
      </c>
      <c r="D66" s="3">
        <v>241</v>
      </c>
      <c r="E66" s="3"/>
      <c r="F66" s="38">
        <f t="shared" si="0"/>
        <v>0</v>
      </c>
      <c r="G66" s="27"/>
    </row>
    <row r="67" spans="1:7" s="26" customFormat="1" ht="17.25" customHeight="1" x14ac:dyDescent="0.25">
      <c r="A67" s="37">
        <v>53</v>
      </c>
      <c r="B67" s="28" t="s">
        <v>254</v>
      </c>
      <c r="C67" s="25" t="s">
        <v>12</v>
      </c>
      <c r="D67" s="3">
        <v>19</v>
      </c>
      <c r="E67" s="3"/>
      <c r="F67" s="38">
        <f t="shared" si="0"/>
        <v>0</v>
      </c>
      <c r="G67" s="27"/>
    </row>
    <row r="68" spans="1:7" s="26" customFormat="1" ht="17.25" customHeight="1" x14ac:dyDescent="0.25">
      <c r="A68" s="18">
        <v>54</v>
      </c>
      <c r="B68" s="28" t="s">
        <v>255</v>
      </c>
      <c r="C68" s="25" t="s">
        <v>12</v>
      </c>
      <c r="D68" s="3">
        <v>10</v>
      </c>
      <c r="E68" s="3"/>
      <c r="F68" s="38">
        <f t="shared" si="0"/>
        <v>0</v>
      </c>
      <c r="G68" s="27"/>
    </row>
    <row r="69" spans="1:7" s="26" customFormat="1" ht="17.25" customHeight="1" x14ac:dyDescent="0.25">
      <c r="A69" s="37">
        <v>55</v>
      </c>
      <c r="B69" s="28" t="s">
        <v>45</v>
      </c>
      <c r="C69" s="25" t="s">
        <v>12</v>
      </c>
      <c r="D69" s="3">
        <v>17</v>
      </c>
      <c r="E69" s="3"/>
      <c r="F69" s="38">
        <f t="shared" si="0"/>
        <v>0</v>
      </c>
      <c r="G69" s="27"/>
    </row>
    <row r="70" spans="1:7" s="26" customFormat="1" ht="17.25" customHeight="1" x14ac:dyDescent="0.25">
      <c r="A70" s="18">
        <v>56</v>
      </c>
      <c r="B70" s="28" t="s">
        <v>46</v>
      </c>
      <c r="C70" s="25" t="s">
        <v>12</v>
      </c>
      <c r="D70" s="3">
        <v>420</v>
      </c>
      <c r="E70" s="3"/>
      <c r="F70" s="38">
        <f t="shared" si="0"/>
        <v>0</v>
      </c>
      <c r="G70" s="27"/>
    </row>
    <row r="71" spans="1:7" s="26" customFormat="1" ht="17.25" customHeight="1" x14ac:dyDescent="0.25">
      <c r="A71" s="37">
        <v>57</v>
      </c>
      <c r="B71" s="28" t="s">
        <v>47</v>
      </c>
      <c r="C71" s="25" t="s">
        <v>17</v>
      </c>
      <c r="D71" s="3">
        <v>85</v>
      </c>
      <c r="E71" s="3"/>
      <c r="F71" s="38">
        <f t="shared" si="0"/>
        <v>0</v>
      </c>
      <c r="G71" s="27"/>
    </row>
    <row r="72" spans="1:7" s="26" customFormat="1" ht="13.9" customHeight="1" x14ac:dyDescent="0.25">
      <c r="A72" s="18">
        <v>58</v>
      </c>
      <c r="B72" s="28" t="s">
        <v>141</v>
      </c>
      <c r="C72" s="25" t="s">
        <v>12</v>
      </c>
      <c r="D72" s="3">
        <v>71</v>
      </c>
      <c r="E72" s="3"/>
      <c r="F72" s="38">
        <f t="shared" si="0"/>
        <v>0</v>
      </c>
      <c r="G72" s="27"/>
    </row>
    <row r="73" spans="1:7" s="26" customFormat="1" ht="17.25" customHeight="1" x14ac:dyDescent="0.25">
      <c r="A73" s="37">
        <v>59</v>
      </c>
      <c r="B73" s="28" t="s">
        <v>48</v>
      </c>
      <c r="C73" s="25" t="s">
        <v>12</v>
      </c>
      <c r="D73" s="3">
        <v>265</v>
      </c>
      <c r="E73" s="3"/>
      <c r="F73" s="38">
        <f t="shared" si="0"/>
        <v>0</v>
      </c>
      <c r="G73" s="27"/>
    </row>
    <row r="74" spans="1:7" s="26" customFormat="1" ht="17.25" customHeight="1" x14ac:dyDescent="0.25">
      <c r="A74" s="18">
        <v>60</v>
      </c>
      <c r="B74" s="28" t="s">
        <v>49</v>
      </c>
      <c r="C74" s="25" t="s">
        <v>18</v>
      </c>
      <c r="D74" s="3">
        <v>5</v>
      </c>
      <c r="E74" s="3"/>
      <c r="F74" s="38">
        <f t="shared" si="0"/>
        <v>0</v>
      </c>
      <c r="G74" s="27"/>
    </row>
    <row r="75" spans="1:7" s="26" customFormat="1" ht="17.25" customHeight="1" x14ac:dyDescent="0.25">
      <c r="A75" s="37">
        <v>61</v>
      </c>
      <c r="B75" s="29" t="s">
        <v>243</v>
      </c>
      <c r="C75" s="25" t="s">
        <v>20</v>
      </c>
      <c r="D75" s="3">
        <v>3</v>
      </c>
      <c r="E75" s="3"/>
      <c r="F75" s="38">
        <f t="shared" si="0"/>
        <v>0</v>
      </c>
      <c r="G75" s="27"/>
    </row>
    <row r="76" spans="1:7" s="26" customFormat="1" ht="17.25" customHeight="1" x14ac:dyDescent="0.25">
      <c r="A76" s="18">
        <v>62</v>
      </c>
      <c r="B76" s="30" t="s">
        <v>256</v>
      </c>
      <c r="C76" s="25" t="s">
        <v>12</v>
      </c>
      <c r="D76" s="3">
        <v>3200</v>
      </c>
      <c r="E76" s="3"/>
      <c r="F76" s="38">
        <f t="shared" si="0"/>
        <v>0</v>
      </c>
      <c r="G76" s="27"/>
    </row>
    <row r="77" spans="1:7" s="26" customFormat="1" ht="17.25" customHeight="1" x14ac:dyDescent="0.25">
      <c r="A77" s="37">
        <v>63</v>
      </c>
      <c r="B77" s="30" t="s">
        <v>50</v>
      </c>
      <c r="C77" s="25" t="s">
        <v>12</v>
      </c>
      <c r="D77" s="3">
        <v>6700</v>
      </c>
      <c r="E77" s="3"/>
      <c r="F77" s="38">
        <f t="shared" si="0"/>
        <v>0</v>
      </c>
      <c r="G77" s="27"/>
    </row>
    <row r="78" spans="1:7" s="26" customFormat="1" ht="17.25" customHeight="1" x14ac:dyDescent="0.25">
      <c r="A78" s="18">
        <v>64</v>
      </c>
      <c r="B78" s="28" t="s">
        <v>51</v>
      </c>
      <c r="C78" s="25" t="s">
        <v>12</v>
      </c>
      <c r="D78" s="3">
        <v>1700</v>
      </c>
      <c r="E78" s="3"/>
      <c r="F78" s="38">
        <f t="shared" si="0"/>
        <v>0</v>
      </c>
      <c r="G78" s="27"/>
    </row>
    <row r="79" spans="1:7" s="26" customFormat="1" ht="17.25" customHeight="1" x14ac:dyDescent="0.25">
      <c r="A79" s="37">
        <v>65</v>
      </c>
      <c r="B79" s="28" t="s">
        <v>52</v>
      </c>
      <c r="C79" s="25" t="s">
        <v>12</v>
      </c>
      <c r="D79" s="3">
        <v>725</v>
      </c>
      <c r="E79" s="3"/>
      <c r="F79" s="38">
        <f t="shared" si="0"/>
        <v>0</v>
      </c>
      <c r="G79" s="27"/>
    </row>
    <row r="80" spans="1:7" s="26" customFormat="1" ht="17.25" customHeight="1" x14ac:dyDescent="0.25">
      <c r="A80" s="18">
        <v>66</v>
      </c>
      <c r="B80" s="28" t="s">
        <v>53</v>
      </c>
      <c r="C80" s="25" t="s">
        <v>12</v>
      </c>
      <c r="D80" s="3">
        <v>752</v>
      </c>
      <c r="E80" s="3"/>
      <c r="F80" s="38">
        <f t="shared" ref="F80:F143" si="1">E80*D80</f>
        <v>0</v>
      </c>
      <c r="G80" s="27"/>
    </row>
    <row r="81" spans="1:7" s="26" customFormat="1" ht="17.25" customHeight="1" x14ac:dyDescent="0.25">
      <c r="A81" s="37">
        <v>67</v>
      </c>
      <c r="B81" s="28" t="s">
        <v>54</v>
      </c>
      <c r="C81" s="25" t="s">
        <v>12</v>
      </c>
      <c r="D81" s="6">
        <v>1060</v>
      </c>
      <c r="E81" s="3"/>
      <c r="F81" s="38">
        <f t="shared" si="1"/>
        <v>0</v>
      </c>
      <c r="G81" s="27"/>
    </row>
    <row r="82" spans="1:7" s="26" customFormat="1" ht="17.25" customHeight="1" x14ac:dyDescent="0.25">
      <c r="A82" s="18">
        <v>68</v>
      </c>
      <c r="B82" s="28" t="s">
        <v>55</v>
      </c>
      <c r="C82" s="25" t="s">
        <v>20</v>
      </c>
      <c r="D82" s="6">
        <v>1</v>
      </c>
      <c r="E82" s="3"/>
      <c r="F82" s="38">
        <f t="shared" si="1"/>
        <v>0</v>
      </c>
      <c r="G82" s="27"/>
    </row>
    <row r="83" spans="1:7" s="26" customFormat="1" ht="17.25" customHeight="1" x14ac:dyDescent="0.25">
      <c r="A83" s="37">
        <v>69</v>
      </c>
      <c r="B83" s="28" t="s">
        <v>57</v>
      </c>
      <c r="C83" s="25" t="s">
        <v>17</v>
      </c>
      <c r="D83" s="17">
        <v>466</v>
      </c>
      <c r="E83" s="3"/>
      <c r="F83" s="38">
        <f t="shared" si="1"/>
        <v>0</v>
      </c>
      <c r="G83" s="27"/>
    </row>
    <row r="84" spans="1:7" s="26" customFormat="1" ht="17.25" customHeight="1" x14ac:dyDescent="0.25">
      <c r="A84" s="18">
        <v>70</v>
      </c>
      <c r="B84" s="31" t="s">
        <v>56</v>
      </c>
      <c r="C84" s="25" t="s">
        <v>17</v>
      </c>
      <c r="D84" s="6">
        <v>180</v>
      </c>
      <c r="E84" s="3"/>
      <c r="F84" s="38">
        <f t="shared" si="1"/>
        <v>0</v>
      </c>
      <c r="G84" s="27"/>
    </row>
    <row r="85" spans="1:7" s="26" customFormat="1" ht="17.25" customHeight="1" x14ac:dyDescent="0.25">
      <c r="A85" s="37">
        <v>71</v>
      </c>
      <c r="B85" s="28" t="s">
        <v>58</v>
      </c>
      <c r="C85" s="32" t="s">
        <v>12</v>
      </c>
      <c r="D85" s="6">
        <v>72</v>
      </c>
      <c r="E85" s="6"/>
      <c r="F85" s="38">
        <f t="shared" si="1"/>
        <v>0</v>
      </c>
      <c r="G85" s="27"/>
    </row>
    <row r="86" spans="1:7" s="26" customFormat="1" ht="17.25" customHeight="1" x14ac:dyDescent="0.25">
      <c r="A86" s="18">
        <v>72</v>
      </c>
      <c r="B86" s="31" t="s">
        <v>186</v>
      </c>
      <c r="C86" s="25" t="s">
        <v>35</v>
      </c>
      <c r="D86" s="6">
        <v>200</v>
      </c>
      <c r="E86" s="3"/>
      <c r="F86" s="38">
        <f t="shared" si="1"/>
        <v>0</v>
      </c>
      <c r="G86" s="27"/>
    </row>
    <row r="87" spans="1:7" s="26" customFormat="1" ht="17.25" customHeight="1" x14ac:dyDescent="0.25">
      <c r="A87" s="37">
        <v>73</v>
      </c>
      <c r="B87" s="28" t="s">
        <v>59</v>
      </c>
      <c r="C87" s="25" t="s">
        <v>12</v>
      </c>
      <c r="D87" s="6">
        <v>250</v>
      </c>
      <c r="E87" s="3"/>
      <c r="F87" s="38">
        <f t="shared" si="1"/>
        <v>0</v>
      </c>
      <c r="G87" s="27"/>
    </row>
    <row r="88" spans="1:7" s="26" customFormat="1" ht="17.25" customHeight="1" x14ac:dyDescent="0.25">
      <c r="A88" s="18">
        <v>74</v>
      </c>
      <c r="B88" s="28" t="s">
        <v>60</v>
      </c>
      <c r="C88" s="25" t="s">
        <v>12</v>
      </c>
      <c r="D88" s="6">
        <v>150</v>
      </c>
      <c r="E88" s="3"/>
      <c r="F88" s="38">
        <f t="shared" si="1"/>
        <v>0</v>
      </c>
      <c r="G88" s="27"/>
    </row>
    <row r="89" spans="1:7" s="26" customFormat="1" ht="17.25" customHeight="1" x14ac:dyDescent="0.25">
      <c r="A89" s="37">
        <v>75</v>
      </c>
      <c r="B89" s="28" t="s">
        <v>61</v>
      </c>
      <c r="C89" s="25" t="s">
        <v>18</v>
      </c>
      <c r="D89" s="6">
        <v>10</v>
      </c>
      <c r="E89" s="3"/>
      <c r="F89" s="38">
        <f t="shared" si="1"/>
        <v>0</v>
      </c>
      <c r="G89" s="27"/>
    </row>
    <row r="90" spans="1:7" s="26" customFormat="1" ht="17.25" customHeight="1" x14ac:dyDescent="0.25">
      <c r="A90" s="18">
        <v>76</v>
      </c>
      <c r="B90" s="28" t="s">
        <v>244</v>
      </c>
      <c r="C90" s="25" t="s">
        <v>12</v>
      </c>
      <c r="D90" s="6">
        <v>300</v>
      </c>
      <c r="E90" s="3"/>
      <c r="F90" s="38">
        <f t="shared" si="1"/>
        <v>0</v>
      </c>
      <c r="G90" s="27"/>
    </row>
    <row r="91" spans="1:7" s="1" customFormat="1" ht="17.25" customHeight="1" x14ac:dyDescent="0.25">
      <c r="A91" s="37">
        <v>77</v>
      </c>
      <c r="B91" s="21" t="s">
        <v>70</v>
      </c>
      <c r="C91" s="23" t="s">
        <v>18</v>
      </c>
      <c r="D91" s="3">
        <v>1</v>
      </c>
      <c r="E91" s="3"/>
      <c r="F91" s="38">
        <f t="shared" si="1"/>
        <v>0</v>
      </c>
    </row>
    <row r="92" spans="1:7" s="1" customFormat="1" ht="17.25" customHeight="1" x14ac:dyDescent="0.25">
      <c r="A92" s="18">
        <v>78</v>
      </c>
      <c r="B92" s="21" t="s">
        <v>71</v>
      </c>
      <c r="C92" s="23" t="s">
        <v>18</v>
      </c>
      <c r="D92" s="3">
        <v>1</v>
      </c>
      <c r="E92" s="3"/>
      <c r="F92" s="38">
        <f t="shared" si="1"/>
        <v>0</v>
      </c>
    </row>
    <row r="93" spans="1:7" s="1" customFormat="1" ht="17.25" customHeight="1" x14ac:dyDescent="0.25">
      <c r="A93" s="37">
        <v>79</v>
      </c>
      <c r="B93" s="21" t="s">
        <v>72</v>
      </c>
      <c r="C93" s="23" t="s">
        <v>18</v>
      </c>
      <c r="D93" s="3">
        <v>4</v>
      </c>
      <c r="E93" s="3"/>
      <c r="F93" s="38">
        <f t="shared" si="1"/>
        <v>0</v>
      </c>
    </row>
    <row r="94" spans="1:7" s="1" customFormat="1" ht="17.25" customHeight="1" x14ac:dyDescent="0.25">
      <c r="A94" s="18">
        <v>80</v>
      </c>
      <c r="B94" s="21" t="s">
        <v>92</v>
      </c>
      <c r="C94" s="23" t="s">
        <v>18</v>
      </c>
      <c r="D94" s="3">
        <v>2</v>
      </c>
      <c r="E94" s="3"/>
      <c r="F94" s="38">
        <f t="shared" si="1"/>
        <v>0</v>
      </c>
    </row>
    <row r="95" spans="1:7" s="1" customFormat="1" ht="17.25" customHeight="1" x14ac:dyDescent="0.25">
      <c r="A95" s="37">
        <v>81</v>
      </c>
      <c r="B95" s="21" t="s">
        <v>73</v>
      </c>
      <c r="C95" s="23" t="s">
        <v>20</v>
      </c>
      <c r="D95" s="3">
        <v>1</v>
      </c>
      <c r="E95" s="3"/>
      <c r="F95" s="38">
        <f t="shared" si="1"/>
        <v>0</v>
      </c>
    </row>
    <row r="96" spans="1:7" s="1" customFormat="1" ht="17.25" customHeight="1" x14ac:dyDescent="0.25">
      <c r="A96" s="18">
        <v>82</v>
      </c>
      <c r="B96" s="21" t="s">
        <v>74</v>
      </c>
      <c r="C96" s="23" t="s">
        <v>20</v>
      </c>
      <c r="D96" s="3">
        <v>1</v>
      </c>
      <c r="E96" s="3"/>
      <c r="F96" s="38">
        <f t="shared" si="1"/>
        <v>0</v>
      </c>
    </row>
    <row r="97" spans="1:6" s="1" customFormat="1" ht="17.25" customHeight="1" x14ac:dyDescent="0.25">
      <c r="A97" s="37">
        <v>83</v>
      </c>
      <c r="B97" s="21" t="s">
        <v>75</v>
      </c>
      <c r="C97" s="23" t="s">
        <v>20</v>
      </c>
      <c r="D97" s="3">
        <v>1</v>
      </c>
      <c r="E97" s="3"/>
      <c r="F97" s="38">
        <f t="shared" si="1"/>
        <v>0</v>
      </c>
    </row>
    <row r="98" spans="1:6" s="1" customFormat="1" ht="17.25" customHeight="1" x14ac:dyDescent="0.25">
      <c r="A98" s="18">
        <v>84</v>
      </c>
      <c r="B98" s="19" t="s">
        <v>192</v>
      </c>
      <c r="C98" s="23" t="s">
        <v>20</v>
      </c>
      <c r="D98" s="3">
        <v>1</v>
      </c>
      <c r="E98" s="3"/>
      <c r="F98" s="38">
        <f t="shared" si="1"/>
        <v>0</v>
      </c>
    </row>
    <row r="99" spans="1:6" s="1" customFormat="1" ht="17.25" customHeight="1" x14ac:dyDescent="0.25">
      <c r="A99" s="37">
        <v>85</v>
      </c>
      <c r="B99" s="19" t="s">
        <v>193</v>
      </c>
      <c r="C99" s="23" t="s">
        <v>20</v>
      </c>
      <c r="D99" s="3">
        <v>1</v>
      </c>
      <c r="E99" s="3"/>
      <c r="F99" s="38">
        <f t="shared" si="1"/>
        <v>0</v>
      </c>
    </row>
    <row r="100" spans="1:6" s="1" customFormat="1" ht="17.25" customHeight="1" x14ac:dyDescent="0.25">
      <c r="A100" s="18">
        <v>86</v>
      </c>
      <c r="B100" s="19" t="s">
        <v>87</v>
      </c>
      <c r="C100" s="23" t="s">
        <v>20</v>
      </c>
      <c r="D100" s="3">
        <v>1</v>
      </c>
      <c r="E100" s="3"/>
      <c r="F100" s="38">
        <f t="shared" si="1"/>
        <v>0</v>
      </c>
    </row>
    <row r="101" spans="1:6" s="1" customFormat="1" ht="17.25" customHeight="1" x14ac:dyDescent="0.25">
      <c r="A101" s="37">
        <v>87</v>
      </c>
      <c r="B101" s="19" t="s">
        <v>102</v>
      </c>
      <c r="C101" s="23" t="s">
        <v>20</v>
      </c>
      <c r="D101" s="3">
        <v>1</v>
      </c>
      <c r="E101" s="3"/>
      <c r="F101" s="38">
        <f t="shared" si="1"/>
        <v>0</v>
      </c>
    </row>
    <row r="102" spans="1:6" s="1" customFormat="1" ht="17.25" customHeight="1" x14ac:dyDescent="0.25">
      <c r="A102" s="18">
        <v>88</v>
      </c>
      <c r="B102" s="19" t="s">
        <v>103</v>
      </c>
      <c r="C102" s="23" t="s">
        <v>20</v>
      </c>
      <c r="D102" s="3">
        <v>1</v>
      </c>
      <c r="E102" s="3"/>
      <c r="F102" s="38">
        <f t="shared" si="1"/>
        <v>0</v>
      </c>
    </row>
    <row r="103" spans="1:6" s="1" customFormat="1" ht="17.25" customHeight="1" x14ac:dyDescent="0.25">
      <c r="A103" s="37">
        <v>89</v>
      </c>
      <c r="B103" s="19" t="s">
        <v>104</v>
      </c>
      <c r="C103" s="23" t="s">
        <v>20</v>
      </c>
      <c r="D103" s="3">
        <v>1</v>
      </c>
      <c r="E103" s="3"/>
      <c r="F103" s="38">
        <f t="shared" si="1"/>
        <v>0</v>
      </c>
    </row>
    <row r="104" spans="1:6" s="1" customFormat="1" ht="17.25" customHeight="1" x14ac:dyDescent="0.25">
      <c r="A104" s="18">
        <v>90</v>
      </c>
      <c r="B104" s="19" t="s">
        <v>105</v>
      </c>
      <c r="C104" s="23" t="s">
        <v>20</v>
      </c>
      <c r="D104" s="3">
        <v>1</v>
      </c>
      <c r="E104" s="3"/>
      <c r="F104" s="38">
        <f t="shared" si="1"/>
        <v>0</v>
      </c>
    </row>
    <row r="105" spans="1:6" s="1" customFormat="1" ht="17.25" customHeight="1" x14ac:dyDescent="0.25">
      <c r="A105" s="37">
        <v>91</v>
      </c>
      <c r="B105" s="19" t="s">
        <v>106</v>
      </c>
      <c r="C105" s="23" t="s">
        <v>20</v>
      </c>
      <c r="D105" s="3">
        <v>1</v>
      </c>
      <c r="E105" s="3"/>
      <c r="F105" s="38">
        <f t="shared" si="1"/>
        <v>0</v>
      </c>
    </row>
    <row r="106" spans="1:6" s="1" customFormat="1" ht="17.25" customHeight="1" x14ac:dyDescent="0.25">
      <c r="A106" s="18">
        <v>92</v>
      </c>
      <c r="B106" s="19" t="s">
        <v>131</v>
      </c>
      <c r="C106" s="23" t="s">
        <v>20</v>
      </c>
      <c r="D106" s="3">
        <v>1</v>
      </c>
      <c r="E106" s="3"/>
      <c r="F106" s="38">
        <f t="shared" si="1"/>
        <v>0</v>
      </c>
    </row>
    <row r="107" spans="1:6" s="1" customFormat="1" ht="17.25" customHeight="1" x14ac:dyDescent="0.25">
      <c r="A107" s="37">
        <v>93</v>
      </c>
      <c r="B107" s="19" t="s">
        <v>132</v>
      </c>
      <c r="C107" s="23" t="s">
        <v>20</v>
      </c>
      <c r="D107" s="3">
        <v>1</v>
      </c>
      <c r="E107" s="3"/>
      <c r="F107" s="38">
        <f t="shared" si="1"/>
        <v>0</v>
      </c>
    </row>
    <row r="108" spans="1:6" s="1" customFormat="1" ht="17.25" customHeight="1" x14ac:dyDescent="0.25">
      <c r="A108" s="18">
        <v>94</v>
      </c>
      <c r="B108" s="19" t="s">
        <v>133</v>
      </c>
      <c r="C108" s="23" t="s">
        <v>20</v>
      </c>
      <c r="D108" s="3">
        <v>1</v>
      </c>
      <c r="E108" s="3"/>
      <c r="F108" s="38">
        <f t="shared" si="1"/>
        <v>0</v>
      </c>
    </row>
    <row r="109" spans="1:6" s="1" customFormat="1" ht="17.25" customHeight="1" x14ac:dyDescent="0.25">
      <c r="A109" s="37">
        <v>95</v>
      </c>
      <c r="B109" s="19" t="s">
        <v>134</v>
      </c>
      <c r="C109" s="23" t="s">
        <v>20</v>
      </c>
      <c r="D109" s="3">
        <v>1</v>
      </c>
      <c r="E109" s="3"/>
      <c r="F109" s="38">
        <f t="shared" si="1"/>
        <v>0</v>
      </c>
    </row>
    <row r="110" spans="1:6" s="1" customFormat="1" ht="17.25" customHeight="1" x14ac:dyDescent="0.25">
      <c r="A110" s="18">
        <v>96</v>
      </c>
      <c r="B110" s="19" t="s">
        <v>142</v>
      </c>
      <c r="C110" s="23" t="s">
        <v>20</v>
      </c>
      <c r="D110" s="3">
        <v>1</v>
      </c>
      <c r="E110" s="3"/>
      <c r="F110" s="38">
        <f t="shared" si="1"/>
        <v>0</v>
      </c>
    </row>
    <row r="111" spans="1:6" s="1" customFormat="1" ht="17.25" customHeight="1" x14ac:dyDescent="0.25">
      <c r="A111" s="37">
        <v>97</v>
      </c>
      <c r="B111" s="19" t="s">
        <v>143</v>
      </c>
      <c r="C111" s="23" t="s">
        <v>20</v>
      </c>
      <c r="D111" s="3">
        <v>1</v>
      </c>
      <c r="E111" s="3"/>
      <c r="F111" s="38">
        <f t="shared" si="1"/>
        <v>0</v>
      </c>
    </row>
    <row r="112" spans="1:6" s="1" customFormat="1" ht="17.25" customHeight="1" x14ac:dyDescent="0.25">
      <c r="A112" s="18">
        <v>98</v>
      </c>
      <c r="B112" s="19" t="s">
        <v>194</v>
      </c>
      <c r="C112" s="23" t="s">
        <v>20</v>
      </c>
      <c r="D112" s="3">
        <v>1</v>
      </c>
      <c r="E112" s="3"/>
      <c r="F112" s="38">
        <f t="shared" si="1"/>
        <v>0</v>
      </c>
    </row>
    <row r="113" spans="1:6" s="1" customFormat="1" ht="17.25" customHeight="1" x14ac:dyDescent="0.25">
      <c r="A113" s="37">
        <v>99</v>
      </c>
      <c r="B113" s="19" t="s">
        <v>195</v>
      </c>
      <c r="C113" s="23" t="s">
        <v>20</v>
      </c>
      <c r="D113" s="3">
        <v>1</v>
      </c>
      <c r="E113" s="3"/>
      <c r="F113" s="38">
        <f t="shared" si="1"/>
        <v>0</v>
      </c>
    </row>
    <row r="114" spans="1:6" s="1" customFormat="1" ht="16.899999999999999" customHeight="1" x14ac:dyDescent="0.25">
      <c r="A114" s="18">
        <v>100</v>
      </c>
      <c r="B114" s="21" t="s">
        <v>96</v>
      </c>
      <c r="C114" s="23" t="s">
        <v>17</v>
      </c>
      <c r="D114" s="3">
        <v>300</v>
      </c>
      <c r="E114" s="3"/>
      <c r="F114" s="38">
        <f t="shared" si="1"/>
        <v>0</v>
      </c>
    </row>
    <row r="115" spans="1:6" s="1" customFormat="1" ht="17.25" customHeight="1" x14ac:dyDescent="0.25">
      <c r="A115" s="37">
        <v>101</v>
      </c>
      <c r="B115" s="21" t="s">
        <v>196</v>
      </c>
      <c r="C115" s="23" t="s">
        <v>18</v>
      </c>
      <c r="D115" s="3">
        <v>10</v>
      </c>
      <c r="E115" s="3"/>
      <c r="F115" s="38">
        <f t="shared" si="1"/>
        <v>0</v>
      </c>
    </row>
    <row r="116" spans="1:6" s="1" customFormat="1" ht="17.25" customHeight="1" x14ac:dyDescent="0.25">
      <c r="A116" s="18">
        <v>102</v>
      </c>
      <c r="B116" s="28" t="s">
        <v>144</v>
      </c>
      <c r="C116" s="23" t="s">
        <v>17</v>
      </c>
      <c r="D116" s="3">
        <v>50</v>
      </c>
      <c r="E116" s="3"/>
      <c r="F116" s="38">
        <f t="shared" si="1"/>
        <v>0</v>
      </c>
    </row>
    <row r="117" spans="1:6" s="1" customFormat="1" ht="17.25" customHeight="1" x14ac:dyDescent="0.25">
      <c r="A117" s="37">
        <v>103</v>
      </c>
      <c r="B117" s="21" t="s">
        <v>205</v>
      </c>
      <c r="C117" s="23" t="s">
        <v>17</v>
      </c>
      <c r="D117" s="3">
        <v>100</v>
      </c>
      <c r="E117" s="3"/>
      <c r="F117" s="38">
        <f t="shared" si="1"/>
        <v>0</v>
      </c>
    </row>
    <row r="118" spans="1:6" s="1" customFormat="1" ht="17.25" customHeight="1" x14ac:dyDescent="0.25">
      <c r="A118" s="18">
        <v>104</v>
      </c>
      <c r="B118" s="21" t="s">
        <v>206</v>
      </c>
      <c r="C118" s="23" t="s">
        <v>17</v>
      </c>
      <c r="D118" s="3">
        <v>40</v>
      </c>
      <c r="E118" s="3"/>
      <c r="F118" s="38">
        <f t="shared" si="1"/>
        <v>0</v>
      </c>
    </row>
    <row r="119" spans="1:6" s="1" customFormat="1" ht="17.25" customHeight="1" x14ac:dyDescent="0.25">
      <c r="A119" s="37">
        <v>105</v>
      </c>
      <c r="B119" s="21" t="s">
        <v>207</v>
      </c>
      <c r="C119" s="23" t="s">
        <v>17</v>
      </c>
      <c r="D119" s="3">
        <v>40</v>
      </c>
      <c r="E119" s="3"/>
      <c r="F119" s="38">
        <f t="shared" si="1"/>
        <v>0</v>
      </c>
    </row>
    <row r="120" spans="1:6" s="1" customFormat="1" ht="17.25" customHeight="1" x14ac:dyDescent="0.25">
      <c r="A120" s="18">
        <v>106</v>
      </c>
      <c r="B120" s="21" t="s">
        <v>208</v>
      </c>
      <c r="C120" s="23" t="s">
        <v>17</v>
      </c>
      <c r="D120" s="3">
        <v>80</v>
      </c>
      <c r="E120" s="3"/>
      <c r="F120" s="38">
        <f t="shared" si="1"/>
        <v>0</v>
      </c>
    </row>
    <row r="121" spans="1:6" s="1" customFormat="1" ht="17.25" customHeight="1" x14ac:dyDescent="0.25">
      <c r="A121" s="37">
        <v>107</v>
      </c>
      <c r="B121" s="21" t="s">
        <v>209</v>
      </c>
      <c r="C121" s="23" t="s">
        <v>17</v>
      </c>
      <c r="D121" s="3">
        <v>50</v>
      </c>
      <c r="E121" s="3"/>
      <c r="F121" s="38">
        <f t="shared" si="1"/>
        <v>0</v>
      </c>
    </row>
    <row r="122" spans="1:6" s="1" customFormat="1" ht="17.25" customHeight="1" x14ac:dyDescent="0.25">
      <c r="A122" s="18">
        <v>108</v>
      </c>
      <c r="B122" s="21" t="s">
        <v>210</v>
      </c>
      <c r="C122" s="23" t="s">
        <v>17</v>
      </c>
      <c r="D122" s="3">
        <v>60</v>
      </c>
      <c r="E122" s="3"/>
      <c r="F122" s="38">
        <f t="shared" si="1"/>
        <v>0</v>
      </c>
    </row>
    <row r="123" spans="1:6" s="1" customFormat="1" ht="17.25" customHeight="1" x14ac:dyDescent="0.25">
      <c r="A123" s="37">
        <v>109</v>
      </c>
      <c r="B123" s="21" t="s">
        <v>211</v>
      </c>
      <c r="C123" s="23" t="s">
        <v>17</v>
      </c>
      <c r="D123" s="3">
        <v>80</v>
      </c>
      <c r="E123" s="3"/>
      <c r="F123" s="38">
        <f t="shared" si="1"/>
        <v>0</v>
      </c>
    </row>
    <row r="124" spans="1:6" s="1" customFormat="1" ht="17.25" customHeight="1" x14ac:dyDescent="0.25">
      <c r="A124" s="18">
        <v>110</v>
      </c>
      <c r="B124" s="21" t="s">
        <v>212</v>
      </c>
      <c r="C124" s="23" t="s">
        <v>17</v>
      </c>
      <c r="D124" s="3">
        <v>100</v>
      </c>
      <c r="E124" s="3"/>
      <c r="F124" s="38">
        <f t="shared" si="1"/>
        <v>0</v>
      </c>
    </row>
    <row r="125" spans="1:6" s="1" customFormat="1" ht="17.25" customHeight="1" x14ac:dyDescent="0.25">
      <c r="A125" s="37">
        <v>111</v>
      </c>
      <c r="B125" s="21" t="s">
        <v>213</v>
      </c>
      <c r="C125" s="23" t="s">
        <v>17</v>
      </c>
      <c r="D125" s="3">
        <v>100</v>
      </c>
      <c r="E125" s="3"/>
      <c r="F125" s="38">
        <f t="shared" si="1"/>
        <v>0</v>
      </c>
    </row>
    <row r="126" spans="1:6" s="1" customFormat="1" ht="17.25" customHeight="1" x14ac:dyDescent="0.25">
      <c r="A126" s="18">
        <v>112</v>
      </c>
      <c r="B126" s="21" t="s">
        <v>214</v>
      </c>
      <c r="C126" s="23" t="s">
        <v>17</v>
      </c>
      <c r="D126" s="3">
        <v>50</v>
      </c>
      <c r="E126" s="3"/>
      <c r="F126" s="38">
        <f t="shared" si="1"/>
        <v>0</v>
      </c>
    </row>
    <row r="127" spans="1:6" s="1" customFormat="1" ht="17.25" customHeight="1" x14ac:dyDescent="0.25">
      <c r="A127" s="37">
        <v>113</v>
      </c>
      <c r="B127" s="21" t="s">
        <v>81</v>
      </c>
      <c r="C127" s="23" t="s">
        <v>18</v>
      </c>
      <c r="D127" s="3">
        <v>82</v>
      </c>
      <c r="E127" s="3"/>
      <c r="F127" s="38">
        <f t="shared" si="1"/>
        <v>0</v>
      </c>
    </row>
    <row r="128" spans="1:6" s="1" customFormat="1" ht="17.25" customHeight="1" x14ac:dyDescent="0.25">
      <c r="A128" s="18">
        <v>114</v>
      </c>
      <c r="B128" s="21" t="s">
        <v>82</v>
      </c>
      <c r="C128" s="23" t="s">
        <v>18</v>
      </c>
      <c r="D128" s="3">
        <v>40</v>
      </c>
      <c r="E128" s="3"/>
      <c r="F128" s="38">
        <f t="shared" si="1"/>
        <v>0</v>
      </c>
    </row>
    <row r="129" spans="1:6" s="1" customFormat="1" ht="17.25" customHeight="1" x14ac:dyDescent="0.25">
      <c r="A129" s="37">
        <v>115</v>
      </c>
      <c r="B129" s="21" t="s">
        <v>83</v>
      </c>
      <c r="C129" s="23" t="s">
        <v>18</v>
      </c>
      <c r="D129" s="3">
        <v>14</v>
      </c>
      <c r="E129" s="3"/>
      <c r="F129" s="38">
        <f t="shared" si="1"/>
        <v>0</v>
      </c>
    </row>
    <row r="130" spans="1:6" s="1" customFormat="1" ht="17.25" customHeight="1" x14ac:dyDescent="0.25">
      <c r="A130" s="18">
        <v>116</v>
      </c>
      <c r="B130" s="21" t="s">
        <v>145</v>
      </c>
      <c r="C130" s="23" t="s">
        <v>18</v>
      </c>
      <c r="D130" s="3">
        <v>24</v>
      </c>
      <c r="E130" s="3"/>
      <c r="F130" s="38">
        <f t="shared" si="1"/>
        <v>0</v>
      </c>
    </row>
    <row r="131" spans="1:6" s="1" customFormat="1" ht="17.25" customHeight="1" x14ac:dyDescent="0.25">
      <c r="A131" s="37">
        <v>117</v>
      </c>
      <c r="B131" s="21" t="s">
        <v>146</v>
      </c>
      <c r="C131" s="23" t="s">
        <v>18</v>
      </c>
      <c r="D131" s="3">
        <v>3</v>
      </c>
      <c r="E131" s="3"/>
      <c r="F131" s="38">
        <f t="shared" si="1"/>
        <v>0</v>
      </c>
    </row>
    <row r="132" spans="1:6" s="1" customFormat="1" ht="18" customHeight="1" x14ac:dyDescent="0.25">
      <c r="A132" s="18">
        <v>118</v>
      </c>
      <c r="B132" s="21" t="s">
        <v>245</v>
      </c>
      <c r="C132" s="23" t="s">
        <v>18</v>
      </c>
      <c r="D132" s="3">
        <v>10</v>
      </c>
      <c r="E132" s="3"/>
      <c r="F132" s="38">
        <f t="shared" si="1"/>
        <v>0</v>
      </c>
    </row>
    <row r="133" spans="1:6" s="1" customFormat="1" ht="17.25" customHeight="1" x14ac:dyDescent="0.25">
      <c r="A133" s="37">
        <v>119</v>
      </c>
      <c r="B133" s="21" t="s">
        <v>84</v>
      </c>
      <c r="C133" s="23" t="s">
        <v>18</v>
      </c>
      <c r="D133" s="3">
        <v>275</v>
      </c>
      <c r="E133" s="3"/>
      <c r="F133" s="38">
        <f t="shared" si="1"/>
        <v>0</v>
      </c>
    </row>
    <row r="134" spans="1:6" s="1" customFormat="1" ht="17.25" customHeight="1" x14ac:dyDescent="0.25">
      <c r="A134" s="18">
        <v>120</v>
      </c>
      <c r="B134" s="21" t="s">
        <v>85</v>
      </c>
      <c r="C134" s="23" t="s">
        <v>18</v>
      </c>
      <c r="D134" s="3">
        <v>167</v>
      </c>
      <c r="E134" s="3"/>
      <c r="F134" s="38">
        <f t="shared" si="1"/>
        <v>0</v>
      </c>
    </row>
    <row r="135" spans="1:6" s="1" customFormat="1" ht="17.25" customHeight="1" x14ac:dyDescent="0.25">
      <c r="A135" s="37">
        <v>121</v>
      </c>
      <c r="B135" s="21" t="s">
        <v>107</v>
      </c>
      <c r="C135" s="23" t="s">
        <v>18</v>
      </c>
      <c r="D135" s="3">
        <v>24</v>
      </c>
      <c r="E135" s="3"/>
      <c r="F135" s="38">
        <f t="shared" si="1"/>
        <v>0</v>
      </c>
    </row>
    <row r="136" spans="1:6" s="1" customFormat="1" ht="17.25" customHeight="1" x14ac:dyDescent="0.25">
      <c r="A136" s="18">
        <v>122</v>
      </c>
      <c r="B136" s="19" t="s">
        <v>122</v>
      </c>
      <c r="C136" s="23" t="s">
        <v>18</v>
      </c>
      <c r="D136" s="3">
        <v>52</v>
      </c>
      <c r="E136" s="3"/>
      <c r="F136" s="38">
        <f t="shared" si="1"/>
        <v>0</v>
      </c>
    </row>
    <row r="137" spans="1:6" s="1" customFormat="1" ht="17.25" customHeight="1" x14ac:dyDescent="0.25">
      <c r="A137" s="37">
        <v>123</v>
      </c>
      <c r="B137" s="19" t="s">
        <v>86</v>
      </c>
      <c r="C137" s="23" t="s">
        <v>18</v>
      </c>
      <c r="D137" s="3">
        <v>7</v>
      </c>
      <c r="E137" s="3"/>
      <c r="F137" s="38">
        <f t="shared" si="1"/>
        <v>0</v>
      </c>
    </row>
    <row r="138" spans="1:6" s="1" customFormat="1" ht="17.25" customHeight="1" x14ac:dyDescent="0.25">
      <c r="A138" s="18">
        <v>124</v>
      </c>
      <c r="B138" s="19" t="s">
        <v>108</v>
      </c>
      <c r="C138" s="23" t="s">
        <v>18</v>
      </c>
      <c r="D138" s="3">
        <v>2</v>
      </c>
      <c r="E138" s="3"/>
      <c r="F138" s="38">
        <f t="shared" si="1"/>
        <v>0</v>
      </c>
    </row>
    <row r="139" spans="1:6" s="1" customFormat="1" ht="17.25" customHeight="1" x14ac:dyDescent="0.25">
      <c r="A139" s="37">
        <v>125</v>
      </c>
      <c r="B139" s="19" t="s">
        <v>147</v>
      </c>
      <c r="C139" s="23" t="s">
        <v>18</v>
      </c>
      <c r="D139" s="3">
        <v>1</v>
      </c>
      <c r="E139" s="3"/>
      <c r="F139" s="38">
        <f t="shared" si="1"/>
        <v>0</v>
      </c>
    </row>
    <row r="140" spans="1:6" s="1" customFormat="1" ht="17.25" customHeight="1" x14ac:dyDescent="0.25">
      <c r="A140" s="18">
        <v>126</v>
      </c>
      <c r="B140" s="19" t="s">
        <v>148</v>
      </c>
      <c r="C140" s="23" t="s">
        <v>18</v>
      </c>
      <c r="D140" s="3">
        <v>8</v>
      </c>
      <c r="E140" s="3"/>
      <c r="F140" s="38">
        <f t="shared" si="1"/>
        <v>0</v>
      </c>
    </row>
    <row r="141" spans="1:6" s="1" customFormat="1" ht="17.25" customHeight="1" x14ac:dyDescent="0.25">
      <c r="A141" s="37">
        <v>127</v>
      </c>
      <c r="B141" s="19" t="s">
        <v>89</v>
      </c>
      <c r="C141" s="23" t="s">
        <v>18</v>
      </c>
      <c r="D141" s="3">
        <v>2</v>
      </c>
      <c r="E141" s="3"/>
      <c r="F141" s="38">
        <f t="shared" si="1"/>
        <v>0</v>
      </c>
    </row>
    <row r="142" spans="1:6" s="1" customFormat="1" ht="17.25" customHeight="1" x14ac:dyDescent="0.25">
      <c r="A142" s="18">
        <v>128</v>
      </c>
      <c r="B142" s="19" t="s">
        <v>90</v>
      </c>
      <c r="C142" s="23" t="s">
        <v>18</v>
      </c>
      <c r="D142" s="3">
        <v>1</v>
      </c>
      <c r="E142" s="3"/>
      <c r="F142" s="38">
        <f t="shared" si="1"/>
        <v>0</v>
      </c>
    </row>
    <row r="143" spans="1:6" s="1" customFormat="1" ht="17.25" customHeight="1" x14ac:dyDescent="0.25">
      <c r="A143" s="37">
        <v>129</v>
      </c>
      <c r="B143" s="19" t="s">
        <v>91</v>
      </c>
      <c r="C143" s="23" t="s">
        <v>18</v>
      </c>
      <c r="D143" s="3">
        <v>2</v>
      </c>
      <c r="E143" s="3"/>
      <c r="F143" s="38">
        <f t="shared" si="1"/>
        <v>0</v>
      </c>
    </row>
    <row r="144" spans="1:6" s="1" customFormat="1" ht="17.25" customHeight="1" x14ac:dyDescent="0.25">
      <c r="A144" s="18">
        <v>130</v>
      </c>
      <c r="B144" s="19" t="s">
        <v>149</v>
      </c>
      <c r="C144" s="23" t="s">
        <v>18</v>
      </c>
      <c r="D144" s="3">
        <v>6</v>
      </c>
      <c r="E144" s="3"/>
      <c r="F144" s="38">
        <f t="shared" ref="F144:F207" si="2">E144*D144</f>
        <v>0</v>
      </c>
    </row>
    <row r="145" spans="1:6" s="1" customFormat="1" ht="17.25" customHeight="1" x14ac:dyDescent="0.25">
      <c r="A145" s="37">
        <v>131</v>
      </c>
      <c r="B145" s="19" t="s">
        <v>150</v>
      </c>
      <c r="C145" s="23" t="s">
        <v>18</v>
      </c>
      <c r="D145" s="3">
        <v>3</v>
      </c>
      <c r="E145" s="3"/>
      <c r="F145" s="38">
        <f t="shared" si="2"/>
        <v>0</v>
      </c>
    </row>
    <row r="146" spans="1:6" s="1" customFormat="1" ht="17.25" customHeight="1" x14ac:dyDescent="0.25">
      <c r="A146" s="18">
        <v>132</v>
      </c>
      <c r="B146" s="19" t="s">
        <v>151</v>
      </c>
      <c r="C146" s="23" t="s">
        <v>18</v>
      </c>
      <c r="D146" s="3">
        <v>10</v>
      </c>
      <c r="E146" s="3"/>
      <c r="F146" s="38">
        <f t="shared" si="2"/>
        <v>0</v>
      </c>
    </row>
    <row r="147" spans="1:6" s="1" customFormat="1" ht="17.45" customHeight="1" x14ac:dyDescent="0.25">
      <c r="A147" s="37">
        <v>133</v>
      </c>
      <c r="B147" s="21" t="s">
        <v>109</v>
      </c>
      <c r="C147" s="23" t="s">
        <v>18</v>
      </c>
      <c r="D147" s="3">
        <v>163</v>
      </c>
      <c r="E147" s="3"/>
      <c r="F147" s="38">
        <f t="shared" si="2"/>
        <v>0</v>
      </c>
    </row>
    <row r="148" spans="1:6" s="1" customFormat="1" ht="17.25" customHeight="1" x14ac:dyDescent="0.25">
      <c r="A148" s="18">
        <v>134</v>
      </c>
      <c r="B148" s="21" t="s">
        <v>124</v>
      </c>
      <c r="C148" s="23" t="s">
        <v>18</v>
      </c>
      <c r="D148" s="3">
        <v>176</v>
      </c>
      <c r="E148" s="3"/>
      <c r="F148" s="38">
        <f t="shared" si="2"/>
        <v>0</v>
      </c>
    </row>
    <row r="149" spans="1:6" s="1" customFormat="1" ht="17.25" customHeight="1" x14ac:dyDescent="0.25">
      <c r="A149" s="37">
        <v>135</v>
      </c>
      <c r="B149" s="21" t="s">
        <v>123</v>
      </c>
      <c r="C149" s="23" t="s">
        <v>18</v>
      </c>
      <c r="D149" s="3">
        <v>21</v>
      </c>
      <c r="E149" s="3"/>
      <c r="F149" s="38">
        <f t="shared" si="2"/>
        <v>0</v>
      </c>
    </row>
    <row r="150" spans="1:6" s="1" customFormat="1" ht="16.899999999999999" customHeight="1" x14ac:dyDescent="0.25">
      <c r="A150" s="18">
        <v>136</v>
      </c>
      <c r="B150" s="21" t="s">
        <v>110</v>
      </c>
      <c r="C150" s="23" t="s">
        <v>18</v>
      </c>
      <c r="D150" s="3">
        <v>5</v>
      </c>
      <c r="E150" s="3"/>
      <c r="F150" s="38">
        <f t="shared" si="2"/>
        <v>0</v>
      </c>
    </row>
    <row r="151" spans="1:6" s="1" customFormat="1" ht="16.899999999999999" customHeight="1" x14ac:dyDescent="0.25">
      <c r="A151" s="37">
        <v>137</v>
      </c>
      <c r="B151" s="21" t="s">
        <v>111</v>
      </c>
      <c r="C151" s="23" t="s">
        <v>18</v>
      </c>
      <c r="D151" s="3">
        <v>6</v>
      </c>
      <c r="E151" s="3"/>
      <c r="F151" s="38">
        <f t="shared" si="2"/>
        <v>0</v>
      </c>
    </row>
    <row r="152" spans="1:6" s="1" customFormat="1" ht="17.25" customHeight="1" x14ac:dyDescent="0.25">
      <c r="A152" s="18">
        <v>138</v>
      </c>
      <c r="B152" s="21" t="s">
        <v>112</v>
      </c>
      <c r="C152" s="23" t="s">
        <v>18</v>
      </c>
      <c r="D152" s="3">
        <v>5</v>
      </c>
      <c r="E152" s="3"/>
      <c r="F152" s="38">
        <f t="shared" si="2"/>
        <v>0</v>
      </c>
    </row>
    <row r="153" spans="1:6" s="1" customFormat="1" ht="17.25" customHeight="1" x14ac:dyDescent="0.25">
      <c r="A153" s="37">
        <v>139</v>
      </c>
      <c r="B153" s="21" t="s">
        <v>140</v>
      </c>
      <c r="C153" s="23" t="s">
        <v>18</v>
      </c>
      <c r="D153" s="3">
        <v>40</v>
      </c>
      <c r="E153" s="3"/>
      <c r="F153" s="38">
        <f t="shared" si="2"/>
        <v>0</v>
      </c>
    </row>
    <row r="154" spans="1:6" s="1" customFormat="1" ht="17.25" customHeight="1" x14ac:dyDescent="0.25">
      <c r="A154" s="18">
        <v>140</v>
      </c>
      <c r="B154" s="19" t="s">
        <v>152</v>
      </c>
      <c r="C154" s="23" t="s">
        <v>18</v>
      </c>
      <c r="D154" s="3">
        <v>71</v>
      </c>
      <c r="E154" s="3"/>
      <c r="F154" s="38">
        <f t="shared" si="2"/>
        <v>0</v>
      </c>
    </row>
    <row r="155" spans="1:6" s="1" customFormat="1" ht="17.25" customHeight="1" x14ac:dyDescent="0.25">
      <c r="A155" s="37">
        <v>141</v>
      </c>
      <c r="B155" s="19" t="s">
        <v>125</v>
      </c>
      <c r="C155" s="23" t="s">
        <v>18</v>
      </c>
      <c r="D155" s="3">
        <v>2</v>
      </c>
      <c r="E155" s="3"/>
      <c r="F155" s="38">
        <f t="shared" si="2"/>
        <v>0</v>
      </c>
    </row>
    <row r="156" spans="1:6" s="1" customFormat="1" ht="16.899999999999999" customHeight="1" x14ac:dyDescent="0.25">
      <c r="A156" s="18">
        <v>142</v>
      </c>
      <c r="B156" s="21" t="s">
        <v>117</v>
      </c>
      <c r="C156" s="23" t="s">
        <v>18</v>
      </c>
      <c r="D156" s="3">
        <v>2</v>
      </c>
      <c r="E156" s="3"/>
      <c r="F156" s="38">
        <f t="shared" si="2"/>
        <v>0</v>
      </c>
    </row>
    <row r="157" spans="1:6" s="1" customFormat="1" ht="17.25" customHeight="1" x14ac:dyDescent="0.25">
      <c r="A157" s="37">
        <v>143</v>
      </c>
      <c r="B157" s="21" t="s">
        <v>121</v>
      </c>
      <c r="C157" s="23" t="s">
        <v>18</v>
      </c>
      <c r="D157" s="3">
        <v>2</v>
      </c>
      <c r="E157" s="3"/>
      <c r="F157" s="38">
        <f t="shared" si="2"/>
        <v>0</v>
      </c>
    </row>
    <row r="158" spans="1:6" s="1" customFormat="1" ht="17.25" customHeight="1" x14ac:dyDescent="0.25">
      <c r="A158" s="18">
        <v>144</v>
      </c>
      <c r="B158" s="21" t="s">
        <v>118</v>
      </c>
      <c r="C158" s="23" t="s">
        <v>18</v>
      </c>
      <c r="D158" s="3">
        <v>3</v>
      </c>
      <c r="E158" s="3"/>
      <c r="F158" s="38">
        <f t="shared" si="2"/>
        <v>0</v>
      </c>
    </row>
    <row r="159" spans="1:6" s="1" customFormat="1" ht="17.25" customHeight="1" x14ac:dyDescent="0.25">
      <c r="A159" s="37">
        <v>145</v>
      </c>
      <c r="B159" s="21" t="s">
        <v>119</v>
      </c>
      <c r="C159" s="23" t="s">
        <v>18</v>
      </c>
      <c r="D159" s="3">
        <v>1</v>
      </c>
      <c r="E159" s="3"/>
      <c r="F159" s="38">
        <f t="shared" si="2"/>
        <v>0</v>
      </c>
    </row>
    <row r="160" spans="1:6" s="1" customFormat="1" ht="16.899999999999999" customHeight="1" x14ac:dyDescent="0.25">
      <c r="A160" s="18">
        <v>146</v>
      </c>
      <c r="B160" s="21" t="s">
        <v>120</v>
      </c>
      <c r="C160" s="23" t="s">
        <v>127</v>
      </c>
      <c r="D160" s="3">
        <v>1560</v>
      </c>
      <c r="E160" s="3"/>
      <c r="F160" s="38">
        <f t="shared" si="2"/>
        <v>0</v>
      </c>
    </row>
    <row r="161" spans="1:6" s="1" customFormat="1" ht="17.25" customHeight="1" x14ac:dyDescent="0.25">
      <c r="A161" s="37">
        <v>147</v>
      </c>
      <c r="B161" s="19" t="s">
        <v>128</v>
      </c>
      <c r="C161" s="23" t="s">
        <v>127</v>
      </c>
      <c r="D161" s="3">
        <v>300</v>
      </c>
      <c r="E161" s="3"/>
      <c r="F161" s="38">
        <f t="shared" si="2"/>
        <v>0</v>
      </c>
    </row>
    <row r="162" spans="1:6" s="1" customFormat="1" ht="17.25" customHeight="1" x14ac:dyDescent="0.25">
      <c r="A162" s="18">
        <v>148</v>
      </c>
      <c r="B162" s="19" t="s">
        <v>126</v>
      </c>
      <c r="C162" s="23" t="s">
        <v>127</v>
      </c>
      <c r="D162" s="3">
        <v>80</v>
      </c>
      <c r="E162" s="3"/>
      <c r="F162" s="38">
        <f t="shared" si="2"/>
        <v>0</v>
      </c>
    </row>
    <row r="163" spans="1:6" s="1" customFormat="1" ht="17.25" customHeight="1" x14ac:dyDescent="0.25">
      <c r="A163" s="37">
        <v>149</v>
      </c>
      <c r="B163" s="21" t="s">
        <v>98</v>
      </c>
      <c r="C163" s="23" t="s">
        <v>18</v>
      </c>
      <c r="D163" s="3">
        <v>1</v>
      </c>
      <c r="E163" s="3"/>
      <c r="F163" s="38">
        <f t="shared" si="2"/>
        <v>0</v>
      </c>
    </row>
    <row r="164" spans="1:6" s="1" customFormat="1" ht="17.25" customHeight="1" x14ac:dyDescent="0.25">
      <c r="A164" s="18">
        <v>150</v>
      </c>
      <c r="B164" s="21" t="s">
        <v>99</v>
      </c>
      <c r="C164" s="23" t="s">
        <v>18</v>
      </c>
      <c r="D164" s="3">
        <v>1</v>
      </c>
      <c r="E164" s="3"/>
      <c r="F164" s="38">
        <f t="shared" si="2"/>
        <v>0</v>
      </c>
    </row>
    <row r="165" spans="1:6" s="1" customFormat="1" ht="17.25" customHeight="1" x14ac:dyDescent="0.25">
      <c r="A165" s="37">
        <v>151</v>
      </c>
      <c r="B165" s="19" t="s">
        <v>153</v>
      </c>
      <c r="C165" s="23" t="s">
        <v>18</v>
      </c>
      <c r="D165" s="3">
        <v>10</v>
      </c>
      <c r="E165" s="3"/>
      <c r="F165" s="38">
        <f t="shared" si="2"/>
        <v>0</v>
      </c>
    </row>
    <row r="166" spans="1:6" s="1" customFormat="1" ht="17.25" customHeight="1" x14ac:dyDescent="0.25">
      <c r="A166" s="18">
        <v>152</v>
      </c>
      <c r="B166" s="19" t="s">
        <v>154</v>
      </c>
      <c r="C166" s="23" t="s">
        <v>18</v>
      </c>
      <c r="D166" s="3">
        <v>1</v>
      </c>
      <c r="E166" s="3"/>
      <c r="F166" s="38">
        <f t="shared" si="2"/>
        <v>0</v>
      </c>
    </row>
    <row r="167" spans="1:6" s="1" customFormat="1" ht="17.25" customHeight="1" x14ac:dyDescent="0.25">
      <c r="A167" s="37">
        <v>153</v>
      </c>
      <c r="B167" s="19" t="s">
        <v>155</v>
      </c>
      <c r="C167" s="23" t="s">
        <v>18</v>
      </c>
      <c r="D167" s="3">
        <v>1</v>
      </c>
      <c r="E167" s="3"/>
      <c r="F167" s="38">
        <f t="shared" si="2"/>
        <v>0</v>
      </c>
    </row>
    <row r="168" spans="1:6" s="1" customFormat="1" ht="17.25" customHeight="1" x14ac:dyDescent="0.25">
      <c r="A168" s="18">
        <v>154</v>
      </c>
      <c r="B168" s="19" t="s">
        <v>156</v>
      </c>
      <c r="C168" s="23" t="s">
        <v>18</v>
      </c>
      <c r="D168" s="3">
        <v>1</v>
      </c>
      <c r="E168" s="3"/>
      <c r="F168" s="38">
        <f t="shared" si="2"/>
        <v>0</v>
      </c>
    </row>
    <row r="169" spans="1:6" s="1" customFormat="1" ht="17.25" customHeight="1" x14ac:dyDescent="0.25">
      <c r="A169" s="37">
        <v>155</v>
      </c>
      <c r="B169" s="19" t="s">
        <v>157</v>
      </c>
      <c r="C169" s="23" t="s">
        <v>20</v>
      </c>
      <c r="D169" s="3">
        <v>1</v>
      </c>
      <c r="E169" s="3"/>
      <c r="F169" s="38">
        <f t="shared" si="2"/>
        <v>0</v>
      </c>
    </row>
    <row r="170" spans="1:6" s="1" customFormat="1" ht="17.25" customHeight="1" x14ac:dyDescent="0.25">
      <c r="A170" s="18">
        <v>156</v>
      </c>
      <c r="B170" s="19" t="s">
        <v>248</v>
      </c>
      <c r="C170" s="23" t="s">
        <v>18</v>
      </c>
      <c r="D170" s="3">
        <v>10</v>
      </c>
      <c r="E170" s="3"/>
      <c r="F170" s="38">
        <f t="shared" si="2"/>
        <v>0</v>
      </c>
    </row>
    <row r="171" spans="1:6" s="1" customFormat="1" ht="16.899999999999999" customHeight="1" x14ac:dyDescent="0.25">
      <c r="A171" s="37">
        <v>157</v>
      </c>
      <c r="B171" s="19" t="s">
        <v>158</v>
      </c>
      <c r="C171" s="23" t="s">
        <v>18</v>
      </c>
      <c r="D171" s="3">
        <v>16</v>
      </c>
      <c r="E171" s="3"/>
      <c r="F171" s="38">
        <f t="shared" si="2"/>
        <v>0</v>
      </c>
    </row>
    <row r="172" spans="1:6" s="1" customFormat="1" ht="17.25" customHeight="1" x14ac:dyDescent="0.25">
      <c r="A172" s="18">
        <v>158</v>
      </c>
      <c r="B172" s="19" t="s">
        <v>113</v>
      </c>
      <c r="C172" s="23" t="s">
        <v>20</v>
      </c>
      <c r="D172" s="3">
        <v>1</v>
      </c>
      <c r="E172" s="3"/>
      <c r="F172" s="38">
        <f t="shared" si="2"/>
        <v>0</v>
      </c>
    </row>
    <row r="173" spans="1:6" s="1" customFormat="1" ht="17.25" customHeight="1" x14ac:dyDescent="0.25">
      <c r="A173" s="37">
        <v>159</v>
      </c>
      <c r="B173" s="19" t="s">
        <v>159</v>
      </c>
      <c r="C173" s="23" t="s">
        <v>18</v>
      </c>
      <c r="D173" s="3">
        <v>65</v>
      </c>
      <c r="E173" s="3"/>
      <c r="F173" s="38">
        <f t="shared" si="2"/>
        <v>0</v>
      </c>
    </row>
    <row r="174" spans="1:6" s="1" customFormat="1" ht="17.25" customHeight="1" x14ac:dyDescent="0.25">
      <c r="A174" s="18">
        <v>160</v>
      </c>
      <c r="B174" s="19" t="s">
        <v>160</v>
      </c>
      <c r="C174" s="23" t="s">
        <v>18</v>
      </c>
      <c r="D174" s="3">
        <v>10</v>
      </c>
      <c r="E174" s="3"/>
      <c r="F174" s="38">
        <f t="shared" si="2"/>
        <v>0</v>
      </c>
    </row>
    <row r="175" spans="1:6" s="1" customFormat="1" ht="17.25" customHeight="1" x14ac:dyDescent="0.25">
      <c r="A175" s="37">
        <v>161</v>
      </c>
      <c r="B175" s="19" t="s">
        <v>161</v>
      </c>
      <c r="C175" s="23" t="s">
        <v>18</v>
      </c>
      <c r="D175" s="3">
        <v>12</v>
      </c>
      <c r="E175" s="3"/>
      <c r="F175" s="38">
        <f t="shared" si="2"/>
        <v>0</v>
      </c>
    </row>
    <row r="176" spans="1:6" s="1" customFormat="1" ht="17.25" customHeight="1" x14ac:dyDescent="0.25">
      <c r="A176" s="18">
        <v>162</v>
      </c>
      <c r="B176" s="19" t="s">
        <v>162</v>
      </c>
      <c r="C176" s="23" t="s">
        <v>18</v>
      </c>
      <c r="D176" s="3">
        <v>7</v>
      </c>
      <c r="E176" s="3"/>
      <c r="F176" s="38">
        <f t="shared" si="2"/>
        <v>0</v>
      </c>
    </row>
    <row r="177" spans="1:6" s="1" customFormat="1" ht="16.149999999999999" customHeight="1" x14ac:dyDescent="0.25">
      <c r="A177" s="37">
        <v>163</v>
      </c>
      <c r="B177" s="19" t="s">
        <v>79</v>
      </c>
      <c r="C177" s="23" t="s">
        <v>20</v>
      </c>
      <c r="D177" s="3">
        <v>2</v>
      </c>
      <c r="E177" s="3"/>
      <c r="F177" s="38">
        <f t="shared" si="2"/>
        <v>0</v>
      </c>
    </row>
    <row r="178" spans="1:6" s="1" customFormat="1" ht="16.149999999999999" customHeight="1" x14ac:dyDescent="0.25">
      <c r="A178" s="18">
        <v>164</v>
      </c>
      <c r="B178" s="19" t="s">
        <v>80</v>
      </c>
      <c r="C178" s="23" t="s">
        <v>20</v>
      </c>
      <c r="D178" s="3">
        <v>1</v>
      </c>
      <c r="E178" s="3"/>
      <c r="F178" s="38">
        <f t="shared" si="2"/>
        <v>0</v>
      </c>
    </row>
    <row r="179" spans="1:6" s="1" customFormat="1" ht="16.899999999999999" customHeight="1" x14ac:dyDescent="0.25">
      <c r="A179" s="37">
        <v>165</v>
      </c>
      <c r="B179" s="19" t="s">
        <v>163</v>
      </c>
      <c r="C179" s="23" t="s">
        <v>20</v>
      </c>
      <c r="D179" s="3">
        <v>1</v>
      </c>
      <c r="E179" s="3"/>
      <c r="F179" s="38">
        <f t="shared" si="2"/>
        <v>0</v>
      </c>
    </row>
    <row r="180" spans="1:6" s="1" customFormat="1" ht="17.25" customHeight="1" x14ac:dyDescent="0.25">
      <c r="A180" s="18">
        <v>166</v>
      </c>
      <c r="B180" s="19" t="s">
        <v>215</v>
      </c>
      <c r="C180" s="23" t="s">
        <v>17</v>
      </c>
      <c r="D180" s="3">
        <v>110</v>
      </c>
      <c r="E180" s="3"/>
      <c r="F180" s="38">
        <f t="shared" si="2"/>
        <v>0</v>
      </c>
    </row>
    <row r="181" spans="1:6" s="1" customFormat="1" ht="17.25" customHeight="1" x14ac:dyDescent="0.25">
      <c r="A181" s="37">
        <v>167</v>
      </c>
      <c r="B181" s="19" t="s">
        <v>216</v>
      </c>
      <c r="C181" s="23" t="s">
        <v>17</v>
      </c>
      <c r="D181" s="3">
        <v>175</v>
      </c>
      <c r="E181" s="3"/>
      <c r="F181" s="38">
        <f t="shared" si="2"/>
        <v>0</v>
      </c>
    </row>
    <row r="182" spans="1:6" s="1" customFormat="1" ht="17.25" customHeight="1" x14ac:dyDescent="0.25">
      <c r="A182" s="18">
        <v>168</v>
      </c>
      <c r="B182" s="19" t="s">
        <v>217</v>
      </c>
      <c r="C182" s="23" t="s">
        <v>17</v>
      </c>
      <c r="D182" s="3">
        <v>45</v>
      </c>
      <c r="E182" s="3"/>
      <c r="F182" s="38">
        <f t="shared" si="2"/>
        <v>0</v>
      </c>
    </row>
    <row r="183" spans="1:6" s="1" customFormat="1" ht="17.25" customHeight="1" x14ac:dyDescent="0.25">
      <c r="A183" s="37">
        <v>169</v>
      </c>
      <c r="B183" s="19" t="s">
        <v>218</v>
      </c>
      <c r="C183" s="23" t="s">
        <v>17</v>
      </c>
      <c r="D183" s="3">
        <v>87</v>
      </c>
      <c r="E183" s="3"/>
      <c r="F183" s="38">
        <f t="shared" si="2"/>
        <v>0</v>
      </c>
    </row>
    <row r="184" spans="1:6" s="1" customFormat="1" ht="17.25" customHeight="1" x14ac:dyDescent="0.25">
      <c r="A184" s="18">
        <v>170</v>
      </c>
      <c r="B184" s="19" t="s">
        <v>219</v>
      </c>
      <c r="C184" s="23" t="s">
        <v>17</v>
      </c>
      <c r="D184" s="3">
        <v>82</v>
      </c>
      <c r="E184" s="3"/>
      <c r="F184" s="38">
        <f t="shared" si="2"/>
        <v>0</v>
      </c>
    </row>
    <row r="185" spans="1:6" s="1" customFormat="1" ht="17.25" customHeight="1" x14ac:dyDescent="0.25">
      <c r="A185" s="37">
        <v>171</v>
      </c>
      <c r="B185" s="19" t="s">
        <v>220</v>
      </c>
      <c r="C185" s="23" t="s">
        <v>17</v>
      </c>
      <c r="D185" s="3">
        <v>66</v>
      </c>
      <c r="E185" s="3"/>
      <c r="F185" s="38">
        <f t="shared" si="2"/>
        <v>0</v>
      </c>
    </row>
    <row r="186" spans="1:6" s="1" customFormat="1" ht="17.25" customHeight="1" x14ac:dyDescent="0.25">
      <c r="A186" s="18">
        <v>172</v>
      </c>
      <c r="B186" s="19" t="s">
        <v>221</v>
      </c>
      <c r="C186" s="23" t="s">
        <v>17</v>
      </c>
      <c r="D186" s="3">
        <v>178</v>
      </c>
      <c r="E186" s="3"/>
      <c r="F186" s="38">
        <f t="shared" si="2"/>
        <v>0</v>
      </c>
    </row>
    <row r="187" spans="1:6" s="1" customFormat="1" ht="17.25" customHeight="1" x14ac:dyDescent="0.25">
      <c r="A187" s="37">
        <v>173</v>
      </c>
      <c r="B187" s="19" t="s">
        <v>222</v>
      </c>
      <c r="C187" s="23" t="s">
        <v>17</v>
      </c>
      <c r="D187" s="3">
        <v>337</v>
      </c>
      <c r="E187" s="3"/>
      <c r="F187" s="38">
        <f t="shared" si="2"/>
        <v>0</v>
      </c>
    </row>
    <row r="188" spans="1:6" s="1" customFormat="1" ht="17.25" customHeight="1" x14ac:dyDescent="0.25">
      <c r="A188" s="18">
        <v>174</v>
      </c>
      <c r="B188" s="19" t="s">
        <v>223</v>
      </c>
      <c r="C188" s="23" t="s">
        <v>17</v>
      </c>
      <c r="D188" s="3">
        <v>129</v>
      </c>
      <c r="E188" s="3"/>
      <c r="F188" s="38">
        <f t="shared" si="2"/>
        <v>0</v>
      </c>
    </row>
    <row r="189" spans="1:6" s="1" customFormat="1" ht="17.25" customHeight="1" x14ac:dyDescent="0.25">
      <c r="A189" s="37">
        <v>175</v>
      </c>
      <c r="B189" s="19" t="s">
        <v>224</v>
      </c>
      <c r="C189" s="23" t="s">
        <v>17</v>
      </c>
      <c r="D189" s="3">
        <v>148</v>
      </c>
      <c r="E189" s="3"/>
      <c r="F189" s="38">
        <f t="shared" si="2"/>
        <v>0</v>
      </c>
    </row>
    <row r="190" spans="1:6" s="1" customFormat="1" ht="17.25" customHeight="1" x14ac:dyDescent="0.25">
      <c r="A190" s="18">
        <v>176</v>
      </c>
      <c r="B190" s="19" t="s">
        <v>225</v>
      </c>
      <c r="C190" s="23" t="s">
        <v>17</v>
      </c>
      <c r="D190" s="3">
        <v>36</v>
      </c>
      <c r="E190" s="3"/>
      <c r="F190" s="38">
        <f t="shared" si="2"/>
        <v>0</v>
      </c>
    </row>
    <row r="191" spans="1:6" s="1" customFormat="1" ht="17.25" customHeight="1" x14ac:dyDescent="0.25">
      <c r="A191" s="37">
        <v>177</v>
      </c>
      <c r="B191" s="19" t="s">
        <v>226</v>
      </c>
      <c r="C191" s="23" t="s">
        <v>17</v>
      </c>
      <c r="D191" s="3">
        <v>15</v>
      </c>
      <c r="E191" s="3"/>
      <c r="F191" s="38">
        <f t="shared" si="2"/>
        <v>0</v>
      </c>
    </row>
    <row r="192" spans="1:6" s="1" customFormat="1" ht="17.25" customHeight="1" x14ac:dyDescent="0.25">
      <c r="A192" s="18">
        <v>178</v>
      </c>
      <c r="B192" s="19" t="s">
        <v>227</v>
      </c>
      <c r="C192" s="23" t="s">
        <v>17</v>
      </c>
      <c r="D192" s="3">
        <v>90</v>
      </c>
      <c r="E192" s="3"/>
      <c r="F192" s="38">
        <f t="shared" si="2"/>
        <v>0</v>
      </c>
    </row>
    <row r="193" spans="1:6" s="1" customFormat="1" ht="17.25" customHeight="1" x14ac:dyDescent="0.25">
      <c r="A193" s="37">
        <v>179</v>
      </c>
      <c r="B193" s="19" t="s">
        <v>100</v>
      </c>
      <c r="C193" s="23" t="s">
        <v>18</v>
      </c>
      <c r="D193" s="3">
        <v>15</v>
      </c>
      <c r="E193" s="3"/>
      <c r="F193" s="38">
        <f t="shared" si="2"/>
        <v>0</v>
      </c>
    </row>
    <row r="194" spans="1:6" s="1" customFormat="1" ht="17.25" customHeight="1" x14ac:dyDescent="0.25">
      <c r="A194" s="18">
        <v>180</v>
      </c>
      <c r="B194" s="19" t="s">
        <v>228</v>
      </c>
      <c r="C194" s="23" t="s">
        <v>18</v>
      </c>
      <c r="D194" s="3">
        <v>1</v>
      </c>
      <c r="E194" s="3"/>
      <c r="F194" s="38">
        <f t="shared" si="2"/>
        <v>0</v>
      </c>
    </row>
    <row r="195" spans="1:6" s="1" customFormat="1" ht="16.899999999999999" customHeight="1" x14ac:dyDescent="0.25">
      <c r="A195" s="37">
        <v>181</v>
      </c>
      <c r="B195" s="19" t="s">
        <v>229</v>
      </c>
      <c r="C195" s="23" t="s">
        <v>18</v>
      </c>
      <c r="D195" s="3">
        <v>5</v>
      </c>
      <c r="E195" s="3"/>
      <c r="F195" s="38">
        <f t="shared" si="2"/>
        <v>0</v>
      </c>
    </row>
    <row r="196" spans="1:6" s="1" customFormat="1" ht="17.25" customHeight="1" x14ac:dyDescent="0.25">
      <c r="A196" s="18">
        <v>182</v>
      </c>
      <c r="B196" s="19" t="s">
        <v>230</v>
      </c>
      <c r="C196" s="23" t="s">
        <v>18</v>
      </c>
      <c r="D196" s="3">
        <v>7</v>
      </c>
      <c r="E196" s="3"/>
      <c r="F196" s="38">
        <f t="shared" si="2"/>
        <v>0</v>
      </c>
    </row>
    <row r="197" spans="1:6" s="1" customFormat="1" ht="17.25" customHeight="1" x14ac:dyDescent="0.25">
      <c r="A197" s="37">
        <v>183</v>
      </c>
      <c r="B197" s="19" t="s">
        <v>231</v>
      </c>
      <c r="C197" s="23" t="s">
        <v>18</v>
      </c>
      <c r="D197" s="3">
        <v>13</v>
      </c>
      <c r="E197" s="3"/>
      <c r="F197" s="38">
        <f t="shared" si="2"/>
        <v>0</v>
      </c>
    </row>
    <row r="198" spans="1:6" s="1" customFormat="1" ht="17.25" customHeight="1" x14ac:dyDescent="0.25">
      <c r="A198" s="18">
        <v>184</v>
      </c>
      <c r="B198" s="19" t="s">
        <v>232</v>
      </c>
      <c r="C198" s="23" t="s">
        <v>18</v>
      </c>
      <c r="D198" s="3">
        <v>1</v>
      </c>
      <c r="E198" s="3"/>
      <c r="F198" s="38">
        <f t="shared" si="2"/>
        <v>0</v>
      </c>
    </row>
    <row r="199" spans="1:6" s="1" customFormat="1" ht="17.25" customHeight="1" x14ac:dyDescent="0.25">
      <c r="A199" s="37">
        <v>185</v>
      </c>
      <c r="B199" s="19" t="s">
        <v>233</v>
      </c>
      <c r="C199" s="23" t="s">
        <v>18</v>
      </c>
      <c r="D199" s="3">
        <v>1</v>
      </c>
      <c r="E199" s="3"/>
      <c r="F199" s="38">
        <f t="shared" si="2"/>
        <v>0</v>
      </c>
    </row>
    <row r="200" spans="1:6" s="1" customFormat="1" ht="17.25" customHeight="1" x14ac:dyDescent="0.25">
      <c r="A200" s="18">
        <v>186</v>
      </c>
      <c r="B200" s="19" t="s">
        <v>164</v>
      </c>
      <c r="C200" s="23" t="s">
        <v>18</v>
      </c>
      <c r="D200" s="3">
        <v>26</v>
      </c>
      <c r="E200" s="3"/>
      <c r="F200" s="38">
        <f t="shared" si="2"/>
        <v>0</v>
      </c>
    </row>
    <row r="201" spans="1:6" s="1" customFormat="1" ht="17.25" customHeight="1" x14ac:dyDescent="0.25">
      <c r="A201" s="37">
        <v>187</v>
      </c>
      <c r="B201" s="19" t="s">
        <v>94</v>
      </c>
      <c r="C201" s="23" t="s">
        <v>18</v>
      </c>
      <c r="D201" s="3">
        <v>8</v>
      </c>
      <c r="E201" s="3"/>
      <c r="F201" s="38">
        <f t="shared" si="2"/>
        <v>0</v>
      </c>
    </row>
    <row r="202" spans="1:6" s="1" customFormat="1" ht="19.899999999999999" customHeight="1" x14ac:dyDescent="0.25">
      <c r="A202" s="18">
        <v>188</v>
      </c>
      <c r="B202" s="19" t="s">
        <v>234</v>
      </c>
      <c r="C202" s="23" t="s">
        <v>17</v>
      </c>
      <c r="D202" s="3">
        <v>35</v>
      </c>
      <c r="E202" s="3"/>
      <c r="F202" s="38">
        <f t="shared" si="2"/>
        <v>0</v>
      </c>
    </row>
    <row r="203" spans="1:6" s="1" customFormat="1" ht="19.899999999999999" customHeight="1" x14ac:dyDescent="0.25">
      <c r="A203" s="37">
        <v>189</v>
      </c>
      <c r="B203" s="19" t="s">
        <v>235</v>
      </c>
      <c r="C203" s="23" t="s">
        <v>17</v>
      </c>
      <c r="D203" s="3">
        <v>50</v>
      </c>
      <c r="E203" s="3"/>
      <c r="F203" s="38">
        <f t="shared" si="2"/>
        <v>0</v>
      </c>
    </row>
    <row r="204" spans="1:6" s="1" customFormat="1" ht="16.899999999999999" customHeight="1" x14ac:dyDescent="0.25">
      <c r="A204" s="18">
        <v>190</v>
      </c>
      <c r="B204" s="19" t="s">
        <v>236</v>
      </c>
      <c r="C204" s="23" t="s">
        <v>17</v>
      </c>
      <c r="D204" s="3">
        <v>30</v>
      </c>
      <c r="E204" s="3"/>
      <c r="F204" s="38">
        <f t="shared" si="2"/>
        <v>0</v>
      </c>
    </row>
    <row r="205" spans="1:6" s="1" customFormat="1" ht="16.899999999999999" customHeight="1" x14ac:dyDescent="0.25">
      <c r="A205" s="37">
        <v>191</v>
      </c>
      <c r="B205" s="19" t="s">
        <v>237</v>
      </c>
      <c r="C205" s="23" t="s">
        <v>17</v>
      </c>
      <c r="D205" s="3">
        <v>47</v>
      </c>
      <c r="E205" s="3"/>
      <c r="F205" s="38">
        <f t="shared" si="2"/>
        <v>0</v>
      </c>
    </row>
    <row r="206" spans="1:6" s="1" customFormat="1" ht="16.899999999999999" customHeight="1" x14ac:dyDescent="0.25">
      <c r="A206" s="18">
        <v>192</v>
      </c>
      <c r="B206" s="19" t="s">
        <v>238</v>
      </c>
      <c r="C206" s="23" t="s">
        <v>18</v>
      </c>
      <c r="D206" s="3">
        <v>10</v>
      </c>
      <c r="E206" s="3"/>
      <c r="F206" s="38">
        <f t="shared" si="2"/>
        <v>0</v>
      </c>
    </row>
    <row r="207" spans="1:6" s="1" customFormat="1" ht="16.899999999999999" customHeight="1" x14ac:dyDescent="0.25">
      <c r="A207" s="37">
        <v>193</v>
      </c>
      <c r="B207" s="19" t="s">
        <v>239</v>
      </c>
      <c r="C207" s="23" t="s">
        <v>18</v>
      </c>
      <c r="D207" s="3">
        <v>2</v>
      </c>
      <c r="E207" s="3"/>
      <c r="F207" s="38">
        <f t="shared" si="2"/>
        <v>0</v>
      </c>
    </row>
    <row r="208" spans="1:6" s="1" customFormat="1" ht="17.25" customHeight="1" x14ac:dyDescent="0.25">
      <c r="A208" s="18">
        <v>194</v>
      </c>
      <c r="B208" s="19" t="s">
        <v>66</v>
      </c>
      <c r="C208" s="23" t="s">
        <v>18</v>
      </c>
      <c r="D208" s="3">
        <v>18</v>
      </c>
      <c r="E208" s="3"/>
      <c r="F208" s="38">
        <f t="shared" ref="F208:F252" si="3">E208*D208</f>
        <v>0</v>
      </c>
    </row>
    <row r="209" spans="1:6" s="1" customFormat="1" ht="16.899999999999999" customHeight="1" x14ac:dyDescent="0.25">
      <c r="A209" s="37">
        <v>195</v>
      </c>
      <c r="B209" s="19" t="s">
        <v>93</v>
      </c>
      <c r="C209" s="23" t="s">
        <v>18</v>
      </c>
      <c r="D209" s="3">
        <v>19</v>
      </c>
      <c r="E209" s="3"/>
      <c r="F209" s="38">
        <f t="shared" si="3"/>
        <v>0</v>
      </c>
    </row>
    <row r="210" spans="1:6" s="1" customFormat="1" ht="17.25" customHeight="1" x14ac:dyDescent="0.25">
      <c r="A210" s="18">
        <v>196</v>
      </c>
      <c r="B210" s="19" t="s">
        <v>69</v>
      </c>
      <c r="C210" s="23" t="s">
        <v>18</v>
      </c>
      <c r="D210" s="3">
        <v>33</v>
      </c>
      <c r="E210" s="3"/>
      <c r="F210" s="38">
        <f t="shared" si="3"/>
        <v>0</v>
      </c>
    </row>
    <row r="211" spans="1:6" s="1" customFormat="1" ht="17.25" customHeight="1" x14ac:dyDescent="0.25">
      <c r="A211" s="37">
        <v>197</v>
      </c>
      <c r="B211" s="19" t="s">
        <v>101</v>
      </c>
      <c r="C211" s="23" t="s">
        <v>18</v>
      </c>
      <c r="D211" s="3">
        <v>20</v>
      </c>
      <c r="E211" s="3"/>
      <c r="F211" s="38">
        <f t="shared" si="3"/>
        <v>0</v>
      </c>
    </row>
    <row r="212" spans="1:6" s="1" customFormat="1" ht="17.25" customHeight="1" x14ac:dyDescent="0.25">
      <c r="A212" s="18">
        <v>198</v>
      </c>
      <c r="B212" s="19" t="s">
        <v>165</v>
      </c>
      <c r="C212" s="23" t="s">
        <v>18</v>
      </c>
      <c r="D212" s="3">
        <v>5</v>
      </c>
      <c r="E212" s="3"/>
      <c r="F212" s="38">
        <f t="shared" si="3"/>
        <v>0</v>
      </c>
    </row>
    <row r="213" spans="1:6" s="1" customFormat="1" ht="17.25" customHeight="1" x14ac:dyDescent="0.25">
      <c r="A213" s="37">
        <v>199</v>
      </c>
      <c r="B213" s="19" t="s">
        <v>166</v>
      </c>
      <c r="C213" s="23" t="s">
        <v>18</v>
      </c>
      <c r="D213" s="3">
        <v>5</v>
      </c>
      <c r="E213" s="3"/>
      <c r="F213" s="38">
        <f t="shared" si="3"/>
        <v>0</v>
      </c>
    </row>
    <row r="214" spans="1:6" s="1" customFormat="1" ht="17.25" customHeight="1" x14ac:dyDescent="0.25">
      <c r="A214" s="18">
        <v>200</v>
      </c>
      <c r="B214" s="19" t="s">
        <v>167</v>
      </c>
      <c r="C214" s="23" t="s">
        <v>18</v>
      </c>
      <c r="D214" s="3">
        <v>16</v>
      </c>
      <c r="E214" s="3"/>
      <c r="F214" s="38">
        <f t="shared" si="3"/>
        <v>0</v>
      </c>
    </row>
    <row r="215" spans="1:6" s="1" customFormat="1" ht="17.25" customHeight="1" x14ac:dyDescent="0.25">
      <c r="A215" s="37">
        <v>201</v>
      </c>
      <c r="B215" s="19" t="s">
        <v>88</v>
      </c>
      <c r="C215" s="23" t="s">
        <v>18</v>
      </c>
      <c r="D215" s="3">
        <v>13</v>
      </c>
      <c r="E215" s="3"/>
      <c r="F215" s="38">
        <f t="shared" si="3"/>
        <v>0</v>
      </c>
    </row>
    <row r="216" spans="1:6" s="1" customFormat="1" ht="17.25" customHeight="1" x14ac:dyDescent="0.25">
      <c r="A216" s="18">
        <v>202</v>
      </c>
      <c r="B216" s="19" t="s">
        <v>116</v>
      </c>
      <c r="C216" s="23" t="s">
        <v>18</v>
      </c>
      <c r="D216" s="3">
        <v>12</v>
      </c>
      <c r="E216" s="3"/>
      <c r="F216" s="38">
        <f t="shared" si="3"/>
        <v>0</v>
      </c>
    </row>
    <row r="217" spans="1:6" s="1" customFormat="1" ht="17.25" customHeight="1" x14ac:dyDescent="0.25">
      <c r="A217" s="37">
        <v>203</v>
      </c>
      <c r="B217" s="19" t="s">
        <v>115</v>
      </c>
      <c r="C217" s="23" t="s">
        <v>18</v>
      </c>
      <c r="D217" s="3">
        <v>35</v>
      </c>
      <c r="E217" s="3"/>
      <c r="F217" s="38">
        <f t="shared" si="3"/>
        <v>0</v>
      </c>
    </row>
    <row r="218" spans="1:6" s="1" customFormat="1" ht="17.25" customHeight="1" x14ac:dyDescent="0.25">
      <c r="A218" s="18">
        <v>204</v>
      </c>
      <c r="B218" s="19" t="s">
        <v>168</v>
      </c>
      <c r="C218" s="23" t="s">
        <v>18</v>
      </c>
      <c r="D218" s="3">
        <v>3</v>
      </c>
      <c r="E218" s="3"/>
      <c r="F218" s="38">
        <f t="shared" si="3"/>
        <v>0</v>
      </c>
    </row>
    <row r="219" spans="1:6" s="1" customFormat="1" ht="17.25" customHeight="1" x14ac:dyDescent="0.25">
      <c r="A219" s="37">
        <v>205</v>
      </c>
      <c r="B219" s="19" t="s">
        <v>97</v>
      </c>
      <c r="C219" s="23" t="s">
        <v>18</v>
      </c>
      <c r="D219" s="3">
        <v>11</v>
      </c>
      <c r="E219" s="3"/>
      <c r="F219" s="38">
        <f t="shared" si="3"/>
        <v>0</v>
      </c>
    </row>
    <row r="220" spans="1:6" s="1" customFormat="1" ht="17.25" customHeight="1" x14ac:dyDescent="0.25">
      <c r="A220" s="18">
        <v>206</v>
      </c>
      <c r="B220" s="19" t="s">
        <v>114</v>
      </c>
      <c r="C220" s="23" t="s">
        <v>18</v>
      </c>
      <c r="D220" s="3">
        <v>34</v>
      </c>
      <c r="E220" s="3"/>
      <c r="F220" s="38">
        <f t="shared" si="3"/>
        <v>0</v>
      </c>
    </row>
    <row r="221" spans="1:6" s="1" customFormat="1" ht="17.25" customHeight="1" x14ac:dyDescent="0.25">
      <c r="A221" s="37">
        <v>207</v>
      </c>
      <c r="B221" s="19" t="s">
        <v>169</v>
      </c>
      <c r="C221" s="23" t="s">
        <v>18</v>
      </c>
      <c r="D221" s="3">
        <v>2</v>
      </c>
      <c r="E221" s="3"/>
      <c r="F221" s="38">
        <f t="shared" si="3"/>
        <v>0</v>
      </c>
    </row>
    <row r="222" spans="1:6" s="1" customFormat="1" ht="17.25" customHeight="1" x14ac:dyDescent="0.25">
      <c r="A222" s="18">
        <v>208</v>
      </c>
      <c r="B222" s="19" t="s">
        <v>170</v>
      </c>
      <c r="C222" s="23" t="s">
        <v>18</v>
      </c>
      <c r="D222" s="3">
        <v>12</v>
      </c>
      <c r="E222" s="3"/>
      <c r="F222" s="38">
        <f t="shared" si="3"/>
        <v>0</v>
      </c>
    </row>
    <row r="223" spans="1:6" s="1" customFormat="1" ht="17.25" customHeight="1" x14ac:dyDescent="0.25">
      <c r="A223" s="37">
        <v>209</v>
      </c>
      <c r="B223" s="19" t="s">
        <v>67</v>
      </c>
      <c r="C223" s="23" t="s">
        <v>18</v>
      </c>
      <c r="D223" s="3">
        <v>3</v>
      </c>
      <c r="E223" s="4"/>
      <c r="F223" s="38">
        <f t="shared" si="3"/>
        <v>0</v>
      </c>
    </row>
    <row r="224" spans="1:6" s="1" customFormat="1" ht="17.25" customHeight="1" x14ac:dyDescent="0.25">
      <c r="A224" s="18">
        <v>210</v>
      </c>
      <c r="B224" s="19" t="s">
        <v>137</v>
      </c>
      <c r="C224" s="23" t="s">
        <v>18</v>
      </c>
      <c r="D224" s="3">
        <v>8</v>
      </c>
      <c r="E224" s="3"/>
      <c r="F224" s="38">
        <f t="shared" si="3"/>
        <v>0</v>
      </c>
    </row>
    <row r="225" spans="1:6" s="1" customFormat="1" ht="17.25" customHeight="1" x14ac:dyDescent="0.25">
      <c r="A225" s="37">
        <v>211</v>
      </c>
      <c r="B225" s="19" t="s">
        <v>171</v>
      </c>
      <c r="C225" s="23" t="s">
        <v>18</v>
      </c>
      <c r="D225" s="3">
        <v>3</v>
      </c>
      <c r="E225" s="3"/>
      <c r="F225" s="38">
        <f t="shared" si="3"/>
        <v>0</v>
      </c>
    </row>
    <row r="226" spans="1:6" s="1" customFormat="1" ht="17.25" customHeight="1" x14ac:dyDescent="0.25">
      <c r="A226" s="18">
        <v>212</v>
      </c>
      <c r="B226" s="19" t="s">
        <v>78</v>
      </c>
      <c r="C226" s="23" t="s">
        <v>18</v>
      </c>
      <c r="D226" s="3">
        <v>76</v>
      </c>
      <c r="E226" s="3"/>
      <c r="F226" s="38">
        <f t="shared" si="3"/>
        <v>0</v>
      </c>
    </row>
    <row r="227" spans="1:6" s="1" customFormat="1" ht="17.25" customHeight="1" x14ac:dyDescent="0.25">
      <c r="A227" s="37">
        <v>213</v>
      </c>
      <c r="B227" s="19" t="s">
        <v>76</v>
      </c>
      <c r="C227" s="23" t="s">
        <v>18</v>
      </c>
      <c r="D227" s="3">
        <v>4</v>
      </c>
      <c r="E227" s="3"/>
      <c r="F227" s="38">
        <f t="shared" si="3"/>
        <v>0</v>
      </c>
    </row>
    <row r="228" spans="1:6" s="1" customFormat="1" ht="17.25" customHeight="1" x14ac:dyDescent="0.25">
      <c r="A228" s="18">
        <v>214</v>
      </c>
      <c r="B228" s="19" t="s">
        <v>129</v>
      </c>
      <c r="C228" s="23" t="s">
        <v>18</v>
      </c>
      <c r="D228" s="3">
        <v>3</v>
      </c>
      <c r="E228" s="3"/>
      <c r="F228" s="38">
        <f t="shared" si="3"/>
        <v>0</v>
      </c>
    </row>
    <row r="229" spans="1:6" s="1" customFormat="1" ht="17.25" customHeight="1" x14ac:dyDescent="0.25">
      <c r="A229" s="37">
        <v>215</v>
      </c>
      <c r="B229" s="19" t="s">
        <v>130</v>
      </c>
      <c r="C229" s="23" t="s">
        <v>18</v>
      </c>
      <c r="D229" s="3">
        <v>1</v>
      </c>
      <c r="E229" s="3"/>
      <c r="F229" s="38">
        <f t="shared" si="3"/>
        <v>0</v>
      </c>
    </row>
    <row r="230" spans="1:6" s="1" customFormat="1" ht="17.25" customHeight="1" x14ac:dyDescent="0.25">
      <c r="A230" s="18">
        <v>216</v>
      </c>
      <c r="B230" s="19" t="s">
        <v>246</v>
      </c>
      <c r="C230" s="23" t="s">
        <v>20</v>
      </c>
      <c r="D230" s="3">
        <v>1</v>
      </c>
      <c r="E230" s="46"/>
      <c r="F230" s="38">
        <f t="shared" si="3"/>
        <v>0</v>
      </c>
    </row>
    <row r="231" spans="1:6" s="1" customFormat="1" ht="17.25" customHeight="1" x14ac:dyDescent="0.25">
      <c r="A231" s="37">
        <v>217</v>
      </c>
      <c r="B231" s="19" t="s">
        <v>249</v>
      </c>
      <c r="C231" s="23" t="s">
        <v>20</v>
      </c>
      <c r="D231" s="3">
        <v>1</v>
      </c>
      <c r="E231" s="46"/>
      <c r="F231" s="38">
        <f t="shared" si="3"/>
        <v>0</v>
      </c>
    </row>
    <row r="232" spans="1:6" s="1" customFormat="1" ht="17.25" customHeight="1" x14ac:dyDescent="0.25">
      <c r="A232" s="18">
        <v>218</v>
      </c>
      <c r="B232" s="19" t="s">
        <v>247</v>
      </c>
      <c r="C232" s="23" t="s">
        <v>20</v>
      </c>
      <c r="D232" s="3">
        <v>1</v>
      </c>
      <c r="E232" s="46"/>
      <c r="F232" s="38">
        <f t="shared" si="3"/>
        <v>0</v>
      </c>
    </row>
    <row r="233" spans="1:6" s="1" customFormat="1" ht="17.25" customHeight="1" x14ac:dyDescent="0.25">
      <c r="A233" s="37">
        <v>219</v>
      </c>
      <c r="B233" s="19" t="s">
        <v>240</v>
      </c>
      <c r="C233" s="23" t="s">
        <v>17</v>
      </c>
      <c r="D233" s="3">
        <v>100</v>
      </c>
      <c r="E233" s="3"/>
      <c r="F233" s="38">
        <f t="shared" si="3"/>
        <v>0</v>
      </c>
    </row>
    <row r="234" spans="1:6" s="1" customFormat="1" ht="17.25" customHeight="1" x14ac:dyDescent="0.25">
      <c r="A234" s="18">
        <v>220</v>
      </c>
      <c r="B234" s="19" t="s">
        <v>77</v>
      </c>
      <c r="C234" s="23" t="s">
        <v>20</v>
      </c>
      <c r="D234" s="3">
        <v>13</v>
      </c>
      <c r="E234" s="3"/>
      <c r="F234" s="38">
        <f t="shared" si="3"/>
        <v>0</v>
      </c>
    </row>
    <row r="235" spans="1:6" s="1" customFormat="1" ht="17.25" customHeight="1" x14ac:dyDescent="0.25">
      <c r="A235" s="37">
        <v>221</v>
      </c>
      <c r="B235" s="19" t="s">
        <v>172</v>
      </c>
      <c r="C235" s="23" t="s">
        <v>18</v>
      </c>
      <c r="D235" s="3">
        <v>7</v>
      </c>
      <c r="E235" s="3"/>
      <c r="F235" s="38">
        <f t="shared" si="3"/>
        <v>0</v>
      </c>
    </row>
    <row r="236" spans="1:6" s="1" customFormat="1" ht="17.25" customHeight="1" x14ac:dyDescent="0.25">
      <c r="A236" s="18">
        <v>222</v>
      </c>
      <c r="B236" s="19" t="s">
        <v>136</v>
      </c>
      <c r="C236" s="23" t="s">
        <v>18</v>
      </c>
      <c r="D236" s="3">
        <v>4</v>
      </c>
      <c r="E236" s="3"/>
      <c r="F236" s="38">
        <f t="shared" si="3"/>
        <v>0</v>
      </c>
    </row>
    <row r="237" spans="1:6" s="1" customFormat="1" ht="17.25" customHeight="1" x14ac:dyDescent="0.25">
      <c r="A237" s="37">
        <v>223</v>
      </c>
      <c r="B237" s="19" t="s">
        <v>95</v>
      </c>
      <c r="C237" s="23" t="s">
        <v>18</v>
      </c>
      <c r="D237" s="3">
        <v>13</v>
      </c>
      <c r="E237" s="3"/>
      <c r="F237" s="38">
        <f t="shared" si="3"/>
        <v>0</v>
      </c>
    </row>
    <row r="238" spans="1:6" s="1" customFormat="1" ht="17.25" customHeight="1" x14ac:dyDescent="0.25">
      <c r="A238" s="18">
        <v>224</v>
      </c>
      <c r="B238" s="19" t="s">
        <v>241</v>
      </c>
      <c r="C238" s="23" t="s">
        <v>20</v>
      </c>
      <c r="D238" s="3">
        <v>3</v>
      </c>
      <c r="E238" s="3"/>
      <c r="F238" s="38">
        <f t="shared" si="3"/>
        <v>0</v>
      </c>
    </row>
    <row r="239" spans="1:6" s="1" customFormat="1" ht="19.5" customHeight="1" x14ac:dyDescent="0.25">
      <c r="A239" s="37">
        <v>225</v>
      </c>
      <c r="B239" s="33" t="s">
        <v>135</v>
      </c>
      <c r="C239" s="23" t="s">
        <v>18</v>
      </c>
      <c r="D239" s="3">
        <v>4</v>
      </c>
      <c r="E239" s="3"/>
      <c r="F239" s="38">
        <f t="shared" si="3"/>
        <v>0</v>
      </c>
    </row>
    <row r="240" spans="1:6" s="45" customFormat="1" ht="17.25" customHeight="1" x14ac:dyDescent="0.25">
      <c r="A240" s="18">
        <v>226</v>
      </c>
      <c r="B240" s="19" t="s">
        <v>173</v>
      </c>
      <c r="C240" s="20" t="s">
        <v>6</v>
      </c>
      <c r="D240" s="3">
        <v>1131</v>
      </c>
      <c r="E240" s="4"/>
      <c r="F240" s="38">
        <f t="shared" si="3"/>
        <v>0</v>
      </c>
    </row>
    <row r="241" spans="1:6" s="45" customFormat="1" ht="17.25" customHeight="1" x14ac:dyDescent="0.25">
      <c r="A241" s="37">
        <v>227</v>
      </c>
      <c r="B241" s="19" t="s">
        <v>197</v>
      </c>
      <c r="C241" s="20" t="s">
        <v>6</v>
      </c>
      <c r="D241" s="3">
        <v>849</v>
      </c>
      <c r="E241" s="3"/>
      <c r="F241" s="38">
        <f t="shared" si="3"/>
        <v>0</v>
      </c>
    </row>
    <row r="242" spans="1:6" s="45" customFormat="1" ht="17.25" customHeight="1" x14ac:dyDescent="0.25">
      <c r="A242" s="18">
        <v>228</v>
      </c>
      <c r="B242" s="19" t="s">
        <v>174</v>
      </c>
      <c r="C242" s="20" t="s">
        <v>6</v>
      </c>
      <c r="D242" s="3">
        <v>26</v>
      </c>
      <c r="E242" s="3"/>
      <c r="F242" s="38">
        <f t="shared" si="3"/>
        <v>0</v>
      </c>
    </row>
    <row r="243" spans="1:6" s="45" customFormat="1" ht="17.100000000000001" customHeight="1" x14ac:dyDescent="0.25">
      <c r="A243" s="37">
        <v>229</v>
      </c>
      <c r="B243" s="19" t="s">
        <v>175</v>
      </c>
      <c r="C243" s="20" t="s">
        <v>6</v>
      </c>
      <c r="D243" s="3">
        <v>152</v>
      </c>
      <c r="E243" s="3"/>
      <c r="F243" s="38">
        <f t="shared" si="3"/>
        <v>0</v>
      </c>
    </row>
    <row r="244" spans="1:6" s="45" customFormat="1" ht="17.100000000000001" customHeight="1" x14ac:dyDescent="0.25">
      <c r="A244" s="18">
        <v>230</v>
      </c>
      <c r="B244" s="19" t="s">
        <v>176</v>
      </c>
      <c r="C244" s="20" t="s">
        <v>177</v>
      </c>
      <c r="D244" s="3">
        <v>18240</v>
      </c>
      <c r="E244" s="3"/>
      <c r="F244" s="38">
        <f t="shared" si="3"/>
        <v>0</v>
      </c>
    </row>
    <row r="245" spans="1:6" s="1" customFormat="1" ht="17.100000000000001" customHeight="1" x14ac:dyDescent="0.25">
      <c r="A245" s="37">
        <v>231</v>
      </c>
      <c r="B245" s="33" t="s">
        <v>178</v>
      </c>
      <c r="C245" s="20" t="s">
        <v>6</v>
      </c>
      <c r="D245" s="3">
        <v>25</v>
      </c>
      <c r="E245" s="3"/>
      <c r="F245" s="38">
        <f t="shared" si="3"/>
        <v>0</v>
      </c>
    </row>
    <row r="246" spans="1:6" s="1" customFormat="1" ht="17.100000000000001" customHeight="1" x14ac:dyDescent="0.25">
      <c r="A246" s="18">
        <v>232</v>
      </c>
      <c r="B246" s="33" t="s">
        <v>179</v>
      </c>
      <c r="C246" s="20" t="s">
        <v>18</v>
      </c>
      <c r="D246" s="3">
        <v>3</v>
      </c>
      <c r="E246" s="3"/>
      <c r="F246" s="38">
        <f t="shared" si="3"/>
        <v>0</v>
      </c>
    </row>
    <row r="247" spans="1:6" s="45" customFormat="1" ht="17.100000000000001" customHeight="1" x14ac:dyDescent="0.25">
      <c r="A247" s="37">
        <v>233</v>
      </c>
      <c r="B247" s="33" t="s">
        <v>250</v>
      </c>
      <c r="C247" s="20" t="s">
        <v>35</v>
      </c>
      <c r="D247" s="3">
        <v>122</v>
      </c>
      <c r="E247" s="3"/>
      <c r="F247" s="38">
        <f t="shared" si="3"/>
        <v>0</v>
      </c>
    </row>
    <row r="248" spans="1:6" s="1" customFormat="1" ht="17.100000000000001" customHeight="1" x14ac:dyDescent="0.25">
      <c r="A248" s="18">
        <v>234</v>
      </c>
      <c r="B248" s="33" t="s">
        <v>180</v>
      </c>
      <c r="C248" s="20" t="s">
        <v>6</v>
      </c>
      <c r="D248" s="3">
        <v>20</v>
      </c>
      <c r="E248" s="3"/>
      <c r="F248" s="38">
        <f t="shared" si="3"/>
        <v>0</v>
      </c>
    </row>
    <row r="249" spans="1:6" s="1" customFormat="1" ht="17.100000000000001" customHeight="1" x14ac:dyDescent="0.25">
      <c r="A249" s="37">
        <v>235</v>
      </c>
      <c r="B249" s="33" t="s">
        <v>181</v>
      </c>
      <c r="C249" s="20" t="s">
        <v>35</v>
      </c>
      <c r="D249" s="3">
        <v>30</v>
      </c>
      <c r="E249" s="3"/>
      <c r="F249" s="38">
        <f t="shared" si="3"/>
        <v>0</v>
      </c>
    </row>
    <row r="250" spans="1:6" s="1" customFormat="1" ht="17.100000000000001" customHeight="1" x14ac:dyDescent="0.25">
      <c r="A250" s="18">
        <v>236</v>
      </c>
      <c r="B250" s="33" t="s">
        <v>182</v>
      </c>
      <c r="C250" s="20" t="s">
        <v>183</v>
      </c>
      <c r="D250" s="3">
        <v>1</v>
      </c>
      <c r="E250" s="3"/>
      <c r="F250" s="38">
        <f t="shared" si="3"/>
        <v>0</v>
      </c>
    </row>
    <row r="251" spans="1:6" s="1" customFormat="1" ht="17.100000000000001" customHeight="1" x14ac:dyDescent="0.25">
      <c r="A251" s="37">
        <v>237</v>
      </c>
      <c r="B251" s="33" t="s">
        <v>184</v>
      </c>
      <c r="C251" s="20" t="s">
        <v>183</v>
      </c>
      <c r="D251" s="3">
        <v>1</v>
      </c>
      <c r="E251" s="3"/>
      <c r="F251" s="38">
        <f t="shared" si="3"/>
        <v>0</v>
      </c>
    </row>
    <row r="252" spans="1:6" s="1" customFormat="1" ht="17.100000000000001" customHeight="1" thickBot="1" x14ac:dyDescent="0.3">
      <c r="A252" s="18">
        <v>238</v>
      </c>
      <c r="B252" s="33" t="s">
        <v>185</v>
      </c>
      <c r="C252" s="20" t="s">
        <v>183</v>
      </c>
      <c r="D252" s="3">
        <v>1</v>
      </c>
      <c r="E252" s="3"/>
      <c r="F252" s="38">
        <f t="shared" si="3"/>
        <v>0</v>
      </c>
    </row>
    <row r="253" spans="1:6" ht="18.75" customHeight="1" thickBot="1" x14ac:dyDescent="0.3">
      <c r="A253" s="57" t="s">
        <v>62</v>
      </c>
      <c r="B253" s="58"/>
      <c r="C253" s="58"/>
      <c r="D253" s="58"/>
      <c r="E253" s="59"/>
      <c r="F253" s="12">
        <f>SUM(F15:F252)</f>
        <v>0</v>
      </c>
    </row>
    <row r="254" spans="1:6" ht="18.75" customHeight="1" thickBot="1" x14ac:dyDescent="0.3">
      <c r="A254" s="48" t="s">
        <v>63</v>
      </c>
      <c r="B254" s="49"/>
      <c r="C254" s="49"/>
      <c r="D254" s="49"/>
      <c r="E254" s="50"/>
      <c r="F254" s="12">
        <f>F253*0.2</f>
        <v>0</v>
      </c>
    </row>
    <row r="255" spans="1:6" ht="18.75" customHeight="1" thickBot="1" x14ac:dyDescent="0.3">
      <c r="A255" s="48" t="s">
        <v>64</v>
      </c>
      <c r="B255" s="49"/>
      <c r="C255" s="49"/>
      <c r="D255" s="49"/>
      <c r="E255" s="50"/>
      <c r="F255" s="13">
        <f>F253+F254</f>
        <v>0</v>
      </c>
    </row>
    <row r="256" spans="1:6" ht="18.75" customHeight="1" x14ac:dyDescent="0.25">
      <c r="E256" s="14"/>
    </row>
    <row r="257" spans="2:10" ht="18.75" customHeight="1" x14ac:dyDescent="0.25"/>
    <row r="258" spans="2:10" ht="18.75" customHeight="1" x14ac:dyDescent="0.25"/>
    <row r="259" spans="2:10" ht="18.75" customHeight="1" x14ac:dyDescent="0.25">
      <c r="B259" s="15"/>
    </row>
    <row r="260" spans="2:10" ht="18.75" customHeight="1" x14ac:dyDescent="0.25">
      <c r="C260" s="16"/>
    </row>
    <row r="261" spans="2:10" ht="18.75" customHeight="1" x14ac:dyDescent="0.25">
      <c r="C261" s="16"/>
      <c r="J261" s="47"/>
    </row>
    <row r="262" spans="2:10" ht="18.75" customHeight="1" x14ac:dyDescent="0.25"/>
    <row r="263" spans="2:10" ht="18.75" customHeight="1" x14ac:dyDescent="0.25"/>
  </sheetData>
  <mergeCells count="6">
    <mergeCell ref="A255:E255"/>
    <mergeCell ref="A8:F11"/>
    <mergeCell ref="A12:F12"/>
    <mergeCell ref="A13:F13"/>
    <mergeCell ref="A253:E253"/>
    <mergeCell ref="A254:E254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60" fitToHeight="9" orientation="portrait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ESTIMATION</vt:lpstr>
      <vt:lpstr>ESTIMATION!Impression_des_titres</vt:lpstr>
      <vt:lpstr>ESTIMATION!Zone_d_impression</vt:lpstr>
    </vt:vector>
  </TitlesOfParts>
  <Company>AREF TETOUAN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AREF TANGER TETOUAN</dc:creator>
  <cp:lastModifiedBy>LENOVO</cp:lastModifiedBy>
  <cp:revision/>
  <cp:lastPrinted>2026-06-08T09:28:09Z</cp:lastPrinted>
  <dcterms:created xsi:type="dcterms:W3CDTF">2009-11-16T11:06:07Z</dcterms:created>
  <dcterms:modified xsi:type="dcterms:W3CDTF">2026-10-12T11:32:43Z</dcterms:modified>
</cp:coreProperties>
</file>