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3.4.62\sce des marches\APPEL D'OFFRES 2026\INDH\30 THERAPIE\"/>
    </mc:Choice>
  </mc:AlternateContent>
  <xr:revisionPtr revIDLastSave="0" documentId="13_ncr:1_{AAE82546-A1BF-47A6-9C65-1C44F168A857}" xr6:coauthVersionLast="47" xr6:coauthVersionMax="47" xr10:uidLastSave="{00000000-0000-0000-0000-000000000000}"/>
  <bookViews>
    <workbookView xWindow="-120" yWindow="-120" windowWidth="29040" windowHeight="15720" xr2:uid="{11AF6BC1-5518-434C-8991-CECF8AC05A72}"/>
  </bookViews>
  <sheets>
    <sheet name="BP " sheetId="2" r:id="rId1"/>
  </sheets>
  <externalReferences>
    <externalReference r:id="rId2"/>
  </externalReferences>
  <definedNames>
    <definedName name="LOTT2" localSheetId="0">'BP '!#REF!</definedName>
    <definedName name="LOTT2">'[1]Lot 4'!#REF!</definedName>
    <definedName name="_xlnm.Print_Area" localSheetId="0">'BP '!$A:$F</definedName>
    <definedName name="_xlnm.Print_Titles" localSheetId="0">'BP 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2" l="1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3" i="2" s="1"/>
  <c r="F34" i="2" l="1"/>
  <c r="F35" i="2" s="1"/>
</calcChain>
</file>

<file path=xl/sharedStrings.xml><?xml version="1.0" encoding="utf-8"?>
<sst xmlns="http://schemas.openxmlformats.org/spreadsheetml/2006/main" count="69" uniqueCount="41">
  <si>
    <t>Equipement en Matériel de kinésithérapie et de rééducation du centre socio-éducatif pour les Enfants en situation de Handicap à la commune d'Arfoud relevant de la province d'Errachidia</t>
  </si>
  <si>
    <t>N°</t>
  </si>
  <si>
    <t xml:space="preserve">DESCRIPTION </t>
  </si>
  <si>
    <t>Unité</t>
  </si>
  <si>
    <t>QTE</t>
  </si>
  <si>
    <t>PU</t>
  </si>
  <si>
    <t>PT</t>
  </si>
  <si>
    <t>U</t>
  </si>
  <si>
    <t>TOTAL HT</t>
  </si>
  <si>
    <t>TVA 20%</t>
  </si>
  <si>
    <t>TOTAL TTC</t>
  </si>
  <si>
    <t xml:space="preserve">TENSIOMETRE DIGITAL BRASSARD:
</t>
  </si>
  <si>
    <t xml:space="preserve">TABOURET ROND ROULANT
</t>
  </si>
  <si>
    <t xml:space="preserve">PARAVENT INOX 3 VOLETS:
</t>
  </si>
  <si>
    <t xml:space="preserve">TAPIS ROULANT 
</t>
  </si>
  <si>
    <t xml:space="preserve">TROUSSE DE DIAGNOSTIC UNIVERSELLE:
</t>
  </si>
  <si>
    <t xml:space="preserve">Divan d'examen en Inox:
</t>
  </si>
  <si>
    <t xml:space="preserve">VIBROMASSEUR ELECTRONIQUE  PROFESSIONNEL sur chariot à colonne mobile.
</t>
  </si>
  <si>
    <t xml:space="preserve">Tabouret avec dossier
</t>
  </si>
  <si>
    <t xml:space="preserve">Chariot roulant en Inox avec 2 plateaux en ABS
</t>
  </si>
  <si>
    <t xml:space="preserve">TRAMPOLINE FITNESS FIT TRAMPO500 AVEC BARRE FRONTALE  
</t>
  </si>
  <si>
    <t xml:space="preserve">APPAREIL D'ELECTROSTIMULATION AVEC CHARIOT 
</t>
  </si>
  <si>
    <t xml:space="preserve">LAMPE INFRA ROUGE AVEC MINUTERIE 
 </t>
  </si>
  <si>
    <t xml:space="preserve">Vélo SEMI ALLONGE
</t>
  </si>
  <si>
    <t xml:space="preserve">TABLE DE MASSAGE STATIONNAIRE EN BOIS AVEC 1 ETAGERE
</t>
  </si>
  <si>
    <t xml:space="preserve">Escabeau à deux marches en inox
</t>
  </si>
  <si>
    <t xml:space="preserve">Pèse personne mécanique au sol
</t>
  </si>
  <si>
    <t xml:space="preserve">Miroir roulant quadrillé en bois de hêtre
</t>
  </si>
  <si>
    <t xml:space="preserve">Espalier de rééducation
</t>
  </si>
  <si>
    <t xml:space="preserve">Barres parallèles réglables en hauteur longueur 2 M
</t>
  </si>
  <si>
    <t xml:space="preserve">COUSSINS DE TABLE TRIANGULAIRES  
</t>
  </si>
  <si>
    <t xml:space="preserve">COUSSINS DE TABLE RECTANGULAIRE 
</t>
  </si>
  <si>
    <t xml:space="preserve">COUSSINS DE TABLE DEMI CYLINDRIQUE
</t>
  </si>
  <si>
    <t xml:space="preserve">Plateau canadien
</t>
  </si>
  <si>
    <t xml:space="preserve">Série de 10 sangle de fixation 
</t>
  </si>
  <si>
    <t xml:space="preserve">Série de 5 Balle Hérisson 
</t>
  </si>
  <si>
    <t xml:space="preserve">Série de 4 Pâte d’exercice
</t>
  </si>
  <si>
    <t xml:space="preserve">Jeu de ballon en ABS avec support
</t>
  </si>
  <si>
    <t xml:space="preserve">Série de 5 Tapis de sol professionnel
</t>
  </si>
  <si>
    <t xml:space="preserve">Aspirateur trachéal avec chariot en ABS  à 2 plateaux
</t>
  </si>
  <si>
    <t>Bordereau des Prix – Détail Estimatif de l’AO n°30/2026/INDH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</si>
</sst>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_€"/>
  </numFmts>
  <fonts count="17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Calibri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Cambria"/>
      <family val="1"/>
    </font>
    <font>
      <b/>
      <sz val="12"/>
      <color theme="1"/>
      <name val="Cambria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sz val="11"/>
      <color theme="1"/>
      <name val="Calibri"/>
      <family val="2"/>
    </font>
    <font>
      <b/>
      <sz val="26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0"/>
    <xf numFmtId="0" fontId="11" fillId="0" borderId="0"/>
    <xf numFmtId="43" fontId="14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2"/>
    <xf numFmtId="0" fontId="3" fillId="2" borderId="2" xfId="2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2" fontId="7" fillId="0" borderId="2" xfId="2" applyNumberFormat="1" applyFont="1" applyBorder="1" applyAlignment="1">
      <alignment horizontal="center" vertical="center"/>
    </xf>
    <xf numFmtId="4" fontId="7" fillId="0" borderId="2" xfId="2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164" fontId="7" fillId="0" borderId="2" xfId="2" applyNumberFormat="1" applyFont="1" applyBorder="1" applyAlignment="1">
      <alignment horizontal="center" vertical="center" wrapText="1"/>
    </xf>
    <xf numFmtId="0" fontId="9" fillId="0" borderId="3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2" fontId="12" fillId="0" borderId="3" xfId="3" applyNumberFormat="1" applyFont="1" applyBorder="1" applyAlignment="1">
      <alignment horizontal="center" vertical="center"/>
    </xf>
    <xf numFmtId="164" fontId="12" fillId="0" borderId="3" xfId="3" applyNumberFormat="1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 wrapText="1"/>
    </xf>
    <xf numFmtId="164" fontId="13" fillId="0" borderId="3" xfId="3" applyNumberFormat="1" applyFont="1" applyBorder="1" applyAlignment="1">
      <alignment horizontal="center" vertical="center"/>
    </xf>
    <xf numFmtId="0" fontId="5" fillId="0" borderId="0" xfId="2" applyFont="1"/>
    <xf numFmtId="0" fontId="5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4" fontId="12" fillId="0" borderId="0" xfId="2" applyNumberFormat="1" applyFont="1" applyAlignment="1">
      <alignment horizontal="center" vertical="center" wrapText="1"/>
    </xf>
    <xf numFmtId="4" fontId="2" fillId="0" borderId="0" xfId="2" applyNumberFormat="1" applyAlignment="1">
      <alignment horizontal="center" vertical="center"/>
    </xf>
    <xf numFmtId="0" fontId="15" fillId="0" borderId="0" xfId="2" applyFont="1"/>
    <xf numFmtId="1" fontId="3" fillId="2" borderId="2" xfId="2" applyNumberFormat="1" applyFont="1" applyFill="1" applyBorder="1" applyAlignment="1">
      <alignment horizontal="center" vertical="center" wrapText="1"/>
    </xf>
    <xf numFmtId="4" fontId="5" fillId="2" borderId="2" xfId="2" applyNumberFormat="1" applyFont="1" applyFill="1" applyBorder="1" applyAlignment="1">
      <alignment horizontal="center" vertical="center"/>
    </xf>
    <xf numFmtId="43" fontId="5" fillId="2" borderId="2" xfId="4" applyFont="1" applyFill="1" applyBorder="1" applyAlignment="1">
      <alignment horizontal="center" vertical="center"/>
    </xf>
    <xf numFmtId="4" fontId="8" fillId="3" borderId="2" xfId="2" applyNumberFormat="1" applyFont="1" applyFill="1" applyBorder="1" applyAlignment="1">
      <alignment horizontal="center" vertical="center"/>
    </xf>
    <xf numFmtId="0" fontId="6" fillId="0" borderId="2" xfId="2" applyFont="1" applyBorder="1" applyAlignment="1">
      <alignment horizontal="left" vertical="top" wrapText="1"/>
    </xf>
    <xf numFmtId="0" fontId="16" fillId="0" borderId="1" xfId="1" applyFont="1" applyAlignment="1">
      <alignment horizontal="center" vertical="center" wrapText="1"/>
    </xf>
    <xf numFmtId="0" fontId="1" fillId="0" borderId="1" xfId="1" applyAlignment="1">
      <alignment horizontal="center" vertical="center" wrapText="1"/>
    </xf>
    <xf numFmtId="4" fontId="7" fillId="2" borderId="2" xfId="2" applyNumberFormat="1" applyFont="1" applyFill="1" applyBorder="1" applyAlignment="1">
      <alignment horizontal="center" vertical="center"/>
    </xf>
    <xf numFmtId="4" fontId="8" fillId="3" borderId="4" xfId="2" applyNumberFormat="1" applyFont="1" applyFill="1" applyBorder="1" applyAlignment="1">
      <alignment horizontal="center" vertical="center"/>
    </xf>
    <xf numFmtId="4" fontId="8" fillId="3" borderId="5" xfId="2" applyNumberFormat="1" applyFont="1" applyFill="1" applyBorder="1" applyAlignment="1">
      <alignment horizontal="center" vertical="center"/>
    </xf>
    <xf numFmtId="4" fontId="8" fillId="3" borderId="6" xfId="2" applyNumberFormat="1" applyFont="1" applyFill="1" applyBorder="1" applyAlignment="1">
      <alignment horizontal="center" vertical="center"/>
    </xf>
  </cellXfs>
  <cellStyles count="5">
    <cellStyle name="Heading 2" xfId="1" builtinId="17"/>
    <cellStyle name="Milliers 2" xfId="4" xr:uid="{286545E7-93E5-4811-913F-40128082617E}"/>
    <cellStyle name="Normal" xfId="0" builtinId="0"/>
    <cellStyle name="Normal 2" xfId="2" xr:uid="{13D82E02-79EB-4669-A392-629E42E5C8A8}"/>
    <cellStyle name="Normal_bordereaux des prix vide" xfId="3" xr:uid="{8A2A5059-4CCF-4E0E-9083-9D0796209444}"/>
  </cellStyles>
  <dxfs count="2">
    <dxf>
      <font>
        <condense val="0"/>
        <extend val="0"/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6%20equipement%20centre%20socioeducatif%20Arfoud/Estimation%205%20lots%20-%20Copie%20-%20Copie.xlsx" TargetMode="External"/><Relationship Id="rId2" Type="http://schemas.openxmlformats.org/officeDocument/2006/relationships/externalLinkPath" Target="file:///\\10.53.4.62\sce%20des%20marches\APPEL%20D'OFFRES%202026\INDH\26%20equipement%20centre%20socioeducatif%20Arfoud\Estimation%205%20lots%20-%20Copie%20-%20Copie.xlsx" TargetMode="External"/><Relationship Id="rId1" Type="http://schemas.openxmlformats.org/officeDocument/2006/relationships/externalLinkPath" Target="/APPEL%20D'OFFRES%202026/INDH/26%20equipement%20centre%20socioeducatif%20Arfoud/Estimation%205%20lots%20-%20Copie%20-%20Cop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ot 1"/>
      <sheetName val="Lot 2"/>
      <sheetName val="Lot 3"/>
      <sheetName val="Lot 4"/>
      <sheetName val="Lot 5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41191-BC57-45A4-A4B7-36D3652D0A3D}">
  <sheetPr>
    <pageSetUpPr fitToPage="1"/>
  </sheetPr>
  <dimension ref="A1:F41"/>
  <sheetViews>
    <sheetView tabSelected="1" topLeftCell="A31" workbookViewId="0">
      <selection sqref="A1:F1"/>
    </sheetView>
  </sheetViews>
  <sheetFormatPr defaultColWidth="11.42578125" defaultRowHeight="15" x14ac:dyDescent="0.25"/>
  <cols>
    <col min="1" max="1" width="6" style="1" customWidth="1"/>
    <col min="2" max="2" width="70.7109375" style="1" customWidth="1"/>
    <col min="3" max="4" width="8" style="1" customWidth="1"/>
    <col min="5" max="5" width="15.7109375" style="19" customWidth="1"/>
    <col min="6" max="6" width="14" style="19" customWidth="1"/>
    <col min="7" max="16384" width="11.42578125" style="1"/>
  </cols>
  <sheetData>
    <row r="1" spans="1:6" ht="60.75" customHeight="1" thickBot="1" x14ac:dyDescent="0.3">
      <c r="A1" s="28" t="s">
        <v>40</v>
      </c>
      <c r="B1" s="28"/>
      <c r="C1" s="28"/>
      <c r="D1" s="28"/>
      <c r="E1" s="28"/>
      <c r="F1" s="28"/>
    </row>
    <row r="2" spans="1:6" ht="46.5" customHeight="1" thickTop="1" thickBot="1" x14ac:dyDescent="0.3">
      <c r="A2" s="29" t="s">
        <v>0</v>
      </c>
      <c r="B2" s="29"/>
      <c r="C2" s="29"/>
      <c r="D2" s="29"/>
      <c r="E2" s="29"/>
      <c r="F2" s="29"/>
    </row>
    <row r="3" spans="1:6" ht="32.450000000000003" customHeight="1" thickTop="1" thickBot="1" x14ac:dyDescent="0.3">
      <c r="A3" s="2" t="s">
        <v>1</v>
      </c>
      <c r="B3" s="2" t="s">
        <v>2</v>
      </c>
      <c r="C3" s="2" t="s">
        <v>3</v>
      </c>
      <c r="D3" s="23" t="s">
        <v>4</v>
      </c>
      <c r="E3" s="2" t="s">
        <v>5</v>
      </c>
      <c r="F3" s="2" t="s">
        <v>6</v>
      </c>
    </row>
    <row r="4" spans="1:6" ht="33.75" customHeight="1" thickBot="1" x14ac:dyDescent="0.3">
      <c r="A4" s="3">
        <v>1</v>
      </c>
      <c r="B4" s="27" t="s">
        <v>22</v>
      </c>
      <c r="C4" s="4" t="s">
        <v>7</v>
      </c>
      <c r="D4" s="5">
        <v>1</v>
      </c>
      <c r="E4" s="6"/>
      <c r="F4" s="7">
        <f t="shared" ref="F4:F32" si="0">E4*D4</f>
        <v>0</v>
      </c>
    </row>
    <row r="5" spans="1:6" ht="33.75" customHeight="1" thickBot="1" x14ac:dyDescent="0.3">
      <c r="A5" s="3">
        <v>2</v>
      </c>
      <c r="B5" s="27" t="s">
        <v>23</v>
      </c>
      <c r="C5" s="4" t="s">
        <v>7</v>
      </c>
      <c r="D5" s="5">
        <v>1</v>
      </c>
      <c r="E5" s="6"/>
      <c r="F5" s="7">
        <f t="shared" si="0"/>
        <v>0</v>
      </c>
    </row>
    <row r="6" spans="1:6" ht="33.75" customHeight="1" thickBot="1" x14ac:dyDescent="0.3">
      <c r="A6" s="3">
        <v>3</v>
      </c>
      <c r="B6" s="27" t="s">
        <v>24</v>
      </c>
      <c r="C6" s="4" t="s">
        <v>7</v>
      </c>
      <c r="D6" s="5">
        <v>1</v>
      </c>
      <c r="E6" s="6"/>
      <c r="F6" s="7">
        <f t="shared" si="0"/>
        <v>0</v>
      </c>
    </row>
    <row r="7" spans="1:6" ht="33.75" customHeight="1" thickBot="1" x14ac:dyDescent="0.3">
      <c r="A7" s="3">
        <v>4</v>
      </c>
      <c r="B7" s="27" t="s">
        <v>18</v>
      </c>
      <c r="C7" s="4" t="s">
        <v>7</v>
      </c>
      <c r="D7" s="5">
        <v>1</v>
      </c>
      <c r="E7" s="6"/>
      <c r="F7" s="7">
        <f t="shared" si="0"/>
        <v>0</v>
      </c>
    </row>
    <row r="8" spans="1:6" ht="33.75" customHeight="1" thickBot="1" x14ac:dyDescent="0.3">
      <c r="A8" s="3">
        <v>5</v>
      </c>
      <c r="B8" s="27" t="s">
        <v>25</v>
      </c>
      <c r="C8" s="4" t="s">
        <v>7</v>
      </c>
      <c r="D8" s="5">
        <v>1</v>
      </c>
      <c r="E8" s="6"/>
      <c r="F8" s="7">
        <f t="shared" si="0"/>
        <v>0</v>
      </c>
    </row>
    <row r="9" spans="1:6" ht="33.75" customHeight="1" thickBot="1" x14ac:dyDescent="0.3">
      <c r="A9" s="3">
        <v>6</v>
      </c>
      <c r="B9" s="27" t="s">
        <v>19</v>
      </c>
      <c r="C9" s="4" t="s">
        <v>7</v>
      </c>
      <c r="D9" s="5">
        <v>1</v>
      </c>
      <c r="E9" s="6"/>
      <c r="F9" s="7">
        <f t="shared" si="0"/>
        <v>0</v>
      </c>
    </row>
    <row r="10" spans="1:6" ht="33.75" customHeight="1" thickBot="1" x14ac:dyDescent="0.3">
      <c r="A10" s="3">
        <v>7</v>
      </c>
      <c r="B10" s="27" t="s">
        <v>26</v>
      </c>
      <c r="C10" s="4" t="s">
        <v>7</v>
      </c>
      <c r="D10" s="5">
        <v>1</v>
      </c>
      <c r="E10" s="6"/>
      <c r="F10" s="7">
        <f t="shared" si="0"/>
        <v>0</v>
      </c>
    </row>
    <row r="11" spans="1:6" ht="33.75" customHeight="1" thickBot="1" x14ac:dyDescent="0.3">
      <c r="A11" s="3">
        <v>8</v>
      </c>
      <c r="B11" s="27" t="s">
        <v>27</v>
      </c>
      <c r="C11" s="4" t="s">
        <v>7</v>
      </c>
      <c r="D11" s="5">
        <v>1</v>
      </c>
      <c r="E11" s="6"/>
      <c r="F11" s="7">
        <f t="shared" si="0"/>
        <v>0</v>
      </c>
    </row>
    <row r="12" spans="1:6" ht="33.75" customHeight="1" thickBot="1" x14ac:dyDescent="0.3">
      <c r="A12" s="3">
        <v>9</v>
      </c>
      <c r="B12" s="27" t="s">
        <v>28</v>
      </c>
      <c r="C12" s="4" t="s">
        <v>7</v>
      </c>
      <c r="D12" s="5">
        <v>1</v>
      </c>
      <c r="E12" s="6"/>
      <c r="F12" s="7">
        <f t="shared" si="0"/>
        <v>0</v>
      </c>
    </row>
    <row r="13" spans="1:6" ht="33.75" customHeight="1" thickBot="1" x14ac:dyDescent="0.3">
      <c r="A13" s="3">
        <v>10</v>
      </c>
      <c r="B13" s="27" t="s">
        <v>29</v>
      </c>
      <c r="C13" s="4" t="s">
        <v>7</v>
      </c>
      <c r="D13" s="5">
        <v>1</v>
      </c>
      <c r="E13" s="6"/>
      <c r="F13" s="7">
        <f t="shared" si="0"/>
        <v>0</v>
      </c>
    </row>
    <row r="14" spans="1:6" ht="33.75" customHeight="1" thickBot="1" x14ac:dyDescent="0.3">
      <c r="A14" s="3">
        <v>11</v>
      </c>
      <c r="B14" s="27" t="s">
        <v>30</v>
      </c>
      <c r="C14" s="4" t="s">
        <v>7</v>
      </c>
      <c r="D14" s="5">
        <v>1</v>
      </c>
      <c r="E14" s="6"/>
      <c r="F14" s="7">
        <f t="shared" si="0"/>
        <v>0</v>
      </c>
    </row>
    <row r="15" spans="1:6" ht="33.75" customHeight="1" thickBot="1" x14ac:dyDescent="0.3">
      <c r="A15" s="3">
        <v>12</v>
      </c>
      <c r="B15" s="27" t="s">
        <v>31</v>
      </c>
      <c r="C15" s="4" t="s">
        <v>7</v>
      </c>
      <c r="D15" s="5">
        <v>1</v>
      </c>
      <c r="E15" s="6"/>
      <c r="F15" s="7">
        <f t="shared" si="0"/>
        <v>0</v>
      </c>
    </row>
    <row r="16" spans="1:6" ht="33.75" customHeight="1" thickBot="1" x14ac:dyDescent="0.3">
      <c r="A16" s="3">
        <v>13</v>
      </c>
      <c r="B16" s="27" t="s">
        <v>32</v>
      </c>
      <c r="C16" s="4" t="s">
        <v>7</v>
      </c>
      <c r="D16" s="5">
        <v>1</v>
      </c>
      <c r="E16" s="6"/>
      <c r="F16" s="7">
        <f t="shared" si="0"/>
        <v>0</v>
      </c>
    </row>
    <row r="17" spans="1:6" ht="33.75" customHeight="1" thickBot="1" x14ac:dyDescent="0.3">
      <c r="A17" s="3">
        <v>14</v>
      </c>
      <c r="B17" s="27" t="s">
        <v>33</v>
      </c>
      <c r="C17" s="4" t="s">
        <v>7</v>
      </c>
      <c r="D17" s="5">
        <v>1</v>
      </c>
      <c r="E17" s="6"/>
      <c r="F17" s="7">
        <f t="shared" si="0"/>
        <v>0</v>
      </c>
    </row>
    <row r="18" spans="1:6" ht="33.75" customHeight="1" thickBot="1" x14ac:dyDescent="0.3">
      <c r="A18" s="3">
        <v>15</v>
      </c>
      <c r="B18" s="27" t="s">
        <v>34</v>
      </c>
      <c r="C18" s="4" t="s">
        <v>7</v>
      </c>
      <c r="D18" s="5">
        <v>1</v>
      </c>
      <c r="E18" s="6"/>
      <c r="F18" s="7">
        <f t="shared" si="0"/>
        <v>0</v>
      </c>
    </row>
    <row r="19" spans="1:6" ht="33.75" customHeight="1" thickBot="1" x14ac:dyDescent="0.3">
      <c r="A19" s="3">
        <v>16</v>
      </c>
      <c r="B19" s="27" t="s">
        <v>35</v>
      </c>
      <c r="C19" s="4" t="s">
        <v>7</v>
      </c>
      <c r="D19" s="5">
        <v>1</v>
      </c>
      <c r="E19" s="6"/>
      <c r="F19" s="7">
        <f t="shared" si="0"/>
        <v>0</v>
      </c>
    </row>
    <row r="20" spans="1:6" ht="33.75" customHeight="1" thickBot="1" x14ac:dyDescent="0.3">
      <c r="A20" s="3">
        <v>17</v>
      </c>
      <c r="B20" s="27" t="s">
        <v>36</v>
      </c>
      <c r="C20" s="4" t="s">
        <v>7</v>
      </c>
      <c r="D20" s="5">
        <v>1</v>
      </c>
      <c r="E20" s="6"/>
      <c r="F20" s="7">
        <f t="shared" si="0"/>
        <v>0</v>
      </c>
    </row>
    <row r="21" spans="1:6" ht="33.75" customHeight="1" thickBot="1" x14ac:dyDescent="0.3">
      <c r="A21" s="3">
        <v>18</v>
      </c>
      <c r="B21" s="27" t="s">
        <v>37</v>
      </c>
      <c r="C21" s="4" t="s">
        <v>7</v>
      </c>
      <c r="D21" s="5">
        <v>1</v>
      </c>
      <c r="E21" s="6"/>
      <c r="F21" s="7">
        <f t="shared" si="0"/>
        <v>0</v>
      </c>
    </row>
    <row r="22" spans="1:6" ht="33.75" customHeight="1" thickBot="1" x14ac:dyDescent="0.3">
      <c r="A22" s="3">
        <v>19</v>
      </c>
      <c r="B22" s="27" t="s">
        <v>38</v>
      </c>
      <c r="C22" s="4" t="s">
        <v>7</v>
      </c>
      <c r="D22" s="5">
        <v>1</v>
      </c>
      <c r="E22" s="6"/>
      <c r="F22" s="7">
        <f t="shared" si="0"/>
        <v>0</v>
      </c>
    </row>
    <row r="23" spans="1:6" ht="33.75" customHeight="1" thickBot="1" x14ac:dyDescent="0.3">
      <c r="A23" s="3">
        <v>20</v>
      </c>
      <c r="B23" s="27" t="s">
        <v>39</v>
      </c>
      <c r="C23" s="4" t="s">
        <v>7</v>
      </c>
      <c r="D23" s="5">
        <v>1</v>
      </c>
      <c r="E23" s="6"/>
      <c r="F23" s="7">
        <f t="shared" si="0"/>
        <v>0</v>
      </c>
    </row>
    <row r="24" spans="1:6" ht="33.75" customHeight="1" thickBot="1" x14ac:dyDescent="0.3">
      <c r="A24" s="3">
        <v>21</v>
      </c>
      <c r="B24" s="27" t="s">
        <v>20</v>
      </c>
      <c r="C24" s="8" t="s">
        <v>7</v>
      </c>
      <c r="D24" s="5">
        <v>1</v>
      </c>
      <c r="E24" s="9"/>
      <c r="F24" s="7">
        <f t="shared" si="0"/>
        <v>0</v>
      </c>
    </row>
    <row r="25" spans="1:6" ht="33.75" customHeight="1" thickBot="1" x14ac:dyDescent="0.3">
      <c r="A25" s="3">
        <v>22</v>
      </c>
      <c r="B25" s="10" t="s">
        <v>16</v>
      </c>
      <c r="C25" s="11" t="s">
        <v>7</v>
      </c>
      <c r="D25" s="12">
        <v>1</v>
      </c>
      <c r="E25" s="13"/>
      <c r="F25" s="7">
        <f t="shared" si="0"/>
        <v>0</v>
      </c>
    </row>
    <row r="26" spans="1:6" ht="33.75" customHeight="1" thickBot="1" x14ac:dyDescent="0.3">
      <c r="A26" s="3">
        <v>23</v>
      </c>
      <c r="B26" s="10" t="s">
        <v>11</v>
      </c>
      <c r="C26" s="11" t="s">
        <v>7</v>
      </c>
      <c r="D26" s="12">
        <v>1</v>
      </c>
      <c r="E26" s="13"/>
      <c r="F26" s="7">
        <f t="shared" si="0"/>
        <v>0</v>
      </c>
    </row>
    <row r="27" spans="1:6" ht="33.75" customHeight="1" thickBot="1" x14ac:dyDescent="0.3">
      <c r="A27" s="3">
        <v>24</v>
      </c>
      <c r="B27" s="10" t="s">
        <v>12</v>
      </c>
      <c r="C27" s="11" t="s">
        <v>7</v>
      </c>
      <c r="D27" s="12">
        <v>1</v>
      </c>
      <c r="E27" s="13"/>
      <c r="F27" s="7">
        <f t="shared" si="0"/>
        <v>0</v>
      </c>
    </row>
    <row r="28" spans="1:6" ht="33.75" customHeight="1" thickBot="1" x14ac:dyDescent="0.3">
      <c r="A28" s="3">
        <v>25</v>
      </c>
      <c r="B28" s="10" t="s">
        <v>13</v>
      </c>
      <c r="C28" s="11" t="s">
        <v>7</v>
      </c>
      <c r="D28" s="12">
        <v>1</v>
      </c>
      <c r="E28" s="13"/>
      <c r="F28" s="7">
        <f t="shared" si="0"/>
        <v>0</v>
      </c>
    </row>
    <row r="29" spans="1:6" ht="33.75" customHeight="1" thickBot="1" x14ac:dyDescent="0.3">
      <c r="A29" s="3">
        <v>26</v>
      </c>
      <c r="B29" s="10" t="s">
        <v>15</v>
      </c>
      <c r="C29" s="11" t="s">
        <v>7</v>
      </c>
      <c r="D29" s="12">
        <v>1</v>
      </c>
      <c r="E29" s="13"/>
      <c r="F29" s="7">
        <f t="shared" si="0"/>
        <v>0</v>
      </c>
    </row>
    <row r="30" spans="1:6" ht="33.75" customHeight="1" thickBot="1" x14ac:dyDescent="0.3">
      <c r="A30" s="3">
        <v>27</v>
      </c>
      <c r="B30" s="10" t="s">
        <v>21</v>
      </c>
      <c r="C30" s="11" t="s">
        <v>7</v>
      </c>
      <c r="D30" s="12">
        <v>1</v>
      </c>
      <c r="E30" s="14"/>
      <c r="F30" s="7">
        <f t="shared" si="0"/>
        <v>0</v>
      </c>
    </row>
    <row r="31" spans="1:6" ht="33.75" customHeight="1" thickBot="1" x14ac:dyDescent="0.3">
      <c r="A31" s="3">
        <v>28</v>
      </c>
      <c r="B31" s="10" t="s">
        <v>17</v>
      </c>
      <c r="C31" s="11" t="s">
        <v>7</v>
      </c>
      <c r="D31" s="15">
        <v>1</v>
      </c>
      <c r="E31" s="14"/>
      <c r="F31" s="7">
        <f t="shared" si="0"/>
        <v>0</v>
      </c>
    </row>
    <row r="32" spans="1:6" ht="33.75" customHeight="1" thickBot="1" x14ac:dyDescent="0.3">
      <c r="A32" s="3">
        <v>29</v>
      </c>
      <c r="B32" s="10" t="s">
        <v>14</v>
      </c>
      <c r="C32" s="11" t="s">
        <v>7</v>
      </c>
      <c r="D32" s="15">
        <v>1</v>
      </c>
      <c r="E32" s="16"/>
      <c r="F32" s="7">
        <f t="shared" si="0"/>
        <v>0</v>
      </c>
    </row>
    <row r="33" spans="1:6" ht="16.5" thickBot="1" x14ac:dyDescent="0.3">
      <c r="A33" s="30" t="s">
        <v>8</v>
      </c>
      <c r="B33" s="30"/>
      <c r="C33" s="30"/>
      <c r="D33" s="30"/>
      <c r="E33" s="30"/>
      <c r="F33" s="24">
        <f>SUM(F4:F32)</f>
        <v>0</v>
      </c>
    </row>
    <row r="34" spans="1:6" ht="16.5" thickBot="1" x14ac:dyDescent="0.3">
      <c r="A34" s="30" t="s">
        <v>9</v>
      </c>
      <c r="B34" s="30"/>
      <c r="C34" s="30"/>
      <c r="D34" s="30"/>
      <c r="E34" s="30"/>
      <c r="F34" s="25">
        <f>F33*0.2</f>
        <v>0</v>
      </c>
    </row>
    <row r="35" spans="1:6" ht="16.5" thickBot="1" x14ac:dyDescent="0.3">
      <c r="A35" s="31" t="s">
        <v>10</v>
      </c>
      <c r="B35" s="32"/>
      <c r="C35" s="32"/>
      <c r="D35" s="32"/>
      <c r="E35" s="33"/>
      <c r="F35" s="26">
        <f>F33+F34</f>
        <v>0</v>
      </c>
    </row>
    <row r="36" spans="1:6" ht="15.75" x14ac:dyDescent="0.25">
      <c r="A36" s="17"/>
      <c r="B36" s="17"/>
      <c r="C36" s="17"/>
      <c r="D36" s="17"/>
      <c r="E36" s="18"/>
      <c r="F36" s="18"/>
    </row>
    <row r="37" spans="1:6" x14ac:dyDescent="0.25">
      <c r="F37" s="20"/>
    </row>
    <row r="38" spans="1:6" x14ac:dyDescent="0.25">
      <c r="F38" s="21"/>
    </row>
    <row r="41" spans="1:6" ht="33.75" x14ac:dyDescent="0.5">
      <c r="B41" s="22"/>
    </row>
  </sheetData>
  <mergeCells count="5">
    <mergeCell ref="A1:F1"/>
    <mergeCell ref="A2:F2"/>
    <mergeCell ref="A33:E33"/>
    <mergeCell ref="A34:E34"/>
    <mergeCell ref="A35:E35"/>
  </mergeCells>
  <conditionalFormatting sqref="A3">
    <cfRule type="cellIs" dxfId="1" priority="2" stopIfTrue="1" operator="equal">
      <formula>0</formula>
    </cfRule>
  </conditionalFormatting>
  <conditionalFormatting sqref="B22:C3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BP </vt:lpstr>
      <vt:lpstr>'BP '!Print_Area</vt:lpstr>
      <vt:lpstr>'BP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Amine ELBOURKHISSI</dc:creator>
  <cp:lastModifiedBy>Nassima EL MOUTAOUAKIL</cp:lastModifiedBy>
  <cp:lastPrinted>2026-10-01T12:57:47Z</cp:lastPrinted>
  <dcterms:created xsi:type="dcterms:W3CDTF">2026-10-01T12:52:33Z</dcterms:created>
  <dcterms:modified xsi:type="dcterms:W3CDTF">2026-10-01T13:23:56Z</dcterms:modified>
</cp:coreProperties>
</file>