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dzoa-my.sharepoint.com/personal/alami_andzoa_ma/Documents/SAL Espace de partage/1-APPELS D'OFFRES/Appels d'offres 2026/AO 24-26 3 CCCA ESSAOUIRA/"/>
    </mc:Choice>
  </mc:AlternateContent>
  <xr:revisionPtr revIDLastSave="7" documentId="13_ncr:1_{0A5C0A89-3125-45F6-AB6D-F35C7FA25932}" xr6:coauthVersionLast="47" xr6:coauthVersionMax="47" xr10:uidLastSave="{616FE3A2-CB55-4839-AF43-5098CD876F07}"/>
  <bookViews>
    <workbookView xWindow="-120" yWindow="-120" windowWidth="29040" windowHeight="15720" xr2:uid="{0770D126-C6C3-45B1-888B-527CD8D4CF63}"/>
  </bookViews>
  <sheets>
    <sheet name="BPDE" sheetId="1" r:id="rId1"/>
  </sheets>
  <definedNames>
    <definedName name="_xlnm.Print_Area" localSheetId="0">BPDE!$A$1:$F$184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10" i="1" l="1"/>
  <c r="A11" i="1" s="1"/>
  <c r="A13" i="1" s="1"/>
  <c r="A14" i="1" s="1"/>
  <c r="A15" i="1" s="1"/>
  <c r="A16" i="1" s="1"/>
  <c r="A18" i="1" s="1"/>
  <c r="A19" i="1" s="1"/>
  <c r="A20" i="1" s="1"/>
  <c r="A21" i="1" s="1"/>
  <c r="A23" i="1" s="1"/>
  <c r="A25" i="1" s="1"/>
  <c r="A26" i="1" s="1"/>
  <c r="A27" i="1" s="1"/>
  <c r="A28" i="1" s="1"/>
  <c r="A29" i="1" s="1"/>
  <c r="A31" i="1" s="1"/>
  <c r="A32" i="1" s="1"/>
  <c r="A34" i="1" s="1"/>
  <c r="A35" i="1" s="1"/>
  <c r="A37" i="1" s="1"/>
  <c r="A38" i="1" s="1"/>
  <c r="A39" i="1" s="1"/>
  <c r="A40" i="1" s="1"/>
  <c r="A43" i="1" s="1"/>
  <c r="A44" i="1" s="1"/>
  <c r="A45" i="1" s="1"/>
  <c r="A46" i="1" s="1"/>
  <c r="A48" i="1" s="1"/>
  <c r="A49" i="1" s="1"/>
  <c r="A51" i="1" s="1"/>
  <c r="A52" i="1" s="1"/>
  <c r="A53" i="1" s="1"/>
  <c r="A56" i="1" s="1"/>
  <c r="A57" i="1" s="1"/>
  <c r="D34" i="1"/>
  <c r="F170" i="1" l="1"/>
  <c r="A58" i="1"/>
  <c r="A59" i="1" s="1"/>
  <c r="A60" i="1" s="1"/>
  <c r="A61" i="1" s="1"/>
  <c r="A62" i="1" s="1"/>
  <c r="A63" i="1" s="1"/>
  <c r="A67" i="1" s="1"/>
  <c r="A68" i="1" s="1"/>
  <c r="A70" i="1" s="1"/>
  <c r="A71" i="1" s="1"/>
  <c r="A72" i="1" s="1"/>
  <c r="A73" i="1" s="1"/>
  <c r="A76" i="1" s="1"/>
  <c r="A77" i="1" s="1"/>
  <c r="A81" i="1" s="1"/>
  <c r="A83" i="1" l="1"/>
  <c r="A84" i="1" s="1"/>
  <c r="A85" i="1" s="1"/>
  <c r="A87" i="1" s="1"/>
  <c r="A88" i="1" s="1"/>
  <c r="A89" i="1" s="1"/>
  <c r="A90" i="1" s="1"/>
  <c r="A94" i="1" s="1"/>
  <c r="A95" i="1" s="1"/>
  <c r="A96" i="1" s="1"/>
  <c r="A97" i="1" s="1"/>
  <c r="A99" i="1" s="1"/>
  <c r="A100" i="1" s="1"/>
  <c r="A101" i="1" s="1"/>
  <c r="A103" i="1" s="1"/>
  <c r="A104" i="1" s="1"/>
  <c r="A105" i="1" s="1"/>
  <c r="A106" i="1" s="1"/>
  <c r="A107" i="1" s="1"/>
  <c r="A108" i="1" s="1"/>
  <c r="A109" i="1" s="1"/>
  <c r="A110" i="1" s="1"/>
  <c r="A111" i="1" s="1"/>
  <c r="A113" i="1" s="1"/>
  <c r="A114" i="1" s="1"/>
  <c r="A115" i="1" s="1"/>
  <c r="A116" i="1" s="1"/>
  <c r="A117" i="1" s="1"/>
  <c r="A118" i="1" s="1"/>
  <c r="A119" i="1" s="1"/>
  <c r="A121" i="1" s="1"/>
  <c r="A122" i="1" s="1"/>
  <c r="A123" i="1" s="1"/>
  <c r="A125" i="1" s="1"/>
  <c r="A126" i="1" s="1"/>
  <c r="A127" i="1" s="1"/>
  <c r="A131" i="1" s="1"/>
  <c r="A132" i="1" s="1"/>
  <c r="A133" i="1" s="1"/>
  <c r="A134" i="1" s="1"/>
  <c r="A135" i="1" s="1"/>
  <c r="A136" i="1" s="1"/>
  <c r="A137" i="1" s="1"/>
  <c r="A138" i="1" s="1"/>
  <c r="A139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2" i="1" s="1"/>
  <c r="A153" i="1" s="1"/>
  <c r="A155" i="1" s="1"/>
  <c r="A159" i="1" s="1"/>
  <c r="A161" i="1" s="1"/>
  <c r="A164" i="1" s="1"/>
  <c r="A165" i="1" s="1"/>
  <c r="A166" i="1" s="1"/>
  <c r="A167" i="1" s="1"/>
  <c r="A168" i="1" s="1"/>
  <c r="A169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ANOUAR</author>
  </authors>
  <commentList>
    <comment ref="B92" authorId="0" shapeId="0" xr:uid="{537CBF78-9D10-4830-ADD9-065F5C2291B0}">
      <text>
        <r>
          <rPr>
            <b/>
            <sz val="9"/>
            <rFont val="Tahoma"/>
            <charset val="134"/>
          </rPr>
          <t>ANOUAR:</t>
        </r>
        <r>
          <rPr>
            <sz val="9"/>
            <rFont val="Tahoma"/>
            <charset val="134"/>
          </rPr>
          <t xml:space="preserve">
Ajouter un article pour la réalisation du coffret de compteur pour un branchement éventuel</t>
        </r>
      </text>
    </comment>
  </commentList>
</comments>
</file>

<file path=xl/sharedStrings.xml><?xml version="1.0" encoding="utf-8"?>
<sst xmlns="http://schemas.openxmlformats.org/spreadsheetml/2006/main" count="301" uniqueCount="190">
  <si>
    <t>TOTAL HORS TAXES</t>
  </si>
  <si>
    <t>TOTAL PLOMBERIE-SANITAIRE &amp; PROTECTION INCENDIE</t>
  </si>
  <si>
    <t>TOTAL FAUX PLAFOND</t>
  </si>
  <si>
    <t>TOTAL REVETEMENT</t>
  </si>
  <si>
    <t>TOTAL ETANCHEITE</t>
  </si>
  <si>
    <t>TOTAL GROS ŒUVRES</t>
  </si>
  <si>
    <t>RECAPITULATION</t>
  </si>
  <si>
    <t>U</t>
  </si>
  <si>
    <t>Mat de drapeau</t>
  </si>
  <si>
    <t>Enseigne de l'entrée</t>
  </si>
  <si>
    <t>Enseigne des locaux</t>
  </si>
  <si>
    <t>Ml</t>
  </si>
  <si>
    <t>Mur de clôture  en agglos de 2,20 m d'hauteur y/c elements decoratif en tole decoupe laser et pierre locale</t>
  </si>
  <si>
    <t>ML</t>
  </si>
  <si>
    <t>Mur de clôture simple</t>
  </si>
  <si>
    <t xml:space="preserve">Mur de soutènement </t>
  </si>
  <si>
    <r>
      <t> </t>
    </r>
    <r>
      <rPr>
        <b/>
        <u/>
        <sz val="8"/>
        <rFont val="Century Gothic"/>
        <family val="2"/>
      </rPr>
      <t>TOTAL PEINTURE</t>
    </r>
  </si>
  <si>
    <t>M²</t>
  </si>
  <si>
    <t>Peinture glycérophtalique mate sur murs et sous plafonds intérieurs</t>
  </si>
  <si>
    <t>B) Peinture intérieure</t>
  </si>
  <si>
    <t>Peinture en Griffé sur murs extérieurs</t>
  </si>
  <si>
    <t>A) Peinture extérieure</t>
  </si>
  <si>
    <t>PEINTURE</t>
  </si>
  <si>
    <r>
      <t> </t>
    </r>
    <r>
      <rPr>
        <b/>
        <u/>
        <sz val="8"/>
        <rFont val="Century Gothic"/>
        <family val="2"/>
      </rPr>
      <t>TOTAL PLOMBERIE-SANITAIRE &amp; PROTECTION INCENDIE</t>
    </r>
  </si>
  <si>
    <t xml:space="preserve">Extincteur à CO2 de 5 Kg </t>
  </si>
  <si>
    <t xml:space="preserve">Extincteur à eau pulvérisée de 6 L </t>
  </si>
  <si>
    <t>C) Protection incendie</t>
  </si>
  <si>
    <t>Attente pour chauffe-eau solaire</t>
  </si>
  <si>
    <t>Evier en inox à deux bacs de 1,10 m</t>
  </si>
  <si>
    <t xml:space="preserve">Receveur de douche en porcelaine </t>
  </si>
  <si>
    <t>Glace-miroir</t>
  </si>
  <si>
    <t xml:space="preserve">Distributeur savon liquide </t>
  </si>
  <si>
    <t>Dispensateur de papier</t>
  </si>
  <si>
    <t>Lavabo Special pour PMR</t>
  </si>
  <si>
    <t>Lavabo sur colonne blanc complet</t>
  </si>
  <si>
    <t xml:space="preserve">WC à l'anglaise type handicapé   </t>
  </si>
  <si>
    <t>Siège à l'anglaise blanc complet</t>
  </si>
  <si>
    <t>B) Appareils sanitaires</t>
  </si>
  <si>
    <t xml:space="preserve"> Tuyaux en PVC pour évacuation tout diamètre EP. EU. EV  </t>
  </si>
  <si>
    <t>Robinet de service extérieur</t>
  </si>
  <si>
    <t>Vanne d'arrêt tout diamètre</t>
  </si>
  <si>
    <t>Coffret pour collecteurs</t>
  </si>
  <si>
    <t>Collecteurs de distribution tous départ</t>
  </si>
  <si>
    <t>Canalisation en PER tous diamètres</t>
  </si>
  <si>
    <t>Canalisation en tube PPR tous diamètres</t>
  </si>
  <si>
    <t>Canalisation extérieure en polyéthylène haute densité tous diamètres</t>
  </si>
  <si>
    <t>Niches et aménagement d’emplacement de compteur</t>
  </si>
  <si>
    <t>A) Réseau intérieur et extérieur</t>
  </si>
  <si>
    <t>Téléviseur FHD de 32 pouces</t>
  </si>
  <si>
    <t>Système multiplexeur enregistreur numérique</t>
  </si>
  <si>
    <t>Caméra dôme couleur orientable haute résolution intérieur et exterieure  HR Y/C câblage</t>
  </si>
  <si>
    <t>E)  CAMERA</t>
  </si>
  <si>
    <t>Armoire informatique 19'' 24U</t>
  </si>
  <si>
    <t>Prise informatique</t>
  </si>
  <si>
    <t>Prise téléphonique</t>
  </si>
  <si>
    <t>D) Réseau informatqie/télphonique</t>
  </si>
  <si>
    <t>Blocs autonome d'ambiance 360 lm</t>
  </si>
  <si>
    <t>Bloc autonome de secours 70 lm</t>
  </si>
  <si>
    <t>Applique extérieure étanche  avec détecteur</t>
  </si>
  <si>
    <t>Spot LED encastré  avec détecteur</t>
  </si>
  <si>
    <t>Hublot Led étanche</t>
  </si>
  <si>
    <t xml:space="preserve">Spot LED encastré  </t>
  </si>
  <si>
    <t>Lampe Led</t>
  </si>
  <si>
    <t>C) Lustrerie</t>
  </si>
  <si>
    <t>Prise de courant forcé de 25-32 A+T</t>
  </si>
  <si>
    <t>Prise de courant de 16 A+T Etanche</t>
  </si>
  <si>
    <t>Prise de courant de 16 A+T</t>
  </si>
  <si>
    <t>Foyer lumineux supplémentaires</t>
  </si>
  <si>
    <t>Bouton poussoir</t>
  </si>
  <si>
    <t xml:space="preserve">Foyer lumineux en va et vient </t>
  </si>
  <si>
    <t>Foyers lumineux en double allumage</t>
  </si>
  <si>
    <t>Foyers lumineux en simple allumage étanche</t>
  </si>
  <si>
    <t>Foyers lumineux en simple allumage</t>
  </si>
  <si>
    <t>B) Foyers et prises</t>
  </si>
  <si>
    <t>E</t>
  </si>
  <si>
    <t>Mise à la terre</t>
  </si>
  <si>
    <t>Circuit équipotentiel</t>
  </si>
  <si>
    <t>Tableau de protection TE ETAGE</t>
  </si>
  <si>
    <t>Tableau de protection secondaire</t>
  </si>
  <si>
    <t>Tableau général basse tension-TGBT</t>
  </si>
  <si>
    <t>Câble armé U 1000 R2V pour alimentation 4x10 mm²+T</t>
  </si>
  <si>
    <t>Câble armé U 1000 RVFV pour alimentation 4x16 mm²+T</t>
  </si>
  <si>
    <t>Niche et Coffret de compteur 4 fils</t>
  </si>
  <si>
    <t>A) Distribution principale et secondaire</t>
  </si>
  <si>
    <t>Grille de protection en panneaux découpe laser</t>
  </si>
  <si>
    <t xml:space="preserve"> Rideau métallique à lames d'acier </t>
  </si>
  <si>
    <t xml:space="preserve"> Porte métallique grillagé</t>
  </si>
  <si>
    <t xml:space="preserve"> Porte métallique pleine</t>
  </si>
  <si>
    <t>C) Menuiserie Métallique</t>
  </si>
  <si>
    <t>Placards sous paillasse en Mdf</t>
  </si>
  <si>
    <t>Fenêtre et Châssis en aluminium</t>
  </si>
  <si>
    <t xml:space="preserve">Portes à lames </t>
  </si>
  <si>
    <t>Faux plafond modulaire</t>
  </si>
  <si>
    <t>Faux plafond en staffe lisse</t>
  </si>
  <si>
    <t>FAUX PLAFOND</t>
  </si>
  <si>
    <r>
      <t> </t>
    </r>
    <r>
      <rPr>
        <b/>
        <u/>
        <sz val="11"/>
        <rFont val="Century Gothic"/>
        <family val="2"/>
      </rPr>
      <t>TOTAL REVETEMENT</t>
    </r>
  </si>
  <si>
    <t>Revêtement paillasse en marbre</t>
  </si>
  <si>
    <t xml:space="preserve">Revêtement mural en faïence </t>
  </si>
  <si>
    <t xml:space="preserve">Revêtement sol en carreaux grés-cérame  y/c plinthe </t>
  </si>
  <si>
    <t xml:space="preserve">B) faïence -gré cérame </t>
  </si>
  <si>
    <t>Marche en Granito et contre marche en faience</t>
  </si>
  <si>
    <t xml:space="preserve">Revêtement sol en granito poli blanc y/c plinthe </t>
  </si>
  <si>
    <r>
      <t xml:space="preserve">A)   </t>
    </r>
    <r>
      <rPr>
        <b/>
        <u/>
        <sz val="11"/>
        <rFont val="Century Gothic"/>
        <family val="2"/>
      </rPr>
      <t>Granito poli</t>
    </r>
  </si>
  <si>
    <t xml:space="preserve"> REVETEMENT</t>
  </si>
  <si>
    <r>
      <t> </t>
    </r>
    <r>
      <rPr>
        <b/>
        <u/>
        <sz val="11"/>
        <rFont val="Century Gothic"/>
        <family val="2"/>
      </rPr>
      <t>TOTAL ETANCHEITE</t>
    </r>
  </si>
  <si>
    <t>Etancheite legere pour  locaux humides</t>
  </si>
  <si>
    <t>Gargouille en plomb et crapaudine</t>
  </si>
  <si>
    <t>Protection des relevés d'étancheité</t>
  </si>
  <si>
    <t>Protection de l'étancheité des terrasses par dallette en béton</t>
  </si>
  <si>
    <t>Étanchéité des relevés en bicouche</t>
  </si>
  <si>
    <t>Étanchéité bicouche des terrasses</t>
  </si>
  <si>
    <t>Gorges sous solins</t>
  </si>
  <si>
    <t>Forme de pente et chape de lissage</t>
  </si>
  <si>
    <t xml:space="preserve"> ETANCHEITE</t>
  </si>
  <si>
    <t>TOTAL GROS ŒUVRES </t>
  </si>
  <si>
    <t xml:space="preserve">Dallage périphérique en béton </t>
  </si>
  <si>
    <t>Renformis en béton</t>
  </si>
  <si>
    <t>Acrotère de toute hauteur y compris béton et acier</t>
  </si>
  <si>
    <t>I/Divers</t>
  </si>
  <si>
    <t>Enduit extérieur au mortier bâtard</t>
  </si>
  <si>
    <t xml:space="preserve">Enduit intérieur au mortier de ciment </t>
  </si>
  <si>
    <t>H/Enduits extérieurs et intérieurs</t>
  </si>
  <si>
    <t>M3</t>
  </si>
  <si>
    <t xml:space="preserve">Cloison en pierre Locale </t>
  </si>
  <si>
    <t>Double cloison en agglos de 40cm (0,20+0,05+0,15 m)</t>
  </si>
  <si>
    <t xml:space="preserve"> Agglos de 0,20 m d'épaisseur brute</t>
  </si>
  <si>
    <t xml:space="preserve"> Agglos de 0,10 m d'épaisseur brute</t>
  </si>
  <si>
    <t>Simple cloison en agglos</t>
  </si>
  <si>
    <t>G/Maçonnerie en élévation</t>
  </si>
  <si>
    <t>Appuis de fenêtres en béton armé de 0,20 à 0,70 m de large</t>
  </si>
  <si>
    <t xml:space="preserve">     c) de 20+5 à 7cm</t>
  </si>
  <si>
    <t xml:space="preserve">     b) de 15+5 à 7cm</t>
  </si>
  <si>
    <t xml:space="preserve">     a) de 12+4</t>
  </si>
  <si>
    <t xml:space="preserve">Plancher complet à hourdis y/c acier </t>
  </si>
  <si>
    <t>KG</t>
  </si>
  <si>
    <t>Béton pour béton armé en élévation</t>
  </si>
  <si>
    <t>F/Béton armé en élévation</t>
  </si>
  <si>
    <t>Béton pour béton armé en fondations</t>
  </si>
  <si>
    <t>E/Béton armé en fondations</t>
  </si>
  <si>
    <t>c/Type R2 de 0,60x0,60 m pour assainissement</t>
  </si>
  <si>
    <t>b/Type R2 de 0,50x0,50 m pour assainissement</t>
  </si>
  <si>
    <t>a/Type R1 de 0,40x0,40 m pour assainissement</t>
  </si>
  <si>
    <t>Regards intérieurs et extérieurs pour assainissement</t>
  </si>
  <si>
    <t xml:space="preserve">Buses en  PVC TYPE assainissement touts diamètres </t>
  </si>
  <si>
    <t>D/Canalisations et regards intérieurs et extérieurs</t>
  </si>
  <si>
    <t>Dallage extérieur de 10 cm d'épaisseur pour allées y/c blocage</t>
  </si>
  <si>
    <t>Apport et mise en place de matériaux sélectionnés</t>
  </si>
  <si>
    <t>Forme en béton y/c aciers de 0,13 m d'épaisseur</t>
  </si>
  <si>
    <t>Remblais en tout venant compacte</t>
  </si>
  <si>
    <t>C/Dallage et forme</t>
  </si>
  <si>
    <t xml:space="preserve">Arase étanche </t>
  </si>
  <si>
    <t>Gros béton</t>
  </si>
  <si>
    <t>Maçonnerie de moellon en fondations</t>
  </si>
  <si>
    <t>Béton de propreté</t>
  </si>
  <si>
    <t>B/Maçonnerie en fondations</t>
  </si>
  <si>
    <t xml:space="preserve">Fouilles en rigoles, en tranchées ou en puits dans  terrain de toute nature y/c rocher </t>
  </si>
  <si>
    <t>M2</t>
  </si>
  <si>
    <t>Nivellement et décapage du terrain y/c évacuation</t>
  </si>
  <si>
    <t>A/Terrassement</t>
  </si>
  <si>
    <t xml:space="preserve"> GROS ŒUVRES </t>
  </si>
  <si>
    <t>TOTAL  HT</t>
  </si>
  <si>
    <t>Prix U HT</t>
  </si>
  <si>
    <t>Quantité</t>
  </si>
  <si>
    <t xml:space="preserve">Uté </t>
  </si>
  <si>
    <t>Désignations des Prestations</t>
  </si>
  <si>
    <t xml:space="preserve">N° </t>
  </si>
  <si>
    <t>D) PRE-INSTALLATION CLIMATISATION</t>
  </si>
  <si>
    <t>Pré-installation climatisation</t>
  </si>
  <si>
    <t xml:space="preserve">PLOMBERIE-SANITAIRE - PROTECTION INCENDIE </t>
  </si>
  <si>
    <t>ELECTRICITE &amp; LUSTRERIE- CAMERA</t>
  </si>
  <si>
    <t>TOTAL MENUISERIES</t>
  </si>
  <si>
    <t>A) Menuiserie en bois</t>
  </si>
  <si>
    <t>B) Menuiserie en aluminium</t>
  </si>
  <si>
    <t>MENUISERIES</t>
  </si>
  <si>
    <t xml:space="preserve">Revêtement sol en carreaux grés-cérame anti dérapant y/c plinthe </t>
  </si>
  <si>
    <t xml:space="preserve">Evacuation a la décharge publique ou mise en remblai </t>
  </si>
  <si>
    <t>Siphon de sol en fonte diamètre 100 mm</t>
  </si>
  <si>
    <t>Fosse septique et puit perdu</t>
  </si>
  <si>
    <t>Armatures pour béton armé en fondations (Fe E500)</t>
  </si>
  <si>
    <t>Armatures HA (400 Mpa) pour béton armé en élévation</t>
  </si>
  <si>
    <t>AMENAGEMENT EXTERIEUR -DIVERS</t>
  </si>
  <si>
    <r>
      <t> </t>
    </r>
    <r>
      <rPr>
        <b/>
        <u/>
        <sz val="8"/>
        <rFont val="Century Gothic"/>
        <family val="2"/>
      </rPr>
      <t>TOTAL AMENAGEMENT EXTERIEUR</t>
    </r>
  </si>
  <si>
    <t>Portes pleines en aluminium</t>
  </si>
  <si>
    <t>TOTAL ELECTRICITE LUSTRERIE ET CAMERA</t>
  </si>
  <si>
    <t>TOTAL PEINTURE</t>
  </si>
  <si>
    <t>TOTAL AMENAGEMENT EXTERIEUR</t>
  </si>
  <si>
    <r>
      <t> </t>
    </r>
    <r>
      <rPr>
        <b/>
        <u/>
        <sz val="8"/>
        <rFont val="Century Gothic"/>
        <family val="2"/>
      </rPr>
      <t>TOTAL ELECTRICITE, LUSTRERIE ET CAMERA</t>
    </r>
  </si>
  <si>
    <t>APPEL D’OFFRES OUVERT NATIONAL SUR OFFRES DE PRIX N°24/2026/ANDZOA</t>
  </si>
  <si>
    <t>OBJET : TRAVAUX DE CONSTRUCTION DE TROIS CENTRES DE COLLECTE ET DE CONCASSAGE D’AFYACHE AU NIVEAU DES COMMUNES DE SIDI AHMED SAYEH, SIDI EL JAZOULI ET IMI N’TLIT, PROVINCE D’ESSAOUIRA</t>
  </si>
  <si>
    <t>Borderaeu des prix-Détail estimatif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</si>
</sst>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_ ;\-#,##0.00\ "/>
    <numFmt numFmtId="165" formatCode="_-* #,##0.00\ _D_H_-;\-* #,##0.00\ _D_H_-;_-* &quot;-&quot;??\ _D_H_-;_-@_-"/>
  </numFmts>
  <fonts count="19">
    <font>
      <sz val="10"/>
      <name val="Arial"/>
      <charset val="134"/>
    </font>
    <font>
      <sz val="10"/>
      <name val="Arial"/>
      <charset val="134"/>
    </font>
    <font>
      <sz val="8"/>
      <name val="Century Gothic"/>
      <family val="2"/>
    </font>
    <font>
      <sz val="11"/>
      <name val="Century Gothic"/>
      <family val="2"/>
    </font>
    <font>
      <sz val="11"/>
      <color theme="1"/>
      <name val="Calibri"/>
      <charset val="134"/>
      <scheme val="minor"/>
    </font>
    <font>
      <sz val="12"/>
      <name val="Century Gothic"/>
      <family val="2"/>
    </font>
    <font>
      <b/>
      <u/>
      <sz val="8"/>
      <name val="Century Gothic"/>
      <family val="2"/>
    </font>
    <font>
      <b/>
      <sz val="11"/>
      <name val="Century Gothic"/>
      <family val="2"/>
    </font>
    <font>
      <b/>
      <sz val="12"/>
      <name val="Century Gothic"/>
      <family val="2"/>
    </font>
    <font>
      <b/>
      <i/>
      <u/>
      <sz val="11"/>
      <name val="Century Gothic"/>
      <family val="2"/>
    </font>
    <font>
      <b/>
      <u/>
      <sz val="11"/>
      <name val="Century Gothic"/>
      <family val="2"/>
    </font>
    <font>
      <b/>
      <sz val="9"/>
      <name val="Tahoma"/>
      <charset val="134"/>
    </font>
    <font>
      <sz val="9"/>
      <name val="Tahoma"/>
      <charset val="134"/>
    </font>
    <font>
      <sz val="10"/>
      <name val="Century Gothic"/>
      <family val="2"/>
    </font>
    <font>
      <b/>
      <sz val="16"/>
      <color theme="1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sz val="12"/>
      <name val="Century Gothic"/>
      <charset val="134"/>
    </font>
    <font>
      <sz val="8"/>
      <name val="Century Gothic"/>
      <charset val="134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5117038483843"/>
        <bgColor indexed="64"/>
      </patternFill>
    </fill>
  </fills>
  <borders count="25">
    <border>
      <left/>
      <right/>
      <top/>
      <bottom/>
      <diagonal/>
    </border>
    <border>
      <left/>
      <right style="medium">
        <color rgb="FF000000"/>
      </right>
      <top/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hair">
        <color rgb="FF000000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thin">
        <color auto="1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rgb="FF000000"/>
      </top>
      <bottom style="hair">
        <color rgb="FF000000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4" fillId="0" borderId="0" applyFont="0" applyFill="0" applyBorder="0" applyAlignment="0" applyProtection="0">
      <alignment vertical="center"/>
    </xf>
  </cellStyleXfs>
  <cellXfs count="10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43" fontId="3" fillId="0" borderId="0" xfId="1" applyFont="1" applyAlignment="1">
      <alignment horizontal="center" vertical="center"/>
    </xf>
    <xf numFmtId="39" fontId="3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10" fontId="3" fillId="0" borderId="0" xfId="2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5" fontId="2" fillId="0" borderId="0" xfId="0" applyNumberFormat="1" applyFont="1"/>
    <xf numFmtId="165" fontId="2" fillId="0" borderId="0" xfId="0" applyNumberFormat="1" applyFont="1" applyAlignment="1">
      <alignment horizontal="center" vertical="center"/>
    </xf>
    <xf numFmtId="9" fontId="3" fillId="0" borderId="0" xfId="2" applyFont="1" applyAlignment="1">
      <alignment horizontal="center" vertical="center"/>
    </xf>
    <xf numFmtId="165" fontId="5" fillId="0" borderId="0" xfId="0" applyNumberFormat="1" applyFont="1"/>
    <xf numFmtId="165" fontId="3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  <xf numFmtId="43" fontId="3" fillId="0" borderId="0" xfId="1" applyFont="1" applyAlignment="1">
      <alignment horizontal="center" vertical="center" wrapText="1"/>
    </xf>
    <xf numFmtId="39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39" fontId="7" fillId="2" borderId="1" xfId="1" applyNumberFormat="1" applyFont="1" applyFill="1" applyBorder="1" applyAlignment="1">
      <alignment horizontal="center" vertical="center"/>
    </xf>
    <xf numFmtId="39" fontId="2" fillId="0" borderId="0" xfId="0" applyNumberFormat="1" applyFont="1" applyAlignment="1">
      <alignment horizontal="center" vertical="center"/>
    </xf>
    <xf numFmtId="39" fontId="7" fillId="0" borderId="3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39" fontId="3" fillId="0" borderId="1" xfId="1" applyNumberFormat="1" applyFont="1" applyBorder="1" applyAlignment="1">
      <alignment horizontal="center" vertical="center"/>
    </xf>
    <xf numFmtId="43" fontId="2" fillId="0" borderId="0" xfId="0" applyNumberFormat="1" applyFont="1" applyAlignment="1">
      <alignment horizontal="center" vertical="center"/>
    </xf>
    <xf numFmtId="43" fontId="2" fillId="0" borderId="0" xfId="1" applyFont="1"/>
    <xf numFmtId="43" fontId="7" fillId="0" borderId="6" xfId="1" applyFont="1" applyFill="1" applyBorder="1" applyAlignment="1">
      <alignment horizontal="center" vertical="center"/>
    </xf>
    <xf numFmtId="39" fontId="7" fillId="0" borderId="7" xfId="0" applyNumberFormat="1" applyFont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4" fontId="3" fillId="0" borderId="8" xfId="0" applyNumberFormat="1" applyFont="1" applyBorder="1" applyAlignment="1">
      <alignment horizontal="center" vertical="center"/>
    </xf>
    <xf numFmtId="39" fontId="3" fillId="0" borderId="9" xfId="0" applyNumberFormat="1" applyFont="1" applyBorder="1" applyAlignment="1">
      <alignment horizontal="center" vertical="center"/>
    </xf>
    <xf numFmtId="2" fontId="3" fillId="0" borderId="10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/>
    </xf>
    <xf numFmtId="4" fontId="3" fillId="0" borderId="13" xfId="0" applyNumberFormat="1" applyFont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/>
    </xf>
    <xf numFmtId="4" fontId="3" fillId="3" borderId="13" xfId="0" applyNumberFormat="1" applyFont="1" applyFill="1" applyBorder="1" applyAlignment="1">
      <alignment horizontal="center" vertical="center"/>
    </xf>
    <xf numFmtId="39" fontId="3" fillId="3" borderId="9" xfId="0" applyNumberFormat="1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left" vertical="center" wrapText="1"/>
    </xf>
    <xf numFmtId="43" fontId="3" fillId="0" borderId="16" xfId="1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left" vertical="center"/>
    </xf>
    <xf numFmtId="0" fontId="9" fillId="5" borderId="15" xfId="0" applyFont="1" applyFill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39" fontId="3" fillId="0" borderId="17" xfId="0" applyNumberFormat="1" applyFont="1" applyBorder="1" applyAlignment="1">
      <alignment horizontal="center" vertical="center"/>
    </xf>
    <xf numFmtId="2" fontId="3" fillId="0" borderId="17" xfId="0" applyNumberFormat="1" applyFont="1" applyBorder="1" applyAlignment="1">
      <alignment horizontal="center" vertical="center"/>
    </xf>
    <xf numFmtId="39" fontId="3" fillId="3" borderId="17" xfId="0" applyNumberFormat="1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left" vertical="center"/>
    </xf>
    <xf numFmtId="0" fontId="3" fillId="0" borderId="18" xfId="0" applyFont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43" fontId="3" fillId="0" borderId="19" xfId="1" applyFont="1" applyFill="1" applyBorder="1" applyAlignment="1">
      <alignment horizontal="center" vertical="center"/>
    </xf>
    <xf numFmtId="39" fontId="3" fillId="0" borderId="10" xfId="0" applyNumberFormat="1" applyFont="1" applyBorder="1" applyAlignment="1">
      <alignment horizontal="center" vertical="center"/>
    </xf>
    <xf numFmtId="0" fontId="9" fillId="4" borderId="15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/>
    </xf>
    <xf numFmtId="0" fontId="10" fillId="4" borderId="15" xfId="0" applyFont="1" applyFill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2" fontId="3" fillId="3" borderId="17" xfId="0" applyNumberFormat="1" applyFont="1" applyFill="1" applyBorder="1" applyAlignment="1">
      <alignment horizontal="center" vertical="center"/>
    </xf>
    <xf numFmtId="4" fontId="2" fillId="0" borderId="0" xfId="0" applyNumberFormat="1" applyFont="1"/>
    <xf numFmtId="0" fontId="7" fillId="3" borderId="14" xfId="0" applyFont="1" applyFill="1" applyBorder="1" applyAlignment="1">
      <alignment horizontal="center" vertical="center"/>
    </xf>
    <xf numFmtId="4" fontId="3" fillId="0" borderId="17" xfId="0" applyNumberFormat="1" applyFont="1" applyBorder="1" applyAlignment="1">
      <alignment horizontal="center" vertical="center"/>
    </xf>
    <xf numFmtId="0" fontId="2" fillId="3" borderId="0" xfId="0" applyFont="1" applyFill="1"/>
    <xf numFmtId="0" fontId="2" fillId="3" borderId="0" xfId="0" applyFont="1" applyFill="1" applyAlignment="1">
      <alignment horizontal="center" vertical="center"/>
    </xf>
    <xf numFmtId="43" fontId="7" fillId="0" borderId="20" xfId="1" applyFont="1" applyFill="1" applyBorder="1" applyAlignment="1">
      <alignment horizontal="center" vertical="center" wrapText="1"/>
    </xf>
    <xf numFmtId="39" fontId="7" fillId="0" borderId="21" xfId="0" applyNumberFormat="1" applyFont="1" applyBorder="1" applyAlignment="1">
      <alignment horizontal="center" vertical="center" wrapText="1"/>
    </xf>
    <xf numFmtId="2" fontId="7" fillId="0" borderId="21" xfId="0" applyNumberFormat="1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164" fontId="2" fillId="0" borderId="0" xfId="0" applyNumberFormat="1" applyFont="1"/>
    <xf numFmtId="0" fontId="13" fillId="0" borderId="0" xfId="0" applyFont="1"/>
    <xf numFmtId="43" fontId="13" fillId="0" borderId="0" xfId="1" applyFont="1"/>
    <xf numFmtId="0" fontId="17" fillId="0" borderId="0" xfId="0" applyFont="1"/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8" fillId="0" borderId="4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2679886</xdr:colOff>
      <xdr:row>0</xdr:row>
      <xdr:rowOff>47625</xdr:rowOff>
    </xdr:from>
    <xdr:to>
      <xdr:col>3</xdr:col>
      <xdr:colOff>279159</xdr:colOff>
      <xdr:row>1</xdr:row>
      <xdr:rowOff>526676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295E8A7-D71D-4D07-97F0-7FE842C6D2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61739" y="47625"/>
          <a:ext cx="4345214" cy="10841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3D41A-0E7F-4841-AB2A-96BB7740A366}">
  <sheetPr>
    <tabColor rgb="FFFF0000"/>
  </sheetPr>
  <dimension ref="A1:M203"/>
  <sheetViews>
    <sheetView tabSelected="1" topLeftCell="A115" zoomScale="85" zoomScaleNormal="85" workbookViewId="0">
      <selection activeCell="S185" sqref="S185"/>
    </sheetView>
  </sheetViews>
  <sheetFormatPr baseColWidth="10" defaultColWidth="11.42578125" defaultRowHeight="16.5"/>
  <cols>
    <col min="1" max="1" width="7.28515625" style="7" customWidth="1"/>
    <col min="2" max="2" width="84.7109375" style="1" customWidth="1"/>
    <col min="3" max="3" width="16.42578125" style="6" bestFit="1" customWidth="1"/>
    <col min="4" max="4" width="15.42578125" style="5" customWidth="1"/>
    <col min="5" max="5" width="13" style="4" customWidth="1"/>
    <col min="6" max="6" width="23.85546875" style="3" customWidth="1"/>
    <col min="7" max="7" width="0.42578125" style="1" hidden="1" customWidth="1"/>
    <col min="8" max="8" width="12.5703125" style="2" bestFit="1" customWidth="1"/>
    <col min="9" max="9" width="5.42578125" style="2" customWidth="1"/>
    <col min="10" max="10" width="6.85546875" style="2" customWidth="1"/>
    <col min="11" max="11" width="10.28515625" style="1" customWidth="1"/>
    <col min="12" max="12" width="5.28515625" style="1" customWidth="1"/>
    <col min="13" max="13" width="7.28515625" style="1" customWidth="1"/>
    <col min="14" max="16384" width="11.42578125" style="1"/>
  </cols>
  <sheetData>
    <row r="1" spans="1:10" s="82" customFormat="1" ht="47.25" customHeight="1">
      <c r="E1" s="83"/>
    </row>
    <row r="2" spans="1:10" s="82" customFormat="1" ht="47.25" customHeight="1">
      <c r="E2" s="83"/>
    </row>
    <row r="3" spans="1:10" s="82" customFormat="1" ht="47.25" customHeight="1">
      <c r="A3" s="89" t="s">
        <v>187</v>
      </c>
      <c r="B3" s="89"/>
      <c r="C3" s="89"/>
      <c r="D3" s="89"/>
      <c r="E3" s="89"/>
      <c r="F3" s="89"/>
    </row>
    <row r="4" spans="1:10" s="82" customFormat="1" ht="47.25" customHeight="1" thickBot="1">
      <c r="A4" s="90" t="s">
        <v>188</v>
      </c>
      <c r="B4" s="91"/>
      <c r="C4" s="91"/>
      <c r="D4" s="91"/>
      <c r="E4" s="91"/>
      <c r="F4" s="91"/>
    </row>
    <row r="5" spans="1:10" s="86" customFormat="1" ht="62.25" customHeight="1" thickBot="1">
      <c r="A5" s="92" t="s">
        <v>189</v>
      </c>
      <c r="B5" s="93"/>
      <c r="C5" s="93"/>
      <c r="D5" s="93"/>
      <c r="E5" s="93"/>
      <c r="F5" s="93"/>
      <c r="G5" s="84"/>
      <c r="H5" s="85"/>
      <c r="I5" s="85"/>
      <c r="J5" s="85"/>
    </row>
    <row r="6" spans="1:10" ht="30.6" customHeight="1">
      <c r="A6" s="80" t="s">
        <v>165</v>
      </c>
      <c r="B6" s="80" t="s">
        <v>164</v>
      </c>
      <c r="C6" s="79" t="s">
        <v>163</v>
      </c>
      <c r="D6" s="78" t="s">
        <v>162</v>
      </c>
      <c r="E6" s="77" t="s">
        <v>161</v>
      </c>
      <c r="F6" s="76" t="s">
        <v>160</v>
      </c>
    </row>
    <row r="7" spans="1:10" ht="23.1" customHeight="1">
      <c r="A7" s="47"/>
      <c r="B7" s="66" t="s">
        <v>159</v>
      </c>
      <c r="C7" s="45"/>
      <c r="D7" s="44"/>
      <c r="E7" s="38"/>
      <c r="F7" s="52"/>
    </row>
    <row r="8" spans="1:10" ht="23.1" customHeight="1">
      <c r="A8" s="47"/>
      <c r="B8" s="54" t="s">
        <v>158</v>
      </c>
      <c r="C8" s="45"/>
      <c r="D8" s="44"/>
      <c r="E8" s="38"/>
      <c r="F8" s="52"/>
    </row>
    <row r="9" spans="1:10" s="74" customFormat="1" ht="26.65" customHeight="1">
      <c r="A9" s="61">
        <v>1</v>
      </c>
      <c r="B9" s="51" t="s">
        <v>157</v>
      </c>
      <c r="C9" s="50" t="s">
        <v>156</v>
      </c>
      <c r="D9" s="70">
        <v>900</v>
      </c>
      <c r="E9" s="58"/>
      <c r="F9" s="48"/>
      <c r="H9" s="75"/>
      <c r="I9" s="75"/>
      <c r="J9" s="75"/>
    </row>
    <row r="10" spans="1:10" s="74" customFormat="1" ht="30" customHeight="1">
      <c r="A10" s="61">
        <f>+A9+1</f>
        <v>2</v>
      </c>
      <c r="B10" s="51" t="s">
        <v>155</v>
      </c>
      <c r="C10" s="50" t="s">
        <v>122</v>
      </c>
      <c r="D10" s="70">
        <v>470</v>
      </c>
      <c r="E10" s="58"/>
      <c r="F10" s="48"/>
      <c r="H10" s="75"/>
      <c r="I10" s="75"/>
      <c r="J10" s="75"/>
    </row>
    <row r="11" spans="1:10" s="74" customFormat="1" ht="22.5" customHeight="1">
      <c r="A11" s="61">
        <f>+A10+1</f>
        <v>3</v>
      </c>
      <c r="B11" s="59" t="s">
        <v>175</v>
      </c>
      <c r="C11" s="50" t="s">
        <v>122</v>
      </c>
      <c r="D11" s="70">
        <v>470</v>
      </c>
      <c r="E11" s="58"/>
      <c r="F11" s="48"/>
      <c r="H11" s="75"/>
      <c r="I11" s="75"/>
      <c r="J11" s="75"/>
    </row>
    <row r="12" spans="1:10" ht="23.1" customHeight="1">
      <c r="A12" s="47"/>
      <c r="B12" s="54" t="s">
        <v>154</v>
      </c>
      <c r="C12" s="50"/>
      <c r="D12" s="70"/>
      <c r="E12" s="58"/>
      <c r="F12" s="48"/>
    </row>
    <row r="13" spans="1:10" ht="23.1" customHeight="1">
      <c r="A13" s="47">
        <f>+A11+1</f>
        <v>4</v>
      </c>
      <c r="B13" s="59" t="s">
        <v>153</v>
      </c>
      <c r="C13" s="50" t="s">
        <v>122</v>
      </c>
      <c r="D13" s="70">
        <v>24</v>
      </c>
      <c r="E13" s="58"/>
      <c r="F13" s="48"/>
    </row>
    <row r="14" spans="1:10" ht="23.1" customHeight="1">
      <c r="A14" s="47">
        <f>+A13+1</f>
        <v>5</v>
      </c>
      <c r="B14" s="59" t="s">
        <v>152</v>
      </c>
      <c r="C14" s="50" t="s">
        <v>122</v>
      </c>
      <c r="D14" s="70">
        <v>75</v>
      </c>
      <c r="E14" s="58"/>
      <c r="F14" s="48"/>
    </row>
    <row r="15" spans="1:10" ht="23.1" customHeight="1">
      <c r="A15" s="47">
        <f>+A14+1</f>
        <v>6</v>
      </c>
      <c r="B15" s="59" t="s">
        <v>151</v>
      </c>
      <c r="C15" s="50" t="s">
        <v>122</v>
      </c>
      <c r="D15" s="70">
        <v>150</v>
      </c>
      <c r="E15" s="58"/>
      <c r="F15" s="48"/>
    </row>
    <row r="16" spans="1:10" ht="23.1" customHeight="1">
      <c r="A16" s="47">
        <f>A15+1</f>
        <v>7</v>
      </c>
      <c r="B16" s="59" t="s">
        <v>150</v>
      </c>
      <c r="C16" s="50" t="s">
        <v>13</v>
      </c>
      <c r="D16" s="70">
        <v>204</v>
      </c>
      <c r="E16" s="58"/>
      <c r="F16" s="48"/>
    </row>
    <row r="17" spans="1:12" ht="23.1" customHeight="1">
      <c r="A17" s="47"/>
      <c r="B17" s="54" t="s">
        <v>149</v>
      </c>
      <c r="C17" s="50"/>
      <c r="D17" s="70"/>
      <c r="E17" s="58"/>
      <c r="F17" s="48"/>
      <c r="L17" s="71"/>
    </row>
    <row r="18" spans="1:12" s="74" customFormat="1" ht="29.65" customHeight="1">
      <c r="A18" s="61">
        <f>A16+1</f>
        <v>8</v>
      </c>
      <c r="B18" s="51" t="s">
        <v>148</v>
      </c>
      <c r="C18" s="50" t="s">
        <v>122</v>
      </c>
      <c r="D18" s="70">
        <v>900</v>
      </c>
      <c r="E18" s="58"/>
      <c r="F18" s="48"/>
      <c r="H18" s="75"/>
      <c r="I18" s="75"/>
      <c r="J18" s="75"/>
    </row>
    <row r="19" spans="1:12" s="74" customFormat="1" ht="23.1" customHeight="1">
      <c r="A19" s="61">
        <f>+A18+1</f>
        <v>9</v>
      </c>
      <c r="B19" s="51" t="s">
        <v>147</v>
      </c>
      <c r="C19" s="50" t="s">
        <v>17</v>
      </c>
      <c r="D19" s="70">
        <v>900</v>
      </c>
      <c r="E19" s="58"/>
      <c r="F19" s="48"/>
      <c r="H19" s="75"/>
      <c r="I19" s="75"/>
      <c r="J19" s="75"/>
    </row>
    <row r="20" spans="1:12" s="74" customFormat="1" ht="24" customHeight="1">
      <c r="A20" s="61">
        <f>A19+1</f>
        <v>10</v>
      </c>
      <c r="B20" s="51" t="s">
        <v>146</v>
      </c>
      <c r="C20" s="50" t="s">
        <v>122</v>
      </c>
      <c r="D20" s="70">
        <v>1680</v>
      </c>
      <c r="E20" s="58"/>
      <c r="F20" s="48"/>
      <c r="H20" s="75"/>
      <c r="I20" s="75"/>
      <c r="J20" s="75"/>
    </row>
    <row r="21" spans="1:12" ht="33.75" customHeight="1">
      <c r="A21" s="47">
        <f>A20+1</f>
        <v>11</v>
      </c>
      <c r="B21" s="51" t="s">
        <v>145</v>
      </c>
      <c r="C21" s="50" t="s">
        <v>17</v>
      </c>
      <c r="D21" s="70">
        <v>120</v>
      </c>
      <c r="E21" s="58"/>
      <c r="F21" s="48"/>
    </row>
    <row r="22" spans="1:12" ht="23.1" customHeight="1">
      <c r="A22" s="47"/>
      <c r="B22" s="54" t="s">
        <v>144</v>
      </c>
      <c r="C22" s="45"/>
      <c r="D22" s="57"/>
      <c r="E22" s="56"/>
      <c r="F22" s="43"/>
    </row>
    <row r="23" spans="1:12" ht="29.25" customHeight="1">
      <c r="A23" s="47">
        <f>+A21+1</f>
        <v>12</v>
      </c>
      <c r="B23" s="46" t="s">
        <v>143</v>
      </c>
      <c r="C23" s="45" t="s">
        <v>13</v>
      </c>
      <c r="D23" s="57">
        <v>150</v>
      </c>
      <c r="E23" s="73"/>
      <c r="F23" s="43"/>
    </row>
    <row r="24" spans="1:12" ht="23.1" customHeight="1">
      <c r="A24" s="47"/>
      <c r="B24" s="55" t="s">
        <v>142</v>
      </c>
      <c r="C24" s="45"/>
      <c r="D24" s="57"/>
      <c r="E24" s="73"/>
      <c r="F24" s="43"/>
    </row>
    <row r="25" spans="1:12" ht="23.1" customHeight="1">
      <c r="A25" s="47">
        <f>+A23+1</f>
        <v>13</v>
      </c>
      <c r="B25" s="55" t="s">
        <v>141</v>
      </c>
      <c r="C25" s="45" t="s">
        <v>7</v>
      </c>
      <c r="D25" s="57">
        <v>12</v>
      </c>
      <c r="E25" s="73"/>
      <c r="F25" s="43"/>
    </row>
    <row r="26" spans="1:12" ht="23.1" customHeight="1">
      <c r="A26" s="47">
        <f>+A25+1</f>
        <v>14</v>
      </c>
      <c r="B26" s="55" t="s">
        <v>140</v>
      </c>
      <c r="C26" s="45" t="s">
        <v>7</v>
      </c>
      <c r="D26" s="57">
        <v>6</v>
      </c>
      <c r="E26" s="73"/>
      <c r="F26" s="43"/>
    </row>
    <row r="27" spans="1:12" ht="23.1" customHeight="1">
      <c r="A27" s="47">
        <f>+A26+1</f>
        <v>15</v>
      </c>
      <c r="B27" s="55" t="s">
        <v>139</v>
      </c>
      <c r="C27" s="45" t="s">
        <v>7</v>
      </c>
      <c r="D27" s="57">
        <v>6</v>
      </c>
      <c r="E27" s="73"/>
      <c r="F27" s="43"/>
    </row>
    <row r="28" spans="1:12" ht="23.1" customHeight="1">
      <c r="A28" s="47">
        <f>+A27+1</f>
        <v>16</v>
      </c>
      <c r="B28" s="46" t="s">
        <v>176</v>
      </c>
      <c r="C28" s="45" t="s">
        <v>7</v>
      </c>
      <c r="D28" s="57">
        <v>12</v>
      </c>
      <c r="E28" s="73"/>
      <c r="F28" s="43"/>
    </row>
    <row r="29" spans="1:12" ht="23.1" customHeight="1">
      <c r="A29" s="47">
        <f>+A28+1</f>
        <v>17</v>
      </c>
      <c r="B29" s="55" t="s">
        <v>177</v>
      </c>
      <c r="C29" s="45" t="s">
        <v>7</v>
      </c>
      <c r="D29" s="57">
        <v>3</v>
      </c>
      <c r="E29" s="73"/>
      <c r="F29" s="43"/>
    </row>
    <row r="30" spans="1:12" ht="23.1" customHeight="1">
      <c r="A30" s="47"/>
      <c r="B30" s="54" t="s">
        <v>138</v>
      </c>
      <c r="C30" s="45"/>
      <c r="D30" s="57"/>
      <c r="E30" s="56"/>
      <c r="F30" s="43"/>
      <c r="L30" s="71"/>
    </row>
    <row r="31" spans="1:12" ht="23.1" customHeight="1">
      <c r="A31" s="47">
        <f>+A29+1</f>
        <v>18</v>
      </c>
      <c r="B31" s="59" t="s">
        <v>137</v>
      </c>
      <c r="C31" s="50" t="s">
        <v>122</v>
      </c>
      <c r="D31" s="70">
        <v>160</v>
      </c>
      <c r="E31" s="58"/>
      <c r="F31" s="48"/>
    </row>
    <row r="32" spans="1:12" ht="23.1" customHeight="1">
      <c r="A32" s="47">
        <f>+A31+1</f>
        <v>19</v>
      </c>
      <c r="B32" s="51" t="s">
        <v>178</v>
      </c>
      <c r="C32" s="50" t="s">
        <v>134</v>
      </c>
      <c r="D32" s="70">
        <v>18480</v>
      </c>
      <c r="E32" s="58"/>
      <c r="F32" s="48"/>
    </row>
    <row r="33" spans="1:12" ht="23.1" customHeight="1">
      <c r="A33" s="47"/>
      <c r="B33" s="54" t="s">
        <v>136</v>
      </c>
      <c r="C33" s="72"/>
      <c r="D33" s="70"/>
      <c r="E33" s="58"/>
      <c r="F33" s="48"/>
    </row>
    <row r="34" spans="1:12" ht="23.1" customHeight="1">
      <c r="A34" s="47">
        <f>+A32+1</f>
        <v>20</v>
      </c>
      <c r="B34" s="59" t="s">
        <v>135</v>
      </c>
      <c r="C34" s="50" t="s">
        <v>122</v>
      </c>
      <c r="D34" s="70">
        <f>24+222</f>
        <v>246</v>
      </c>
      <c r="E34" s="58"/>
      <c r="F34" s="48"/>
    </row>
    <row r="35" spans="1:12" ht="30.75" customHeight="1">
      <c r="A35" s="47">
        <f>+A34+1</f>
        <v>21</v>
      </c>
      <c r="B35" s="51" t="s">
        <v>179</v>
      </c>
      <c r="C35" s="50" t="s">
        <v>134</v>
      </c>
      <c r="D35" s="70">
        <v>32280</v>
      </c>
      <c r="E35" s="58"/>
      <c r="F35" s="48"/>
      <c r="L35" s="71"/>
    </row>
    <row r="36" spans="1:12" ht="21.6" customHeight="1">
      <c r="A36" s="47"/>
      <c r="B36" s="59" t="s">
        <v>133</v>
      </c>
      <c r="C36" s="50"/>
      <c r="D36" s="70"/>
      <c r="E36" s="58"/>
      <c r="F36" s="48"/>
    </row>
    <row r="37" spans="1:12" ht="21.6" customHeight="1">
      <c r="A37" s="47">
        <f>A35+1</f>
        <v>22</v>
      </c>
      <c r="B37" s="59" t="s">
        <v>132</v>
      </c>
      <c r="C37" s="50" t="s">
        <v>17</v>
      </c>
      <c r="D37" s="70">
        <v>56</v>
      </c>
      <c r="E37" s="58"/>
      <c r="F37" s="48"/>
    </row>
    <row r="38" spans="1:12" ht="23.1" customHeight="1">
      <c r="A38" s="47">
        <f>+A37+1</f>
        <v>23</v>
      </c>
      <c r="B38" s="59" t="s">
        <v>131</v>
      </c>
      <c r="C38" s="50" t="s">
        <v>17</v>
      </c>
      <c r="D38" s="70">
        <v>696</v>
      </c>
      <c r="E38" s="58"/>
      <c r="F38" s="48"/>
    </row>
    <row r="39" spans="1:12" ht="23.1" customHeight="1">
      <c r="A39" s="47">
        <f>+A38+1</f>
        <v>24</v>
      </c>
      <c r="B39" s="59" t="s">
        <v>130</v>
      </c>
      <c r="C39" s="50" t="s">
        <v>17</v>
      </c>
      <c r="D39" s="70">
        <v>207</v>
      </c>
      <c r="E39" s="58"/>
      <c r="F39" s="48"/>
    </row>
    <row r="40" spans="1:12" ht="27" customHeight="1">
      <c r="A40" s="47">
        <f>A39+1</f>
        <v>25</v>
      </c>
      <c r="B40" s="51" t="s">
        <v>129</v>
      </c>
      <c r="C40" s="50" t="s">
        <v>13</v>
      </c>
      <c r="D40" s="70">
        <v>108</v>
      </c>
      <c r="E40" s="58"/>
      <c r="F40" s="48"/>
    </row>
    <row r="41" spans="1:12" ht="23.1" customHeight="1">
      <c r="A41" s="47"/>
      <c r="B41" s="54" t="s">
        <v>128</v>
      </c>
      <c r="C41" s="45"/>
      <c r="D41" s="57"/>
      <c r="E41" s="56"/>
      <c r="F41" s="43"/>
    </row>
    <row r="42" spans="1:12" ht="23.1" customHeight="1">
      <c r="A42" s="47"/>
      <c r="B42" s="55" t="s">
        <v>127</v>
      </c>
      <c r="C42" s="45"/>
      <c r="D42" s="57"/>
      <c r="E42" s="56"/>
      <c r="F42" s="43"/>
    </row>
    <row r="43" spans="1:12" ht="23.1" customHeight="1">
      <c r="A43" s="47">
        <f>+A40+1</f>
        <v>26</v>
      </c>
      <c r="B43" s="46" t="s">
        <v>126</v>
      </c>
      <c r="C43" s="45" t="s">
        <v>17</v>
      </c>
      <c r="D43" s="57">
        <v>180</v>
      </c>
      <c r="E43" s="56"/>
      <c r="F43" s="43"/>
    </row>
    <row r="44" spans="1:12" ht="23.1" customHeight="1">
      <c r="A44" s="47">
        <f>A43+1</f>
        <v>27</v>
      </c>
      <c r="B44" s="55" t="s">
        <v>125</v>
      </c>
      <c r="C44" s="45" t="s">
        <v>17</v>
      </c>
      <c r="D44" s="57">
        <v>360</v>
      </c>
      <c r="E44" s="56"/>
      <c r="F44" s="43"/>
    </row>
    <row r="45" spans="1:12" ht="25.5" customHeight="1">
      <c r="A45" s="47">
        <f>+A44+1</f>
        <v>28</v>
      </c>
      <c r="B45" s="46" t="s">
        <v>124</v>
      </c>
      <c r="C45" s="45" t="s">
        <v>17</v>
      </c>
      <c r="D45" s="57">
        <v>1080</v>
      </c>
      <c r="E45" s="56"/>
      <c r="F45" s="43"/>
    </row>
    <row r="46" spans="1:12" ht="24" customHeight="1">
      <c r="A46" s="47">
        <f>+A45+1</f>
        <v>29</v>
      </c>
      <c r="B46" s="46" t="s">
        <v>123</v>
      </c>
      <c r="C46" s="45" t="s">
        <v>122</v>
      </c>
      <c r="D46" s="57">
        <v>12</v>
      </c>
      <c r="E46" s="56"/>
      <c r="F46" s="43"/>
    </row>
    <row r="47" spans="1:12" ht="23.1" customHeight="1">
      <c r="A47" s="47"/>
      <c r="B47" s="54" t="s">
        <v>121</v>
      </c>
      <c r="C47" s="45"/>
      <c r="D47" s="57"/>
      <c r="E47" s="56"/>
      <c r="F47" s="43"/>
    </row>
    <row r="48" spans="1:12" ht="23.1" customHeight="1">
      <c r="A48" s="47">
        <f>+A46+1</f>
        <v>30</v>
      </c>
      <c r="B48" s="55" t="s">
        <v>120</v>
      </c>
      <c r="C48" s="45" t="s">
        <v>17</v>
      </c>
      <c r="D48" s="57">
        <v>2460</v>
      </c>
      <c r="E48" s="56"/>
      <c r="F48" s="43"/>
    </row>
    <row r="49" spans="1:6" ht="23.1" customHeight="1">
      <c r="A49" s="47">
        <f>+A48+1</f>
        <v>31</v>
      </c>
      <c r="B49" s="55" t="s">
        <v>119</v>
      </c>
      <c r="C49" s="45" t="s">
        <v>17</v>
      </c>
      <c r="D49" s="57">
        <v>2100</v>
      </c>
      <c r="E49" s="56"/>
      <c r="F49" s="43"/>
    </row>
    <row r="50" spans="1:6" ht="23.1" customHeight="1">
      <c r="A50" s="47"/>
      <c r="B50" s="54" t="s">
        <v>118</v>
      </c>
      <c r="C50" s="45"/>
      <c r="D50" s="57"/>
      <c r="E50" s="56"/>
      <c r="F50" s="43"/>
    </row>
    <row r="51" spans="1:6" ht="23.1" customHeight="1">
      <c r="A51" s="47">
        <f>A49+1</f>
        <v>32</v>
      </c>
      <c r="B51" s="59" t="s">
        <v>117</v>
      </c>
      <c r="C51" s="50" t="s">
        <v>13</v>
      </c>
      <c r="D51" s="70">
        <v>210</v>
      </c>
      <c r="E51" s="58"/>
      <c r="F51" s="48"/>
    </row>
    <row r="52" spans="1:6" ht="23.1" customHeight="1">
      <c r="A52" s="47">
        <f>+A51+1</f>
        <v>33</v>
      </c>
      <c r="B52" s="59" t="s">
        <v>116</v>
      </c>
      <c r="C52" s="50" t="s">
        <v>17</v>
      </c>
      <c r="D52" s="70">
        <v>30</v>
      </c>
      <c r="E52" s="58"/>
      <c r="F52" s="48"/>
    </row>
    <row r="53" spans="1:6" ht="23.1" customHeight="1" thickBot="1">
      <c r="A53" s="47">
        <f>+A52+1</f>
        <v>34</v>
      </c>
      <c r="B53" s="59" t="s">
        <v>115</v>
      </c>
      <c r="C53" s="50" t="s">
        <v>17</v>
      </c>
      <c r="D53" s="70">
        <v>210</v>
      </c>
      <c r="E53" s="58"/>
      <c r="F53" s="48"/>
    </row>
    <row r="54" spans="1:6" ht="23.1" customHeight="1" thickBot="1">
      <c r="A54" s="87" t="s">
        <v>114</v>
      </c>
      <c r="B54" s="88"/>
      <c r="C54" s="36"/>
      <c r="D54" s="35"/>
      <c r="E54" s="34"/>
      <c r="F54" s="33"/>
    </row>
    <row r="55" spans="1:6" ht="23.1" customHeight="1">
      <c r="A55" s="47"/>
      <c r="B55" s="66" t="s">
        <v>113</v>
      </c>
      <c r="C55" s="45"/>
      <c r="D55" s="44"/>
      <c r="E55" s="38"/>
      <c r="F55" s="52"/>
    </row>
    <row r="56" spans="1:6" ht="23.1" customHeight="1">
      <c r="A56" s="47">
        <f>+A53+1</f>
        <v>35</v>
      </c>
      <c r="B56" s="55" t="s">
        <v>112</v>
      </c>
      <c r="C56" s="45" t="s">
        <v>17</v>
      </c>
      <c r="D56" s="44">
        <v>900</v>
      </c>
      <c r="E56" s="38"/>
      <c r="F56" s="43"/>
    </row>
    <row r="57" spans="1:6" ht="23.1" customHeight="1">
      <c r="A57" s="47">
        <f>+A56+1</f>
        <v>36</v>
      </c>
      <c r="B57" s="55" t="s">
        <v>111</v>
      </c>
      <c r="C57" s="45" t="s">
        <v>13</v>
      </c>
      <c r="D57" s="44">
        <v>900</v>
      </c>
      <c r="E57" s="38"/>
      <c r="F57" s="43"/>
    </row>
    <row r="58" spans="1:6" ht="23.1" customHeight="1">
      <c r="A58" s="47">
        <f t="shared" ref="A58:A62" si="0">+A57+1</f>
        <v>37</v>
      </c>
      <c r="B58" s="55" t="s">
        <v>110</v>
      </c>
      <c r="C58" s="45" t="s">
        <v>17</v>
      </c>
      <c r="D58" s="44">
        <v>900</v>
      </c>
      <c r="E58" s="38"/>
      <c r="F58" s="43"/>
    </row>
    <row r="59" spans="1:6" ht="23.1" customHeight="1">
      <c r="A59" s="47">
        <f t="shared" si="0"/>
        <v>38</v>
      </c>
      <c r="B59" s="55" t="s">
        <v>109</v>
      </c>
      <c r="C59" s="45" t="s">
        <v>13</v>
      </c>
      <c r="D59" s="44">
        <v>210</v>
      </c>
      <c r="E59" s="38"/>
      <c r="F59" s="43"/>
    </row>
    <row r="60" spans="1:6" ht="27" customHeight="1">
      <c r="A60" s="47">
        <f t="shared" si="0"/>
        <v>39</v>
      </c>
      <c r="B60" s="46" t="s">
        <v>108</v>
      </c>
      <c r="C60" s="45" t="s">
        <v>17</v>
      </c>
      <c r="D60" s="44">
        <v>900</v>
      </c>
      <c r="E60" s="38"/>
      <c r="F60" s="43"/>
    </row>
    <row r="61" spans="1:6" ht="23.1" customHeight="1">
      <c r="A61" s="47">
        <f t="shared" si="0"/>
        <v>40</v>
      </c>
      <c r="B61" s="55" t="s">
        <v>107</v>
      </c>
      <c r="C61" s="45" t="s">
        <v>13</v>
      </c>
      <c r="D61" s="44">
        <v>210</v>
      </c>
      <c r="E61" s="38"/>
      <c r="F61" s="43"/>
    </row>
    <row r="62" spans="1:6" ht="23.1" customHeight="1">
      <c r="A62" s="47">
        <f t="shared" si="0"/>
        <v>41</v>
      </c>
      <c r="B62" s="55" t="s">
        <v>106</v>
      </c>
      <c r="C62" s="45" t="s">
        <v>7</v>
      </c>
      <c r="D62" s="44">
        <v>18</v>
      </c>
      <c r="E62" s="38"/>
      <c r="F62" s="43"/>
    </row>
    <row r="63" spans="1:6" ht="23.1" customHeight="1" thickBot="1">
      <c r="A63" s="47">
        <f>+A62+1</f>
        <v>42</v>
      </c>
      <c r="B63" s="55" t="s">
        <v>105</v>
      </c>
      <c r="C63" s="45" t="s">
        <v>17</v>
      </c>
      <c r="D63" s="44">
        <v>75</v>
      </c>
      <c r="E63" s="38"/>
      <c r="F63" s="43"/>
    </row>
    <row r="64" spans="1:6" ht="23.1" customHeight="1" thickBot="1">
      <c r="A64" s="87" t="s">
        <v>104</v>
      </c>
      <c r="B64" s="88"/>
      <c r="C64" s="36"/>
      <c r="D64" s="35"/>
      <c r="E64" s="34"/>
      <c r="F64" s="33"/>
    </row>
    <row r="65" spans="1:6" ht="23.1" customHeight="1">
      <c r="A65" s="47"/>
      <c r="B65" s="66" t="s">
        <v>103</v>
      </c>
      <c r="C65" s="69"/>
      <c r="D65" s="44"/>
      <c r="E65" s="38"/>
      <c r="F65" s="52"/>
    </row>
    <row r="66" spans="1:6" ht="19.5" customHeight="1">
      <c r="A66" s="47"/>
      <c r="B66" s="67" t="s">
        <v>102</v>
      </c>
      <c r="C66" s="68"/>
      <c r="D66" s="44"/>
      <c r="E66" s="38"/>
      <c r="F66" s="43"/>
    </row>
    <row r="67" spans="1:6" ht="23.1" customHeight="1">
      <c r="A67" s="47">
        <f>A63+1</f>
        <v>43</v>
      </c>
      <c r="B67" s="55" t="s">
        <v>101</v>
      </c>
      <c r="C67" s="45" t="s">
        <v>17</v>
      </c>
      <c r="D67" s="44">
        <v>486</v>
      </c>
      <c r="E67" s="38"/>
      <c r="F67" s="43"/>
    </row>
    <row r="68" spans="1:6" ht="23.1" customHeight="1">
      <c r="A68" s="47">
        <f>A67+1</f>
        <v>44</v>
      </c>
      <c r="B68" s="55" t="s">
        <v>100</v>
      </c>
      <c r="C68" s="45" t="s">
        <v>13</v>
      </c>
      <c r="D68" s="44">
        <v>105</v>
      </c>
      <c r="E68" s="38"/>
      <c r="F68" s="43"/>
    </row>
    <row r="69" spans="1:6" ht="19.5" customHeight="1">
      <c r="A69" s="47"/>
      <c r="B69" s="67" t="s">
        <v>99</v>
      </c>
      <c r="C69" s="45"/>
      <c r="D69" s="44"/>
      <c r="E69" s="38"/>
      <c r="F69" s="43"/>
    </row>
    <row r="70" spans="1:6" ht="23.1" customHeight="1">
      <c r="A70" s="47">
        <f>A68+1</f>
        <v>45</v>
      </c>
      <c r="B70" s="46" t="s">
        <v>98</v>
      </c>
      <c r="C70" s="45" t="s">
        <v>17</v>
      </c>
      <c r="D70" s="44">
        <v>372</v>
      </c>
      <c r="E70" s="38"/>
      <c r="F70" s="43"/>
    </row>
    <row r="71" spans="1:6" ht="25.15" customHeight="1">
      <c r="A71" s="47">
        <f>+A70+1</f>
        <v>46</v>
      </c>
      <c r="B71" s="46" t="s">
        <v>174</v>
      </c>
      <c r="C71" s="45" t="s">
        <v>17</v>
      </c>
      <c r="D71" s="44">
        <v>105</v>
      </c>
      <c r="E71" s="38"/>
      <c r="F71" s="43"/>
    </row>
    <row r="72" spans="1:6" ht="23.1" customHeight="1">
      <c r="A72" s="47">
        <f>+A71+1</f>
        <v>47</v>
      </c>
      <c r="B72" s="55" t="s">
        <v>97</v>
      </c>
      <c r="C72" s="45" t="s">
        <v>17</v>
      </c>
      <c r="D72" s="44">
        <v>180</v>
      </c>
      <c r="E72" s="38"/>
      <c r="F72" s="43"/>
    </row>
    <row r="73" spans="1:6" ht="23.1" customHeight="1" thickBot="1">
      <c r="A73" s="47">
        <f>+A72+1</f>
        <v>48</v>
      </c>
      <c r="B73" s="55" t="s">
        <v>96</v>
      </c>
      <c r="C73" s="45" t="s">
        <v>17</v>
      </c>
      <c r="D73" s="44">
        <v>6</v>
      </c>
      <c r="E73" s="38"/>
      <c r="F73" s="43"/>
    </row>
    <row r="74" spans="1:6" ht="23.1" customHeight="1" thickBot="1">
      <c r="A74" s="87" t="s">
        <v>95</v>
      </c>
      <c r="B74" s="88"/>
      <c r="C74" s="36"/>
      <c r="D74" s="35"/>
      <c r="E74" s="34"/>
      <c r="F74" s="33"/>
    </row>
    <row r="75" spans="1:6" ht="23.1" customHeight="1">
      <c r="A75" s="47"/>
      <c r="B75" s="66" t="s">
        <v>94</v>
      </c>
      <c r="C75" s="45"/>
      <c r="D75" s="44"/>
      <c r="E75" s="38"/>
      <c r="F75" s="52"/>
    </row>
    <row r="76" spans="1:6" ht="23.1" customHeight="1">
      <c r="A76" s="47">
        <f>+A73+1</f>
        <v>49</v>
      </c>
      <c r="B76" s="55" t="s">
        <v>93</v>
      </c>
      <c r="C76" s="45" t="s">
        <v>17</v>
      </c>
      <c r="D76" s="44">
        <v>730</v>
      </c>
      <c r="E76" s="38"/>
      <c r="F76" s="43"/>
    </row>
    <row r="77" spans="1:6" ht="23.1" customHeight="1" thickBot="1">
      <c r="A77" s="47">
        <f>+A76+1</f>
        <v>50</v>
      </c>
      <c r="B77" s="55" t="s">
        <v>92</v>
      </c>
      <c r="C77" s="45" t="s">
        <v>17</v>
      </c>
      <c r="D77" s="44">
        <v>149</v>
      </c>
      <c r="E77" s="38"/>
      <c r="F77" s="43"/>
    </row>
    <row r="78" spans="1:6" ht="23.1" customHeight="1" thickBot="1">
      <c r="A78" s="87" t="s">
        <v>2</v>
      </c>
      <c r="B78" s="88"/>
      <c r="C78" s="36"/>
      <c r="D78" s="35"/>
      <c r="E78" s="34"/>
      <c r="F78" s="33"/>
    </row>
    <row r="79" spans="1:6" ht="23.1" customHeight="1">
      <c r="A79" s="47"/>
      <c r="B79" s="65" t="s">
        <v>173</v>
      </c>
      <c r="C79" s="45"/>
      <c r="D79" s="44"/>
      <c r="E79" s="38"/>
      <c r="F79" s="52"/>
    </row>
    <row r="80" spans="1:6" ht="23.1" customHeight="1">
      <c r="A80" s="47"/>
      <c r="B80" s="54" t="s">
        <v>171</v>
      </c>
      <c r="C80" s="45"/>
      <c r="D80" s="44"/>
      <c r="E80" s="38"/>
      <c r="F80" s="52"/>
    </row>
    <row r="81" spans="1:6" ht="23.1" customHeight="1">
      <c r="A81" s="47">
        <f>+A77+1</f>
        <v>51</v>
      </c>
      <c r="B81" s="55" t="s">
        <v>91</v>
      </c>
      <c r="C81" s="45" t="s">
        <v>17</v>
      </c>
      <c r="D81" s="44">
        <v>30</v>
      </c>
      <c r="E81" s="38"/>
      <c r="F81" s="43"/>
    </row>
    <row r="82" spans="1:6" ht="23.1" customHeight="1">
      <c r="A82" s="47"/>
      <c r="B82" s="54" t="s">
        <v>172</v>
      </c>
      <c r="C82" s="45"/>
      <c r="D82" s="44"/>
      <c r="E82" s="38"/>
      <c r="F82" s="43"/>
    </row>
    <row r="83" spans="1:6" ht="23.1" customHeight="1">
      <c r="A83" s="47">
        <f>+A81+1</f>
        <v>52</v>
      </c>
      <c r="B83" s="55" t="s">
        <v>182</v>
      </c>
      <c r="C83" s="45" t="s">
        <v>17</v>
      </c>
      <c r="D83" s="44">
        <v>10</v>
      </c>
      <c r="E83" s="38"/>
      <c r="F83" s="43"/>
    </row>
    <row r="84" spans="1:6" ht="23.1" customHeight="1">
      <c r="A84" s="47">
        <f>A83+1</f>
        <v>53</v>
      </c>
      <c r="B84" s="55" t="s">
        <v>90</v>
      </c>
      <c r="C84" s="45" t="s">
        <v>17</v>
      </c>
      <c r="D84" s="44">
        <v>100</v>
      </c>
      <c r="E84" s="38"/>
      <c r="F84" s="43"/>
    </row>
    <row r="85" spans="1:6" ht="23.1" customHeight="1">
      <c r="A85" s="47">
        <f>A84+1</f>
        <v>54</v>
      </c>
      <c r="B85" s="55" t="s">
        <v>89</v>
      </c>
      <c r="C85" s="45" t="s">
        <v>17</v>
      </c>
      <c r="D85" s="44">
        <v>7</v>
      </c>
      <c r="E85" s="38"/>
      <c r="F85" s="43"/>
    </row>
    <row r="86" spans="1:6" ht="23.1" customHeight="1">
      <c r="A86" s="47"/>
      <c r="B86" s="54" t="s">
        <v>88</v>
      </c>
      <c r="C86" s="45"/>
      <c r="D86" s="44"/>
      <c r="E86" s="38"/>
      <c r="F86" s="43"/>
    </row>
    <row r="87" spans="1:6" ht="23.1" customHeight="1">
      <c r="A87" s="47">
        <f>A85+1</f>
        <v>55</v>
      </c>
      <c r="B87" s="55" t="s">
        <v>87</v>
      </c>
      <c r="C87" s="45" t="s">
        <v>17</v>
      </c>
      <c r="D87" s="57">
        <v>19</v>
      </c>
      <c r="E87" s="38"/>
      <c r="F87" s="43"/>
    </row>
    <row r="88" spans="1:6" ht="23.1" customHeight="1">
      <c r="A88" s="47">
        <f>A87+1</f>
        <v>56</v>
      </c>
      <c r="B88" s="55" t="s">
        <v>86</v>
      </c>
      <c r="C88" s="45" t="s">
        <v>17</v>
      </c>
      <c r="D88" s="57">
        <v>12</v>
      </c>
      <c r="E88" s="38"/>
      <c r="F88" s="43"/>
    </row>
    <row r="89" spans="1:6" ht="23.1" customHeight="1">
      <c r="A89" s="47">
        <f>A88+1</f>
        <v>57</v>
      </c>
      <c r="B89" s="55" t="s">
        <v>85</v>
      </c>
      <c r="C89" s="45" t="s">
        <v>17</v>
      </c>
      <c r="D89" s="57">
        <v>12</v>
      </c>
      <c r="E89" s="38"/>
      <c r="F89" s="43"/>
    </row>
    <row r="90" spans="1:6" ht="23.1" customHeight="1" thickBot="1">
      <c r="A90" s="47">
        <f>A89+1</f>
        <v>58</v>
      </c>
      <c r="B90" s="55" t="s">
        <v>84</v>
      </c>
      <c r="C90" s="45" t="s">
        <v>17</v>
      </c>
      <c r="D90" s="57">
        <v>12</v>
      </c>
      <c r="E90" s="38"/>
      <c r="F90" s="43"/>
    </row>
    <row r="91" spans="1:6" ht="23.1" customHeight="1" thickBot="1">
      <c r="A91" s="87" t="s">
        <v>170</v>
      </c>
      <c r="B91" s="88"/>
      <c r="C91" s="36"/>
      <c r="D91" s="35"/>
      <c r="E91" s="34"/>
      <c r="F91" s="33"/>
    </row>
    <row r="92" spans="1:6" ht="30" customHeight="1">
      <c r="A92" s="47"/>
      <c r="B92" s="64" t="s">
        <v>169</v>
      </c>
      <c r="C92" s="45"/>
      <c r="D92" s="44"/>
      <c r="E92" s="38"/>
      <c r="F92" s="52"/>
    </row>
    <row r="93" spans="1:6" ht="23.1" customHeight="1">
      <c r="A93" s="47"/>
      <c r="B93" s="54" t="s">
        <v>83</v>
      </c>
      <c r="C93" s="45"/>
      <c r="D93" s="44"/>
      <c r="E93" s="38"/>
      <c r="F93" s="52"/>
    </row>
    <row r="94" spans="1:6" ht="22.15" customHeight="1">
      <c r="A94" s="47">
        <f>+A90+1</f>
        <v>59</v>
      </c>
      <c r="B94" s="46" t="s">
        <v>82</v>
      </c>
      <c r="C94" s="45" t="s">
        <v>7</v>
      </c>
      <c r="D94" s="44">
        <v>3</v>
      </c>
      <c r="E94" s="56"/>
      <c r="F94" s="43"/>
    </row>
    <row r="95" spans="1:6" ht="22.15" customHeight="1">
      <c r="A95" s="47">
        <f>+A94+1</f>
        <v>60</v>
      </c>
      <c r="B95" s="46" t="s">
        <v>81</v>
      </c>
      <c r="C95" s="45" t="s">
        <v>13</v>
      </c>
      <c r="D95" s="57">
        <v>60</v>
      </c>
      <c r="E95" s="56"/>
      <c r="F95" s="43"/>
    </row>
    <row r="96" spans="1:6" ht="22.5" customHeight="1">
      <c r="A96" s="47">
        <f>+A95+1</f>
        <v>61</v>
      </c>
      <c r="B96" s="46" t="s">
        <v>80</v>
      </c>
      <c r="C96" s="45" t="s">
        <v>13</v>
      </c>
      <c r="D96" s="57">
        <v>45</v>
      </c>
      <c r="E96" s="56"/>
      <c r="F96" s="43"/>
    </row>
    <row r="97" spans="1:6" ht="23.1" customHeight="1">
      <c r="A97" s="47">
        <f>+A96+1</f>
        <v>62</v>
      </c>
      <c r="B97" s="55" t="s">
        <v>79</v>
      </c>
      <c r="C97" s="45" t="s">
        <v>7</v>
      </c>
      <c r="D97" s="57">
        <v>3</v>
      </c>
      <c r="E97" s="56"/>
      <c r="F97" s="43"/>
    </row>
    <row r="98" spans="1:6" ht="23.1" customHeight="1">
      <c r="A98" s="47"/>
      <c r="B98" s="46" t="s">
        <v>78</v>
      </c>
      <c r="C98" s="45"/>
      <c r="D98" s="57"/>
      <c r="E98" s="56"/>
      <c r="F98" s="43"/>
    </row>
    <row r="99" spans="1:6" ht="23.1" customHeight="1">
      <c r="A99" s="47">
        <f>+A97+1</f>
        <v>63</v>
      </c>
      <c r="B99" s="55" t="s">
        <v>77</v>
      </c>
      <c r="C99" s="45" t="s">
        <v>7</v>
      </c>
      <c r="D99" s="57">
        <v>3</v>
      </c>
      <c r="E99" s="56"/>
      <c r="F99" s="43"/>
    </row>
    <row r="100" spans="1:6" ht="23.1" customHeight="1">
      <c r="A100" s="47">
        <f>+A99+1</f>
        <v>64</v>
      </c>
      <c r="B100" s="55" t="s">
        <v>76</v>
      </c>
      <c r="C100" s="45" t="s">
        <v>7</v>
      </c>
      <c r="D100" s="57">
        <v>3</v>
      </c>
      <c r="E100" s="56"/>
      <c r="F100" s="43"/>
    </row>
    <row r="101" spans="1:6" ht="23.1" customHeight="1">
      <c r="A101" s="47">
        <f>+A100+1</f>
        <v>65</v>
      </c>
      <c r="B101" s="55" t="s">
        <v>75</v>
      </c>
      <c r="C101" s="45" t="s">
        <v>74</v>
      </c>
      <c r="D101" s="57">
        <v>1</v>
      </c>
      <c r="E101" s="56"/>
      <c r="F101" s="43"/>
    </row>
    <row r="102" spans="1:6" ht="23.1" customHeight="1">
      <c r="A102" s="47"/>
      <c r="B102" s="54" t="s">
        <v>73</v>
      </c>
      <c r="C102" s="45"/>
      <c r="D102" s="44"/>
      <c r="E102" s="38"/>
      <c r="F102" s="52"/>
    </row>
    <row r="103" spans="1:6" ht="23.1" customHeight="1">
      <c r="A103" s="47">
        <f>+A101+1</f>
        <v>66</v>
      </c>
      <c r="B103" s="55" t="s">
        <v>72</v>
      </c>
      <c r="C103" s="45" t="s">
        <v>7</v>
      </c>
      <c r="D103" s="57">
        <v>24</v>
      </c>
      <c r="E103" s="56"/>
      <c r="F103" s="43"/>
    </row>
    <row r="104" spans="1:6" ht="23.1" customHeight="1">
      <c r="A104" s="47">
        <f t="shared" ref="A104:A111" si="1">+A103+1</f>
        <v>67</v>
      </c>
      <c r="B104" s="55" t="s">
        <v>71</v>
      </c>
      <c r="C104" s="45" t="s">
        <v>7</v>
      </c>
      <c r="D104" s="57">
        <v>24</v>
      </c>
      <c r="E104" s="56"/>
      <c r="F104" s="43"/>
    </row>
    <row r="105" spans="1:6" ht="23.1" customHeight="1">
      <c r="A105" s="47">
        <f t="shared" si="1"/>
        <v>68</v>
      </c>
      <c r="B105" s="55" t="s">
        <v>70</v>
      </c>
      <c r="C105" s="45" t="s">
        <v>7</v>
      </c>
      <c r="D105" s="57">
        <v>3</v>
      </c>
      <c r="E105" s="56"/>
      <c r="F105" s="43"/>
    </row>
    <row r="106" spans="1:6" ht="23.1" customHeight="1">
      <c r="A106" s="47">
        <f t="shared" si="1"/>
        <v>69</v>
      </c>
      <c r="B106" s="55" t="s">
        <v>69</v>
      </c>
      <c r="C106" s="45" t="s">
        <v>7</v>
      </c>
      <c r="D106" s="57">
        <v>12</v>
      </c>
      <c r="E106" s="56"/>
      <c r="F106" s="43"/>
    </row>
    <row r="107" spans="1:6" ht="23.1" customHeight="1">
      <c r="A107" s="47">
        <f t="shared" si="1"/>
        <v>70</v>
      </c>
      <c r="B107" s="55" t="s">
        <v>68</v>
      </c>
      <c r="C107" s="45" t="s">
        <v>7</v>
      </c>
      <c r="D107" s="57">
        <v>18</v>
      </c>
      <c r="E107" s="56"/>
      <c r="F107" s="43"/>
    </row>
    <row r="108" spans="1:6" ht="23.1" customHeight="1">
      <c r="A108" s="47">
        <f t="shared" si="1"/>
        <v>71</v>
      </c>
      <c r="B108" s="55" t="s">
        <v>67</v>
      </c>
      <c r="C108" s="45" t="s">
        <v>7</v>
      </c>
      <c r="D108" s="57">
        <v>93</v>
      </c>
      <c r="E108" s="56"/>
      <c r="F108" s="43"/>
    </row>
    <row r="109" spans="1:6" ht="23.1" customHeight="1">
      <c r="A109" s="47">
        <f t="shared" si="1"/>
        <v>72</v>
      </c>
      <c r="B109" s="55" t="s">
        <v>66</v>
      </c>
      <c r="C109" s="45" t="s">
        <v>7</v>
      </c>
      <c r="D109" s="57">
        <v>24</v>
      </c>
      <c r="E109" s="56"/>
      <c r="F109" s="43"/>
    </row>
    <row r="110" spans="1:6" ht="23.1" customHeight="1">
      <c r="A110" s="47">
        <f t="shared" si="1"/>
        <v>73</v>
      </c>
      <c r="B110" s="55" t="s">
        <v>65</v>
      </c>
      <c r="C110" s="45" t="s">
        <v>7</v>
      </c>
      <c r="D110" s="57">
        <v>21</v>
      </c>
      <c r="E110" s="56"/>
      <c r="F110" s="43"/>
    </row>
    <row r="111" spans="1:6" ht="23.1" customHeight="1">
      <c r="A111" s="47">
        <f t="shared" si="1"/>
        <v>74</v>
      </c>
      <c r="B111" s="55" t="s">
        <v>64</v>
      </c>
      <c r="C111" s="45" t="s">
        <v>7</v>
      </c>
      <c r="D111" s="57">
        <v>3</v>
      </c>
      <c r="E111" s="56"/>
      <c r="F111" s="43"/>
    </row>
    <row r="112" spans="1:6" ht="23.1" customHeight="1">
      <c r="A112" s="47"/>
      <c r="B112" s="54" t="s">
        <v>63</v>
      </c>
      <c r="C112" s="45"/>
      <c r="D112" s="44"/>
      <c r="E112" s="38"/>
      <c r="F112" s="52"/>
    </row>
    <row r="113" spans="1:6" ht="23.1" customHeight="1">
      <c r="A113" s="47">
        <f>+A111+1</f>
        <v>75</v>
      </c>
      <c r="B113" s="55" t="s">
        <v>62</v>
      </c>
      <c r="C113" s="45" t="s">
        <v>7</v>
      </c>
      <c r="D113" s="57">
        <v>20</v>
      </c>
      <c r="E113" s="56"/>
      <c r="F113" s="43"/>
    </row>
    <row r="114" spans="1:6" ht="23.1" customHeight="1">
      <c r="A114" s="47">
        <f t="shared" ref="A114:A119" si="2">+A113+1</f>
        <v>76</v>
      </c>
      <c r="B114" s="55" t="s">
        <v>61</v>
      </c>
      <c r="C114" s="45" t="s">
        <v>7</v>
      </c>
      <c r="D114" s="57">
        <v>12</v>
      </c>
      <c r="E114" s="56"/>
      <c r="F114" s="43"/>
    </row>
    <row r="115" spans="1:6" ht="23.1" customHeight="1">
      <c r="A115" s="47">
        <f t="shared" si="2"/>
        <v>77</v>
      </c>
      <c r="B115" s="55" t="s">
        <v>60</v>
      </c>
      <c r="C115" s="45" t="s">
        <v>7</v>
      </c>
      <c r="D115" s="57">
        <v>24</v>
      </c>
      <c r="E115" s="56"/>
      <c r="F115" s="43"/>
    </row>
    <row r="116" spans="1:6" ht="23.1" customHeight="1">
      <c r="A116" s="47">
        <f t="shared" si="2"/>
        <v>78</v>
      </c>
      <c r="B116" s="55" t="s">
        <v>59</v>
      </c>
      <c r="C116" s="45" t="s">
        <v>7</v>
      </c>
      <c r="D116" s="57">
        <v>6</v>
      </c>
      <c r="E116" s="56"/>
      <c r="F116" s="43"/>
    </row>
    <row r="117" spans="1:6" ht="23.1" customHeight="1">
      <c r="A117" s="47">
        <f t="shared" si="2"/>
        <v>79</v>
      </c>
      <c r="B117" s="55" t="s">
        <v>58</v>
      </c>
      <c r="C117" s="45" t="s">
        <v>7</v>
      </c>
      <c r="D117" s="57">
        <v>6</v>
      </c>
      <c r="E117" s="56"/>
      <c r="F117" s="43"/>
    </row>
    <row r="118" spans="1:6" ht="23.1" customHeight="1">
      <c r="A118" s="47">
        <f t="shared" si="2"/>
        <v>80</v>
      </c>
      <c r="B118" s="55" t="s">
        <v>57</v>
      </c>
      <c r="C118" s="45" t="s">
        <v>7</v>
      </c>
      <c r="D118" s="57">
        <v>18</v>
      </c>
      <c r="E118" s="56"/>
      <c r="F118" s="43"/>
    </row>
    <row r="119" spans="1:6" ht="23.1" customHeight="1">
      <c r="A119" s="47">
        <f t="shared" si="2"/>
        <v>81</v>
      </c>
      <c r="B119" s="55" t="s">
        <v>56</v>
      </c>
      <c r="C119" s="45" t="s">
        <v>7</v>
      </c>
      <c r="D119" s="57">
        <v>9</v>
      </c>
      <c r="E119" s="56"/>
      <c r="F119" s="43"/>
    </row>
    <row r="120" spans="1:6" ht="23.1" customHeight="1">
      <c r="A120" s="47"/>
      <c r="B120" s="54" t="s">
        <v>55</v>
      </c>
      <c r="C120" s="45"/>
      <c r="D120" s="44"/>
      <c r="E120" s="38"/>
      <c r="F120" s="52"/>
    </row>
    <row r="121" spans="1:6" ht="23.1" customHeight="1">
      <c r="A121" s="47">
        <f>+A119+1</f>
        <v>82</v>
      </c>
      <c r="B121" s="55" t="s">
        <v>54</v>
      </c>
      <c r="C121" s="45" t="s">
        <v>7</v>
      </c>
      <c r="D121" s="57">
        <v>6</v>
      </c>
      <c r="E121" s="56"/>
      <c r="F121" s="43"/>
    </row>
    <row r="122" spans="1:6" ht="23.1" customHeight="1">
      <c r="A122" s="47">
        <f>+A121+1</f>
        <v>83</v>
      </c>
      <c r="B122" s="55" t="s">
        <v>53</v>
      </c>
      <c r="C122" s="45" t="s">
        <v>7</v>
      </c>
      <c r="D122" s="57">
        <v>6</v>
      </c>
      <c r="E122" s="56"/>
      <c r="F122" s="43"/>
    </row>
    <row r="123" spans="1:6" ht="23.1" customHeight="1">
      <c r="A123" s="47">
        <f>+A122+1</f>
        <v>84</v>
      </c>
      <c r="B123" s="55" t="s">
        <v>52</v>
      </c>
      <c r="C123" s="45" t="s">
        <v>7</v>
      </c>
      <c r="D123" s="57">
        <v>3</v>
      </c>
      <c r="E123" s="56"/>
      <c r="F123" s="43"/>
    </row>
    <row r="124" spans="1:6" ht="23.1" customHeight="1">
      <c r="A124" s="47"/>
      <c r="B124" s="54" t="s">
        <v>51</v>
      </c>
      <c r="C124" s="45"/>
      <c r="D124" s="44"/>
      <c r="E124" s="38"/>
      <c r="F124" s="52"/>
    </row>
    <row r="125" spans="1:6" ht="34.15" customHeight="1">
      <c r="A125" s="47">
        <f>+A123+1</f>
        <v>85</v>
      </c>
      <c r="B125" s="46" t="s">
        <v>50</v>
      </c>
      <c r="C125" s="45" t="s">
        <v>7</v>
      </c>
      <c r="D125" s="57">
        <v>9</v>
      </c>
      <c r="E125" s="56"/>
      <c r="F125" s="43"/>
    </row>
    <row r="126" spans="1:6" ht="23.1" customHeight="1">
      <c r="A126" s="47">
        <f>+A125+1</f>
        <v>86</v>
      </c>
      <c r="B126" s="55" t="s">
        <v>49</v>
      </c>
      <c r="C126" s="45" t="s">
        <v>7</v>
      </c>
      <c r="D126" s="57">
        <v>3</v>
      </c>
      <c r="E126" s="56"/>
      <c r="F126" s="43"/>
    </row>
    <row r="127" spans="1:6" ht="23.1" customHeight="1" thickBot="1">
      <c r="A127" s="47">
        <f>+A126+1</f>
        <v>87</v>
      </c>
      <c r="B127" s="55" t="s">
        <v>48</v>
      </c>
      <c r="C127" s="45" t="s">
        <v>7</v>
      </c>
      <c r="D127" s="57">
        <v>3</v>
      </c>
      <c r="E127" s="56"/>
      <c r="F127" s="43"/>
    </row>
    <row r="128" spans="1:6" ht="23.1" customHeight="1" thickBot="1">
      <c r="A128" s="87" t="s">
        <v>186</v>
      </c>
      <c r="B128" s="88"/>
      <c r="C128" s="36"/>
      <c r="D128" s="35"/>
      <c r="E128" s="34"/>
      <c r="F128" s="33"/>
    </row>
    <row r="129" spans="1:6" ht="23.1" customHeight="1">
      <c r="A129" s="47"/>
      <c r="B129" s="53" t="s">
        <v>168</v>
      </c>
      <c r="C129" s="45"/>
      <c r="D129" s="44"/>
      <c r="E129" s="38"/>
      <c r="F129" s="52"/>
    </row>
    <row r="130" spans="1:6" ht="23.1" customHeight="1">
      <c r="A130" s="47"/>
      <c r="B130" s="54" t="s">
        <v>47</v>
      </c>
      <c r="C130" s="40"/>
      <c r="D130" s="39"/>
      <c r="E130" s="63"/>
      <c r="F130" s="62"/>
    </row>
    <row r="131" spans="1:6" ht="23.1" customHeight="1">
      <c r="A131" s="61">
        <f>A127+1</f>
        <v>88</v>
      </c>
      <c r="B131" s="59" t="s">
        <v>46</v>
      </c>
      <c r="C131" s="60" t="s">
        <v>7</v>
      </c>
      <c r="D131" s="57">
        <v>3</v>
      </c>
      <c r="E131" s="58"/>
      <c r="F131" s="48"/>
    </row>
    <row r="132" spans="1:6" ht="30.75" customHeight="1">
      <c r="A132" s="47">
        <f t="shared" ref="A132:A139" si="3">+A131+1</f>
        <v>89</v>
      </c>
      <c r="B132" s="46" t="s">
        <v>45</v>
      </c>
      <c r="C132" s="60" t="s">
        <v>13</v>
      </c>
      <c r="D132" s="57">
        <v>30</v>
      </c>
      <c r="E132" s="56"/>
      <c r="F132" s="43"/>
    </row>
    <row r="133" spans="1:6" ht="23.1" customHeight="1">
      <c r="A133" s="47">
        <f t="shared" si="3"/>
        <v>90</v>
      </c>
      <c r="B133" s="55" t="s">
        <v>44</v>
      </c>
      <c r="C133" s="45" t="s">
        <v>13</v>
      </c>
      <c r="D133" s="57">
        <v>180</v>
      </c>
      <c r="E133" s="56"/>
      <c r="F133" s="43"/>
    </row>
    <row r="134" spans="1:6" ht="23.1" customHeight="1">
      <c r="A134" s="47">
        <f t="shared" si="3"/>
        <v>91</v>
      </c>
      <c r="B134" s="55" t="s">
        <v>43</v>
      </c>
      <c r="C134" s="45" t="s">
        <v>13</v>
      </c>
      <c r="D134" s="57">
        <v>300</v>
      </c>
      <c r="E134" s="56"/>
      <c r="F134" s="43"/>
    </row>
    <row r="135" spans="1:6" ht="23.1" customHeight="1">
      <c r="A135" s="47">
        <f t="shared" si="3"/>
        <v>92</v>
      </c>
      <c r="B135" s="55" t="s">
        <v>42</v>
      </c>
      <c r="C135" s="45" t="s">
        <v>7</v>
      </c>
      <c r="D135" s="57">
        <v>18</v>
      </c>
      <c r="E135" s="56"/>
      <c r="F135" s="43"/>
    </row>
    <row r="136" spans="1:6" ht="23.1" customHeight="1">
      <c r="A136" s="47">
        <f t="shared" si="3"/>
        <v>93</v>
      </c>
      <c r="B136" s="55" t="s">
        <v>41</v>
      </c>
      <c r="C136" s="45" t="s">
        <v>7</v>
      </c>
      <c r="D136" s="57">
        <v>9</v>
      </c>
      <c r="E136" s="56"/>
      <c r="F136" s="43"/>
    </row>
    <row r="137" spans="1:6" ht="23.1" customHeight="1">
      <c r="A137" s="47">
        <f t="shared" si="3"/>
        <v>94</v>
      </c>
      <c r="B137" s="55" t="s">
        <v>40</v>
      </c>
      <c r="C137" s="45" t="s">
        <v>7</v>
      </c>
      <c r="D137" s="57">
        <v>18</v>
      </c>
      <c r="E137" s="56"/>
      <c r="F137" s="43"/>
    </row>
    <row r="138" spans="1:6" ht="23.1" customHeight="1">
      <c r="A138" s="47">
        <f t="shared" si="3"/>
        <v>95</v>
      </c>
      <c r="B138" s="55" t="s">
        <v>39</v>
      </c>
      <c r="C138" s="45" t="s">
        <v>7</v>
      </c>
      <c r="D138" s="57">
        <v>6</v>
      </c>
      <c r="E138" s="56"/>
      <c r="F138" s="43"/>
    </row>
    <row r="139" spans="1:6" ht="21.6" customHeight="1">
      <c r="A139" s="47">
        <f t="shared" si="3"/>
        <v>96</v>
      </c>
      <c r="B139" s="46" t="s">
        <v>38</v>
      </c>
      <c r="C139" s="45" t="s">
        <v>13</v>
      </c>
      <c r="D139" s="57">
        <v>180</v>
      </c>
      <c r="E139" s="56"/>
      <c r="F139" s="43"/>
    </row>
    <row r="140" spans="1:6" ht="23.1" customHeight="1">
      <c r="A140" s="47"/>
      <c r="B140" s="54" t="s">
        <v>37</v>
      </c>
      <c r="C140" s="45"/>
      <c r="D140" s="44"/>
      <c r="E140" s="38"/>
      <c r="F140" s="52"/>
    </row>
    <row r="141" spans="1:6" ht="23.1" customHeight="1">
      <c r="A141" s="47">
        <f>+A139+1</f>
        <v>97</v>
      </c>
      <c r="B141" s="55" t="s">
        <v>36</v>
      </c>
      <c r="C141" s="45" t="s">
        <v>7</v>
      </c>
      <c r="D141" s="57">
        <v>15</v>
      </c>
      <c r="E141" s="56"/>
      <c r="F141" s="43"/>
    </row>
    <row r="142" spans="1:6" ht="23.1" customHeight="1">
      <c r="A142" s="47">
        <f>A141+1</f>
        <v>98</v>
      </c>
      <c r="B142" s="55" t="s">
        <v>35</v>
      </c>
      <c r="C142" s="45" t="s">
        <v>7</v>
      </c>
      <c r="D142" s="57">
        <v>3</v>
      </c>
      <c r="E142" s="56"/>
      <c r="F142" s="43"/>
    </row>
    <row r="143" spans="1:6" ht="23.1" customHeight="1">
      <c r="A143" s="47">
        <f t="shared" ref="A143:A150" si="4">+A142+1</f>
        <v>99</v>
      </c>
      <c r="B143" s="55" t="s">
        <v>34</v>
      </c>
      <c r="C143" s="45" t="s">
        <v>7</v>
      </c>
      <c r="D143" s="57">
        <v>21</v>
      </c>
      <c r="E143" s="56"/>
      <c r="F143" s="43"/>
    </row>
    <row r="144" spans="1:6" ht="23.1" customHeight="1">
      <c r="A144" s="47">
        <f t="shared" si="4"/>
        <v>100</v>
      </c>
      <c r="B144" s="55" t="s">
        <v>33</v>
      </c>
      <c r="C144" s="45" t="s">
        <v>7</v>
      </c>
      <c r="D144" s="57">
        <v>3</v>
      </c>
      <c r="E144" s="56"/>
      <c r="F144" s="43"/>
    </row>
    <row r="145" spans="1:6" ht="23.1" customHeight="1">
      <c r="A145" s="47">
        <f t="shared" si="4"/>
        <v>101</v>
      </c>
      <c r="B145" s="55" t="s">
        <v>32</v>
      </c>
      <c r="C145" s="45" t="s">
        <v>7</v>
      </c>
      <c r="D145" s="57">
        <v>12</v>
      </c>
      <c r="E145" s="56"/>
      <c r="F145" s="43"/>
    </row>
    <row r="146" spans="1:6" ht="23.1" customHeight="1">
      <c r="A146" s="47">
        <f t="shared" si="4"/>
        <v>102</v>
      </c>
      <c r="B146" s="55" t="s">
        <v>31</v>
      </c>
      <c r="C146" s="45" t="s">
        <v>7</v>
      </c>
      <c r="D146" s="57">
        <v>12</v>
      </c>
      <c r="E146" s="56"/>
      <c r="F146" s="43"/>
    </row>
    <row r="147" spans="1:6" ht="23.1" customHeight="1">
      <c r="A147" s="47">
        <f t="shared" si="4"/>
        <v>103</v>
      </c>
      <c r="B147" s="55" t="s">
        <v>30</v>
      </c>
      <c r="C147" s="45" t="s">
        <v>17</v>
      </c>
      <c r="D147" s="57">
        <v>12</v>
      </c>
      <c r="E147" s="56"/>
      <c r="F147" s="43"/>
    </row>
    <row r="148" spans="1:6" ht="23.1" customHeight="1">
      <c r="A148" s="47">
        <f t="shared" si="4"/>
        <v>104</v>
      </c>
      <c r="B148" s="55" t="s">
        <v>29</v>
      </c>
      <c r="C148" s="45" t="s">
        <v>7</v>
      </c>
      <c r="D148" s="57">
        <v>6</v>
      </c>
      <c r="E148" s="56"/>
      <c r="F148" s="43"/>
    </row>
    <row r="149" spans="1:6" ht="23.1" customHeight="1">
      <c r="A149" s="47">
        <f t="shared" si="4"/>
        <v>105</v>
      </c>
      <c r="B149" s="55" t="s">
        <v>28</v>
      </c>
      <c r="C149" s="45" t="s">
        <v>7</v>
      </c>
      <c r="D149" s="57">
        <v>3</v>
      </c>
      <c r="E149" s="56"/>
      <c r="F149" s="43"/>
    </row>
    <row r="150" spans="1:6" ht="27.75" customHeight="1">
      <c r="A150" s="47">
        <f t="shared" si="4"/>
        <v>106</v>
      </c>
      <c r="B150" s="46" t="s">
        <v>27</v>
      </c>
      <c r="C150" s="45" t="s">
        <v>7</v>
      </c>
      <c r="D150" s="57">
        <v>3</v>
      </c>
      <c r="E150" s="56"/>
      <c r="F150" s="43"/>
    </row>
    <row r="151" spans="1:6" ht="23.1" customHeight="1">
      <c r="A151" s="47"/>
      <c r="B151" s="54" t="s">
        <v>26</v>
      </c>
      <c r="C151" s="45"/>
      <c r="D151" s="44"/>
      <c r="E151" s="38"/>
      <c r="F151" s="52"/>
    </row>
    <row r="152" spans="1:6" ht="23.1" customHeight="1">
      <c r="A152" s="47">
        <f>+A150+1</f>
        <v>107</v>
      </c>
      <c r="B152" s="59" t="s">
        <v>25</v>
      </c>
      <c r="C152" s="50" t="s">
        <v>7</v>
      </c>
      <c r="D152" s="57">
        <v>3</v>
      </c>
      <c r="E152" s="58"/>
      <c r="F152" s="48"/>
    </row>
    <row r="153" spans="1:6" ht="23.1" customHeight="1">
      <c r="A153" s="47">
        <f>+A152+1</f>
        <v>108</v>
      </c>
      <c r="B153" s="59" t="s">
        <v>24</v>
      </c>
      <c r="C153" s="50" t="s">
        <v>7</v>
      </c>
      <c r="D153" s="57">
        <v>6</v>
      </c>
      <c r="E153" s="58"/>
      <c r="F153" s="48"/>
    </row>
    <row r="154" spans="1:6" ht="23.1" customHeight="1">
      <c r="A154" s="47"/>
      <c r="B154" s="54" t="s">
        <v>166</v>
      </c>
      <c r="C154" s="45"/>
      <c r="D154" s="44"/>
      <c r="E154" s="38"/>
      <c r="F154" s="52"/>
    </row>
    <row r="155" spans="1:6" ht="23.1" customHeight="1" thickBot="1">
      <c r="A155" s="47">
        <f>A153+1</f>
        <v>109</v>
      </c>
      <c r="B155" s="55" t="s">
        <v>167</v>
      </c>
      <c r="C155" s="45" t="s">
        <v>7</v>
      </c>
      <c r="D155" s="57">
        <v>15</v>
      </c>
      <c r="E155" s="56"/>
      <c r="F155" s="43"/>
    </row>
    <row r="156" spans="1:6" ht="23.1" customHeight="1" thickBot="1">
      <c r="A156" s="87" t="s">
        <v>23</v>
      </c>
      <c r="B156" s="88"/>
      <c r="C156" s="36"/>
      <c r="D156" s="35"/>
      <c r="E156" s="34"/>
      <c r="F156" s="33"/>
    </row>
    <row r="157" spans="1:6" ht="23.1" customHeight="1">
      <c r="A157" s="47"/>
      <c r="B157" s="53" t="s">
        <v>22</v>
      </c>
      <c r="C157" s="45"/>
      <c r="D157" s="44"/>
      <c r="E157" s="38"/>
      <c r="F157" s="52"/>
    </row>
    <row r="158" spans="1:6" ht="23.1" customHeight="1">
      <c r="A158" s="47"/>
      <c r="B158" s="54" t="s">
        <v>21</v>
      </c>
      <c r="C158" s="45"/>
      <c r="D158" s="44"/>
      <c r="E158" s="38"/>
      <c r="F158" s="52"/>
    </row>
    <row r="159" spans="1:6" ht="23.1" customHeight="1">
      <c r="A159" s="47">
        <f>A155+1</f>
        <v>110</v>
      </c>
      <c r="B159" s="55" t="s">
        <v>20</v>
      </c>
      <c r="C159" s="45" t="s">
        <v>17</v>
      </c>
      <c r="D159" s="44">
        <v>1018</v>
      </c>
      <c r="E159" s="38"/>
      <c r="F159" s="52"/>
    </row>
    <row r="160" spans="1:6" ht="23.1" customHeight="1">
      <c r="A160" s="47"/>
      <c r="B160" s="54" t="s">
        <v>19</v>
      </c>
      <c r="C160" s="45"/>
      <c r="D160" s="44"/>
      <c r="E160" s="38"/>
      <c r="F160" s="52"/>
    </row>
    <row r="161" spans="1:11" ht="32.65" customHeight="1" thickBot="1">
      <c r="A161" s="47">
        <f>+A159+1</f>
        <v>111</v>
      </c>
      <c r="B161" s="46" t="s">
        <v>18</v>
      </c>
      <c r="C161" s="45" t="s">
        <v>17</v>
      </c>
      <c r="D161" s="44">
        <v>3597</v>
      </c>
      <c r="E161" s="38"/>
      <c r="F161" s="52"/>
    </row>
    <row r="162" spans="1:11" ht="23.1" customHeight="1" thickBot="1">
      <c r="A162" s="87" t="s">
        <v>16</v>
      </c>
      <c r="B162" s="88"/>
      <c r="C162" s="36"/>
      <c r="D162" s="35"/>
      <c r="E162" s="34"/>
      <c r="F162" s="33"/>
    </row>
    <row r="163" spans="1:11" ht="23.1" customHeight="1">
      <c r="A163" s="47"/>
      <c r="B163" s="53" t="s">
        <v>180</v>
      </c>
      <c r="C163" s="45"/>
      <c r="D163" s="44"/>
      <c r="E163" s="38"/>
      <c r="F163" s="52"/>
    </row>
    <row r="164" spans="1:11" ht="29.1" customHeight="1">
      <c r="A164" s="47">
        <f>A161+1</f>
        <v>112</v>
      </c>
      <c r="B164" s="51" t="s">
        <v>15</v>
      </c>
      <c r="C164" s="50" t="s">
        <v>11</v>
      </c>
      <c r="D164" s="44">
        <v>65</v>
      </c>
      <c r="E164" s="49"/>
      <c r="F164" s="48"/>
    </row>
    <row r="165" spans="1:11" ht="29.1" customHeight="1">
      <c r="A165" s="47">
        <f>A164+1</f>
        <v>113</v>
      </c>
      <c r="B165" s="51" t="s">
        <v>14</v>
      </c>
      <c r="C165" s="50" t="s">
        <v>13</v>
      </c>
      <c r="D165" s="44">
        <v>175</v>
      </c>
      <c r="E165" s="49"/>
      <c r="F165" s="48"/>
    </row>
    <row r="166" spans="1:11" ht="35.65" customHeight="1">
      <c r="A166" s="47">
        <f>A165+1</f>
        <v>114</v>
      </c>
      <c r="B166" s="51" t="s">
        <v>12</v>
      </c>
      <c r="C166" s="50" t="s">
        <v>11</v>
      </c>
      <c r="D166" s="44">
        <v>45</v>
      </c>
      <c r="E166" s="49"/>
      <c r="F166" s="48"/>
    </row>
    <row r="167" spans="1:11" ht="29.1" customHeight="1">
      <c r="A167" s="47">
        <f>A166+1</f>
        <v>115</v>
      </c>
      <c r="B167" s="46" t="s">
        <v>10</v>
      </c>
      <c r="C167" s="45" t="s">
        <v>7</v>
      </c>
      <c r="D167" s="44">
        <v>22</v>
      </c>
      <c r="E167" s="38"/>
      <c r="F167" s="43"/>
    </row>
    <row r="168" spans="1:11" ht="29.1" customHeight="1">
      <c r="A168" s="47">
        <f>A167+1</f>
        <v>116</v>
      </c>
      <c r="B168" s="46" t="s">
        <v>9</v>
      </c>
      <c r="C168" s="45" t="s">
        <v>7</v>
      </c>
      <c r="D168" s="44">
        <v>3</v>
      </c>
      <c r="E168" s="38"/>
      <c r="F168" s="43"/>
    </row>
    <row r="169" spans="1:11" ht="29.1" customHeight="1" thickBot="1">
      <c r="A169" s="42">
        <f>A168+1</f>
        <v>117</v>
      </c>
      <c r="B169" s="41" t="s">
        <v>8</v>
      </c>
      <c r="C169" s="40" t="s">
        <v>7</v>
      </c>
      <c r="D169" s="39">
        <v>3</v>
      </c>
      <c r="E169" s="38"/>
      <c r="F169" s="37"/>
    </row>
    <row r="170" spans="1:11" ht="23.1" customHeight="1" thickBot="1">
      <c r="A170" s="87" t="s">
        <v>181</v>
      </c>
      <c r="B170" s="88"/>
      <c r="C170" s="36"/>
      <c r="D170" s="35"/>
      <c r="E170" s="34"/>
      <c r="F170" s="33">
        <f>SUM(F164:F169)</f>
        <v>0</v>
      </c>
    </row>
    <row r="171" spans="1:11" ht="16.149999999999999" customHeight="1" thickBot="1">
      <c r="A171" s="94"/>
      <c r="B171" s="94"/>
      <c r="C171" s="94"/>
      <c r="D171" s="94"/>
      <c r="E171" s="94"/>
      <c r="F171" s="94"/>
    </row>
    <row r="172" spans="1:11" ht="29.1" customHeight="1" thickBot="1">
      <c r="A172" s="95" t="s">
        <v>6</v>
      </c>
      <c r="B172" s="96"/>
      <c r="C172" s="96"/>
      <c r="D172" s="96"/>
      <c r="E172" s="96"/>
      <c r="F172" s="97"/>
    </row>
    <row r="173" spans="1:11" ht="19.149999999999999" customHeight="1" thickBot="1">
      <c r="A173" s="96"/>
      <c r="B173" s="96"/>
      <c r="C173" s="96"/>
      <c r="D173" s="96"/>
      <c r="E173" s="96"/>
      <c r="F173" s="96"/>
    </row>
    <row r="174" spans="1:11" ht="23.1" customHeight="1" thickBot="1">
      <c r="A174" s="98" t="s">
        <v>5</v>
      </c>
      <c r="B174" s="99"/>
      <c r="C174" s="99"/>
      <c r="D174" s="99"/>
      <c r="E174" s="100"/>
      <c r="F174" s="30"/>
      <c r="H174" s="25"/>
      <c r="K174" s="32"/>
    </row>
    <row r="175" spans="1:11" ht="23.1" customHeight="1" thickBot="1">
      <c r="A175" s="98" t="s">
        <v>4</v>
      </c>
      <c r="B175" s="99"/>
      <c r="C175" s="99"/>
      <c r="D175" s="99"/>
      <c r="E175" s="100"/>
      <c r="F175" s="30"/>
      <c r="H175" s="25"/>
    </row>
    <row r="176" spans="1:11" ht="23.1" customHeight="1" thickBot="1">
      <c r="A176" s="98" t="s">
        <v>3</v>
      </c>
      <c r="B176" s="99"/>
      <c r="C176" s="99"/>
      <c r="D176" s="99"/>
      <c r="E176" s="100"/>
      <c r="F176" s="30"/>
      <c r="H176" s="25"/>
    </row>
    <row r="177" spans="1:13" ht="23.1" customHeight="1" thickBot="1">
      <c r="A177" s="98" t="s">
        <v>2</v>
      </c>
      <c r="B177" s="99"/>
      <c r="C177" s="99"/>
      <c r="D177" s="99"/>
      <c r="E177" s="100"/>
      <c r="F177" s="30"/>
      <c r="H177" s="25"/>
    </row>
    <row r="178" spans="1:13" ht="23.1" customHeight="1" thickBot="1">
      <c r="A178" s="98" t="s">
        <v>170</v>
      </c>
      <c r="B178" s="99"/>
      <c r="C178" s="99"/>
      <c r="D178" s="99"/>
      <c r="E178" s="100"/>
      <c r="F178" s="30"/>
      <c r="H178" s="25"/>
    </row>
    <row r="179" spans="1:13" ht="29.25" customHeight="1" thickBot="1">
      <c r="A179" s="104" t="s">
        <v>183</v>
      </c>
      <c r="B179" s="105"/>
      <c r="C179" s="105"/>
      <c r="D179" s="105"/>
      <c r="E179" s="106"/>
      <c r="F179" s="30"/>
      <c r="H179" s="25"/>
      <c r="J179" s="31"/>
    </row>
    <row r="180" spans="1:13" ht="23.1" customHeight="1" thickBot="1">
      <c r="A180" s="98" t="s">
        <v>1</v>
      </c>
      <c r="B180" s="99"/>
      <c r="C180" s="99"/>
      <c r="D180" s="99"/>
      <c r="E180" s="100"/>
      <c r="F180" s="30"/>
      <c r="H180" s="25"/>
    </row>
    <row r="181" spans="1:13" ht="23.1" customHeight="1" thickBot="1">
      <c r="A181" s="98" t="s">
        <v>184</v>
      </c>
      <c r="B181" s="99"/>
      <c r="C181" s="99"/>
      <c r="D181" s="99"/>
      <c r="E181" s="100"/>
      <c r="F181" s="30"/>
      <c r="H181" s="25"/>
    </row>
    <row r="182" spans="1:13" ht="23.1" customHeight="1" thickBot="1">
      <c r="A182" s="98" t="s">
        <v>185</v>
      </c>
      <c r="B182" s="99"/>
      <c r="C182" s="99"/>
      <c r="D182" s="99"/>
      <c r="E182" s="100"/>
      <c r="F182" s="30"/>
      <c r="H182" s="25"/>
    </row>
    <row r="183" spans="1:13" ht="21" customHeight="1" thickBot="1">
      <c r="A183" s="29"/>
      <c r="B183" s="29"/>
      <c r="C183" s="28"/>
      <c r="D183" s="27"/>
      <c r="E183" s="26"/>
      <c r="F183" s="26"/>
      <c r="H183" s="25"/>
    </row>
    <row r="184" spans="1:13" ht="26.1" customHeight="1" thickBot="1">
      <c r="A184" s="101" t="s">
        <v>0</v>
      </c>
      <c r="B184" s="102"/>
      <c r="C184" s="102"/>
      <c r="D184" s="102"/>
      <c r="E184" s="103"/>
      <c r="F184" s="24"/>
      <c r="H184" s="23"/>
      <c r="J184" s="23"/>
    </row>
    <row r="185" spans="1:13" ht="23.1" customHeight="1">
      <c r="A185" s="22"/>
      <c r="B185" s="21"/>
      <c r="C185" s="20"/>
      <c r="D185" s="19"/>
      <c r="E185" s="18"/>
      <c r="F185" s="17"/>
    </row>
    <row r="187" spans="1:13">
      <c r="A187" s="16"/>
      <c r="K187" s="81"/>
    </row>
    <row r="188" spans="1:13" s="2" customFormat="1">
      <c r="A188" s="7"/>
      <c r="B188" s="1"/>
      <c r="C188" s="6"/>
      <c r="D188" s="5"/>
      <c r="E188" s="4"/>
      <c r="F188" s="3"/>
      <c r="G188" s="1"/>
      <c r="H188" s="15"/>
      <c r="K188" s="1"/>
      <c r="L188" s="1"/>
      <c r="M188" s="1"/>
    </row>
    <row r="189" spans="1:13" s="2" customFormat="1">
      <c r="A189" s="7"/>
      <c r="B189" s="1"/>
      <c r="C189" s="6"/>
      <c r="D189" s="1"/>
      <c r="E189" s="1"/>
      <c r="F189" s="3"/>
      <c r="G189" s="1"/>
      <c r="K189" s="1"/>
      <c r="L189" s="1"/>
      <c r="M189" s="1"/>
    </row>
    <row r="190" spans="1:13" s="2" customFormat="1">
      <c r="A190" s="7"/>
      <c r="B190" s="1"/>
      <c r="C190" s="6"/>
      <c r="D190" s="1"/>
      <c r="E190" s="1"/>
      <c r="F190" s="3"/>
      <c r="G190" s="1"/>
      <c r="K190" s="1"/>
      <c r="L190" s="1"/>
      <c r="M190" s="1"/>
    </row>
    <row r="198" spans="1:13" s="2" customFormat="1" ht="17.25">
      <c r="A198" s="7"/>
      <c r="B198" s="13"/>
      <c r="C198" s="14"/>
      <c r="D198" s="5"/>
      <c r="E198" s="4"/>
      <c r="F198" s="12"/>
      <c r="G198" s="1"/>
      <c r="H198" s="11"/>
      <c r="K198" s="1"/>
      <c r="L198" s="1"/>
      <c r="M198" s="1"/>
    </row>
    <row r="199" spans="1:13" s="2" customFormat="1" ht="17.25">
      <c r="A199" s="7"/>
      <c r="B199" s="13"/>
      <c r="C199" s="4"/>
      <c r="D199" s="5"/>
      <c r="E199" s="4"/>
      <c r="F199" s="12"/>
      <c r="G199" s="1"/>
      <c r="H199" s="11"/>
      <c r="K199" s="1"/>
      <c r="L199" s="1"/>
      <c r="M199" s="1"/>
    </row>
    <row r="202" spans="1:13" s="2" customFormat="1">
      <c r="A202" s="7"/>
      <c r="B202" s="10"/>
      <c r="C202" s="9"/>
      <c r="D202" s="5"/>
      <c r="E202" s="4"/>
      <c r="F202" s="3"/>
      <c r="G202" s="1"/>
      <c r="K202" s="1"/>
      <c r="L202" s="1"/>
      <c r="M202" s="1"/>
    </row>
    <row r="203" spans="1:13" s="2" customFormat="1">
      <c r="A203" s="7"/>
      <c r="B203" s="1"/>
      <c r="C203" s="8"/>
      <c r="D203" s="5"/>
      <c r="E203" s="4"/>
      <c r="F203" s="3"/>
      <c r="G203" s="1"/>
      <c r="K203" s="1"/>
      <c r="L203" s="1"/>
      <c r="M203" s="1"/>
    </row>
  </sheetData>
  <mergeCells count="25">
    <mergeCell ref="A174:E174"/>
    <mergeCell ref="A175:E175"/>
    <mergeCell ref="A184:E184"/>
    <mergeCell ref="A177:E177"/>
    <mergeCell ref="A178:E178"/>
    <mergeCell ref="A179:E179"/>
    <mergeCell ref="A180:E180"/>
    <mergeCell ref="A181:E181"/>
    <mergeCell ref="A182:E182"/>
    <mergeCell ref="A176:E176"/>
    <mergeCell ref="A170:B170"/>
    <mergeCell ref="A171:F171"/>
    <mergeCell ref="A172:F172"/>
    <mergeCell ref="A173:F173"/>
    <mergeCell ref="A74:B74"/>
    <mergeCell ref="A78:B78"/>
    <mergeCell ref="A91:B91"/>
    <mergeCell ref="A128:B128"/>
    <mergeCell ref="A156:B156"/>
    <mergeCell ref="A162:B162"/>
    <mergeCell ref="A54:B54"/>
    <mergeCell ref="A64:B64"/>
    <mergeCell ref="A3:F3"/>
    <mergeCell ref="A4:F4"/>
    <mergeCell ref="A5:F5"/>
  </mergeCells>
  <pageMargins left="0.196850393700787" right="0.196850393700787" top="0.196850393700787" bottom="0.196850393700787" header="0.31496062992126" footer="0"/>
  <pageSetup paperSize="9" scale="54" orientation="landscape"/>
  <headerFooter>
    <oddFooter>&amp;C&amp;P</oddFooter>
  </headerFooter>
  <rowBreaks count="1" manualBreakCount="1">
    <brk id="111" max="5" man="1"/>
  </rowBreaks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DANY</dc:creator>
  <cp:lastModifiedBy>Abdelaziz ALAMI</cp:lastModifiedBy>
  <dcterms:created xsi:type="dcterms:W3CDTF">2026-07-10T12:05:14Z</dcterms:created>
  <dcterms:modified xsi:type="dcterms:W3CDTF">2026-10-06T11:08:30Z</dcterms:modified>
</cp:coreProperties>
</file>