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B:\SERVICES DIVERS\Les Marches\Marches 13-09-2024\Dossier logement\DCE\Nouveau dossier architect 4 logement\AOON-04-2026CCH\"/>
    </mc:Choice>
  </mc:AlternateContent>
  <xr:revisionPtr revIDLastSave="0" documentId="13_ncr:1_{F1D38092-5B64-4503-B9CD-3660A8A31BDB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bordereau des prix" sheetId="1" r:id="rId1"/>
  </sheets>
  <definedNames>
    <definedName name="_xlnm.Print_Area" localSheetId="0">'bordereau des prix'!$A$2:$F$135</definedName>
  </definedNames>
  <calcPr calcId="181029"/>
</workbook>
</file>

<file path=xl/calcChain.xml><?xml version="1.0" encoding="utf-8"?>
<calcChain xmlns="http://schemas.openxmlformats.org/spreadsheetml/2006/main">
  <c r="A73" i="1" l="1"/>
  <c r="A74" i="1" s="1"/>
  <c r="A103" i="1" l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78" i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2" i="1"/>
  <c r="A13" i="1" s="1"/>
  <c r="A14" i="1" s="1"/>
  <c r="A15" i="1" s="1"/>
  <c r="A16" i="1" s="1"/>
  <c r="A126" i="1" l="1"/>
  <c r="A127" i="1" s="1"/>
  <c r="A128" i="1" s="1"/>
  <c r="A129" i="1" s="1"/>
  <c r="A130" i="1" s="1"/>
  <c r="A121" i="1"/>
  <c r="A122" i="1" s="1"/>
  <c r="A28" i="1" l="1"/>
  <c r="A37" i="1" l="1"/>
  <c r="A39" i="1" s="1"/>
  <c r="A40" i="1" s="1"/>
  <c r="A41" i="1" s="1"/>
  <c r="A42" i="1" s="1"/>
  <c r="A43" i="1" s="1"/>
  <c r="A44" i="1" s="1"/>
  <c r="A45" i="1" s="1"/>
  <c r="A32" i="1"/>
  <c r="A33" i="1" s="1"/>
  <c r="A34" i="1" s="1"/>
  <c r="A20" i="1"/>
  <c r="A21" i="1" s="1"/>
  <c r="A22" i="1" s="1"/>
  <c r="A58" i="1" l="1"/>
  <c r="A59" i="1" s="1"/>
  <c r="A60" i="1" s="1"/>
  <c r="A61" i="1" s="1"/>
  <c r="A62" i="1" s="1"/>
  <c r="A49" i="1"/>
  <c r="A50" i="1" s="1"/>
  <c r="A51" i="1" s="1"/>
  <c r="A52" i="1" s="1"/>
  <c r="A53" i="1" s="1"/>
  <c r="A54" i="1" s="1"/>
  <c r="A8" i="1"/>
  <c r="A9" i="1" s="1"/>
  <c r="A25" i="1" l="1"/>
</calcChain>
</file>

<file path=xl/sharedStrings.xml><?xml version="1.0" encoding="utf-8"?>
<sst xmlns="http://schemas.openxmlformats.org/spreadsheetml/2006/main" count="239" uniqueCount="147">
  <si>
    <t>N° 
des prix</t>
  </si>
  <si>
    <t>Désignations des Ouvrages</t>
  </si>
  <si>
    <t>U</t>
  </si>
  <si>
    <t>Prix Unitaire H.T</t>
  </si>
  <si>
    <t xml:space="preserve"> TOTAL (H.T)</t>
  </si>
  <si>
    <t>En chiffres</t>
  </si>
  <si>
    <t>M2</t>
  </si>
  <si>
    <t>FOUILLES EN TRANCHÉES ET EN PUITS DANS TERRAINS DE TOUTE NATURE  Y COMPRIS LE ROCHER</t>
  </si>
  <si>
    <t>M3</t>
  </si>
  <si>
    <t>REMBLAIEMENT OU EVACUATION AUX DECHARGES PUBLIQUES</t>
  </si>
  <si>
    <t>BETON DE PROPRETE</t>
  </si>
  <si>
    <t>GROS BETON</t>
  </si>
  <si>
    <t>MACONNERIE DE MOELLONS</t>
  </si>
  <si>
    <t>ARASE ETANCHE</t>
  </si>
  <si>
    <t>BETON POUR BETON ARME POUR TOUT OUVRAGE EN FONDATION</t>
  </si>
  <si>
    <t>ACIER POUR BETON ARMÉ EN FONDATION</t>
  </si>
  <si>
    <t>KG</t>
  </si>
  <si>
    <t>RESEAU SOUS DALLAGE</t>
  </si>
  <si>
    <t>ML</t>
  </si>
  <si>
    <t>FORME EN BETON DE 13 CM Y COMPRIS ARMATURES ET FILM POLYANE</t>
  </si>
  <si>
    <t>BETON POUR  BETON ARME DE  TOUS OUVRAGES EN ELEVATION</t>
  </si>
  <si>
    <t>ACIER POUR BETON ARME EN ELEVATION</t>
  </si>
  <si>
    <t xml:space="preserve">PLANCHER EN CORPS CREUX </t>
  </si>
  <si>
    <t>CLOISONS SIMPLE EPAISSEUR 20 CM EN AGGLOS</t>
  </si>
  <si>
    <t>CLOISONS SIMPLE EPAISSEUR 10 CM EN AGGLOS</t>
  </si>
  <si>
    <t>ENDUIT INTERIEUR AU MORTIER DE CIMENT SUR MURS ET PLAFONDS Y/C BAGUETTES D'ANGLES</t>
  </si>
  <si>
    <t>OUVRAGES DIVERS</t>
  </si>
  <si>
    <t>COURONNEMENT D 'ACROTERES</t>
  </si>
  <si>
    <t>DALETTE EN BETON ARME DE 8CM A 12 CM D’EPAISSEUR Y COMPRIS ACIERS.</t>
  </si>
  <si>
    <t>RENFORMIS EN BETON</t>
  </si>
  <si>
    <t>APPUIS DE FENETRES OU DE VITRAGE Y COMPRIS ARMATURES DE TOUTE LARGEUR</t>
  </si>
  <si>
    <t xml:space="preserve">SOUCHE DE GAINE </t>
  </si>
  <si>
    <t>FORME DE PENTE Y/C CHAPE DE LISSAGE :</t>
  </si>
  <si>
    <t>SYSTEME D’ETANCHEITE BICOUCHE</t>
  </si>
  <si>
    <t>RELIEFS ETANCHES BICOUCHE</t>
  </si>
  <si>
    <t>PROTECTION PAR SOLIN GRILLAGE DES RELEVES D’ETANCHEITE</t>
  </si>
  <si>
    <t>ETANCHEITE DES SALLES D'EAU</t>
  </si>
  <si>
    <t>FOURNITURE ET POSE DE GARGOUILLES POUR EVACUATION DES EAUX PLUVIALES Y/C CRAPAUDINES</t>
  </si>
  <si>
    <t xml:space="preserve">REVETEMENT MURAL EN GRES CERAME </t>
  </si>
  <si>
    <t>REVETEMENT DES PAILLASSES EN MARBRE</t>
  </si>
  <si>
    <t xml:space="preserve"> FAUX PLAFONDS EN STAFF LISSE Y COMPRIS JOINT CREUX  </t>
  </si>
  <si>
    <t xml:space="preserve">                                                            </t>
  </si>
  <si>
    <t>MENUISERIE BOIS</t>
  </si>
  <si>
    <t xml:space="preserve">PLACARDS  EN BOIS SAPIN ROUGE 1ER CHOIX  </t>
  </si>
  <si>
    <t>MENUISERIE METTALIQUE</t>
  </si>
  <si>
    <t xml:space="preserve">GRILLES DE PROTECTIONS METALLIQUES </t>
  </si>
  <si>
    <t>MENUISERIE ALUMINIUM</t>
  </si>
  <si>
    <t xml:space="preserve">FENETRE ET CHASSIS VITREE EN ALUMINIUM </t>
  </si>
  <si>
    <t>TOTAL T.T.C</t>
  </si>
  <si>
    <t xml:space="preserve">ENDUIT EXTERIEUR AU MORTIER DE CIMENT Y/C ELEMENTS DES DECORATIFS ET BAGUETTES D'ANGLES </t>
  </si>
  <si>
    <t>TERRASSEMENTS</t>
  </si>
  <si>
    <t xml:space="preserve">OUVRAGES EN FONDATIONS </t>
  </si>
  <si>
    <t xml:space="preserve">SOL ET DALLAGE </t>
  </si>
  <si>
    <t xml:space="preserve">OUVRAGES EN ELEVATIONS </t>
  </si>
  <si>
    <t xml:space="preserve">MAÇONNERIE ET BRIQUETAGE  EN ELEVATION </t>
  </si>
  <si>
    <t xml:space="preserve">ENDUITS </t>
  </si>
  <si>
    <t>BLOCAGE EN PIERRE SECHE DE 20 CM D'EPAISSEUR</t>
  </si>
  <si>
    <r>
      <t>M</t>
    </r>
    <r>
      <rPr>
        <vertAlign val="superscript"/>
        <sz val="16"/>
        <rFont val="Cambria"/>
        <family val="1"/>
        <scheme val="major"/>
      </rPr>
      <t>2</t>
    </r>
  </si>
  <si>
    <t xml:space="preserve"> Décapage dans tous terrains y/c évacuation a la décharge publique d'épaisseur 0,25m </t>
  </si>
  <si>
    <t xml:space="preserve">REVETEMENT DU SOL EN GRES CERAME DE 40 CM X 40 CM  Y/C PLINTHES EN GRES CERAME DE 10CM X 40 CM </t>
  </si>
  <si>
    <t>PORTE EN PVC</t>
  </si>
  <si>
    <t>Dallage exterieur en béton reflue</t>
  </si>
  <si>
    <t>Revetement extérieur en REV SOL</t>
  </si>
  <si>
    <t xml:space="preserve">PROTECTION POUR TERRASSES  </t>
  </si>
  <si>
    <t>REVETEMENT DU SOL EN GRES CERAME ANTIDIRAPANT Y/C PLINTHES</t>
  </si>
  <si>
    <t>MARCHE  ET CONTRE MARCHE EN GRES CERAME ANTIDIRAPANT Y/C PLINTHES</t>
  </si>
  <si>
    <t>PORTE MASSIVES EN BOIS ROUGE</t>
  </si>
  <si>
    <t xml:space="preserve">REGARD  EN BETON  </t>
  </si>
  <si>
    <t>PLANCHER EN CORPS CREUX DE 15+5 à 7</t>
  </si>
  <si>
    <t>BUSE EN PVC TYPE ASSAINISSEMENT SERIE  I  Diamètre 200mm</t>
  </si>
  <si>
    <t xml:space="preserve">TOTAL  A-GROS OEUVRE  </t>
  </si>
  <si>
    <t>A-GROS ŒUVRE</t>
  </si>
  <si>
    <t>B-ETANCHEITE</t>
  </si>
  <si>
    <t xml:space="preserve">TOTAL B- ETANCHEITE  </t>
  </si>
  <si>
    <t>C- REVÊTEMENTS</t>
  </si>
  <si>
    <t xml:space="preserve">TOTAL  C-REVETEMENTS  </t>
  </si>
  <si>
    <t>D- MENUISERIE BOIS ,MÉTALLIQUE ET ALUMINIUM</t>
  </si>
  <si>
    <t>TOTAL D-MENUISERIE BOIS, MÉTALLIQUE ET ALUMINIUM</t>
  </si>
  <si>
    <t xml:space="preserve">TOTAL E- ELECTRICITE COURANT FORT COURANT FAIBLE </t>
  </si>
  <si>
    <t>G- PEINTURE</t>
  </si>
  <si>
    <t>TOTAL G- PEINTURE</t>
  </si>
  <si>
    <t>H- AMENAGEMENT EXTERIEUR</t>
  </si>
  <si>
    <t>TOTAL H-AMENAGEMENT EXTERIEUR</t>
  </si>
  <si>
    <t>Fourniture et pose de Bordure universelle</t>
  </si>
  <si>
    <t xml:space="preserve">Fourniture et plantation des Washingtonias  </t>
  </si>
  <si>
    <t>DOUBLE CLOISON EN AGGLOS DE 25 CM D’EPAISSEUR</t>
  </si>
  <si>
    <t xml:space="preserve">PORTE METALLIQUES </t>
  </si>
  <si>
    <t xml:space="preserve">PORTE  VITREE EN ALUMINIUM </t>
  </si>
  <si>
    <t>Branchement au réseau local y compris frais et taxes</t>
  </si>
  <si>
    <t>Niche compteur</t>
  </si>
  <si>
    <t>BOITE DE COUPURE</t>
  </si>
  <si>
    <t>Tableau de protection général TGBT</t>
  </si>
  <si>
    <t>Câble U1000 RO2V de toutes sections</t>
  </si>
  <si>
    <t>liaison équipotentielle</t>
  </si>
  <si>
    <t>Foyer simple allumage</t>
  </si>
  <si>
    <t>Foyer simple allumage étanche</t>
  </si>
  <si>
    <t>Foyer double allumage</t>
  </si>
  <si>
    <t>Foyer sur va et vient</t>
  </si>
  <si>
    <t>Foyer supplémentaire</t>
  </si>
  <si>
    <t>Prise de courant 2x10/16A+T</t>
  </si>
  <si>
    <t>Prise de courant 2x10/16A+T Etanche</t>
  </si>
  <si>
    <t>Interphone</t>
  </si>
  <si>
    <t>prise Télévision y/c parabole</t>
  </si>
  <si>
    <t>Panel Led Etanche rond encastre lumière blanche 122/13mm</t>
  </si>
  <si>
    <t>Réglette sanitaire</t>
  </si>
  <si>
    <t>Projecteur Led</t>
  </si>
  <si>
    <t>APPLIQUE MURALE DECORATIVE A LED 33W</t>
  </si>
  <si>
    <t>Hublot Etanche</t>
  </si>
  <si>
    <t>Canalisation extérieur en polyéthylène haute densité PN16 Tous diamètre</t>
  </si>
  <si>
    <t>Canalisation en PPR PN 16 bars de tout diamètre</t>
  </si>
  <si>
    <t>Robinet et Vannes d'arrêts de tout section</t>
  </si>
  <si>
    <t>Robinet de puisage</t>
  </si>
  <si>
    <t>Descentes en P.V.C pour Evacuation tous diamètre</t>
  </si>
  <si>
    <t>Siphon de sol de 20x20cm en bronze</t>
  </si>
  <si>
    <t>W.C A L'ANGLAISE Y/C CHASSIS D’EAU ET ACCESSOIRES</t>
  </si>
  <si>
    <t>LAVABO VASQUE Y/C MIROIR ET ACCESSOIRES</t>
  </si>
  <si>
    <t>CANIVEAU EN INOX POUR LES DOUCHES A L'ITALIENNE</t>
  </si>
  <si>
    <t>COLONNE DE DOUCHE APPARENTE</t>
  </si>
  <si>
    <t>EVIER EN INOX DOUBLE BACS</t>
  </si>
  <si>
    <t>CHAUFFE-EAU ELECTRIQUE DE 100 LITRES</t>
  </si>
  <si>
    <t>LAVABO SUR COLONE Y/C MIROIR ET ACCESSOIRES</t>
  </si>
  <si>
    <t>PEINTURE VINYLIQUE SUR FAÇADE</t>
  </si>
  <si>
    <t>PEINTURE GLYCEROPHTALIQUE LAQUEE SUR MURS INTERIEUR ET PLAFOND</t>
  </si>
  <si>
    <t>BORDURE P1</t>
  </si>
  <si>
    <t>REVETEMENT DE SOL EN PAVE BETON DRAINANT</t>
  </si>
  <si>
    <t>MUR DE CLOTURE TYPE 1 (hauteur de 1.80 m )</t>
  </si>
  <si>
    <t>MUR DE CLOTURE TYPE 2 (hauteur de 2,00 m )</t>
  </si>
  <si>
    <t>MISE A LA TERRE</t>
  </si>
  <si>
    <t>Coffret de compteur 2fils</t>
  </si>
  <si>
    <t>F-PLOMBERIE-SANITAIRE</t>
  </si>
  <si>
    <t>TOTAL  F- PLOMBERIE SANITAIRE</t>
  </si>
  <si>
    <t xml:space="preserve">Citerne de stockage d'eau en PEHD 3000L  </t>
  </si>
  <si>
    <t>Fosse septique</t>
  </si>
  <si>
    <t>puit perdu</t>
  </si>
  <si>
    <t xml:space="preserve">DE 40X40CM  </t>
  </si>
  <si>
    <t xml:space="preserve">DE 60X60CM  </t>
  </si>
  <si>
    <t>DE 80X80CM</t>
  </si>
  <si>
    <t>Panel led rond encastre lumière blanche 227/35 MM</t>
  </si>
  <si>
    <t xml:space="preserve">PEINTURE MATE INTERIEURE SUR MURS INTERIEURS ET PLAFONDS </t>
  </si>
  <si>
    <t>Fait à…........................................, le…...................................</t>
  </si>
  <si>
    <t xml:space="preserve"> TRAVAUX DE CONSTRUCTION DES LOGEMENTS DE FONCTION AU NOUVEAU CENTRE DE LA    COMMUNE CHBIKA, PROVINCE DE TANTAN</t>
  </si>
  <si>
    <t>Unité</t>
  </si>
  <si>
    <t>Quantité</t>
  </si>
  <si>
    <t>TOTAL Hors TVA</t>
  </si>
  <si>
    <t>Taux TVA 20%</t>
  </si>
  <si>
    <t xml:space="preserve">E-ELECTRICITE COURANTS FORTS COURANT FAIBLE </t>
  </si>
  <si>
    <r>
      <t>BORDEREAU DES PRIX-DETAIL ESTIMATIF relatif à</t>
    </r>
    <r>
      <rPr>
        <b/>
        <u/>
        <sz val="22"/>
        <color rgb="FFFF0000"/>
        <rFont val="Cambria"/>
        <family val="1"/>
        <scheme val="major"/>
      </rPr>
      <t xml:space="preserve"> </t>
    </r>
    <r>
      <rPr>
        <b/>
        <u/>
        <sz val="22"/>
        <color theme="1"/>
        <rFont val="Cambria"/>
        <family val="1"/>
        <scheme val="major"/>
      </rPr>
      <t xml:space="preserve">: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</si>
</sst>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\ &quot;DH&quot;;[Red]\-#,##0\ &quot;DH&quot;"/>
    <numFmt numFmtId="165" formatCode="_-* #,##0.00\ _D_H_-;\-* #,##0.00\ _D_H_-;_-* &quot;-&quot;??\ _D_H_-;_-@_-"/>
    <numFmt numFmtId="166" formatCode="_-* #,##0.00\ _€_-;\-* #,##0.00\ _€_-;_-* &quot;-&quot;??\ _€_-;_-@_-"/>
    <numFmt numFmtId="167" formatCode="#,##0.00\ _€"/>
    <numFmt numFmtId="168" formatCode="_-* #,##0.00\ _F_-;\-* #,##0.00\ _F_-;_-* &quot;-&quot;??\ _F_-;_-@_-"/>
    <numFmt numFmtId="169" formatCode="_-* #,##0.00\ [$€-1]_-;\-* #,##0.00\ [$€-1]_-;_-* &quot;-&quot;??\ [$€-1]_-"/>
  </numFmts>
  <fonts count="1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0"/>
      <name val="Calibri"/>
      <family val="1"/>
    </font>
    <font>
      <sz val="14"/>
      <color theme="1"/>
      <name val="Calibri"/>
      <family val="2"/>
      <scheme val="minor"/>
    </font>
    <font>
      <b/>
      <sz val="16"/>
      <name val="Cambria"/>
      <family val="1"/>
      <scheme val="major"/>
    </font>
    <font>
      <sz val="16"/>
      <color indexed="8"/>
      <name val="Cambria"/>
      <family val="1"/>
      <scheme val="major"/>
    </font>
    <font>
      <sz val="16"/>
      <name val="Cambria"/>
      <family val="1"/>
      <scheme val="major"/>
    </font>
    <font>
      <b/>
      <u/>
      <sz val="16"/>
      <color rgb="FF0070C0"/>
      <name val="Cambria"/>
      <family val="1"/>
      <scheme val="major"/>
    </font>
    <font>
      <u/>
      <sz val="16"/>
      <name val="Cambria"/>
      <family val="1"/>
      <scheme val="major"/>
    </font>
    <font>
      <b/>
      <sz val="16"/>
      <color rgb="FF0070C0"/>
      <name val="Cambria"/>
      <family val="1"/>
      <scheme val="major"/>
    </font>
    <font>
      <vertAlign val="superscript"/>
      <sz val="16"/>
      <name val="Cambria"/>
      <family val="1"/>
      <scheme val="major"/>
    </font>
    <font>
      <sz val="16"/>
      <color theme="1"/>
      <name val="Calibri"/>
      <family val="2"/>
      <scheme val="minor"/>
    </font>
    <font>
      <u/>
      <sz val="16"/>
      <color theme="1"/>
      <name val="Cambria"/>
      <family val="1"/>
      <scheme val="major"/>
    </font>
    <font>
      <b/>
      <u/>
      <sz val="22"/>
      <color theme="1"/>
      <name val="Cambria"/>
      <family val="1"/>
      <scheme val="major"/>
    </font>
    <font>
      <b/>
      <sz val="16"/>
      <color theme="1"/>
      <name val="Calibri"/>
      <family val="2"/>
      <scheme val="minor"/>
    </font>
    <font>
      <b/>
      <u/>
      <sz val="22"/>
      <color rgb="FFFF0000"/>
      <name val="Cambria"/>
      <family val="1"/>
      <scheme val="major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/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double">
        <color indexed="64"/>
      </right>
      <top style="double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0">
    <xf numFmtId="0" fontId="0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2" fillId="0" borderId="0"/>
    <xf numFmtId="0" fontId="3" fillId="0" borderId="0"/>
    <xf numFmtId="169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0" borderId="0"/>
    <xf numFmtId="168" fontId="1" fillId="0" borderId="0" applyFont="0" applyFill="0" applyBorder="0" applyAlignment="0" applyProtection="0"/>
    <xf numFmtId="0" fontId="1" fillId="0" borderId="0"/>
    <xf numFmtId="0" fontId="4" fillId="0" borderId="0"/>
    <xf numFmtId="0" fontId="1" fillId="0" borderId="0"/>
  </cellStyleXfs>
  <cellXfs count="69">
    <xf numFmtId="0" fontId="0" fillId="0" borderId="0" xfId="0"/>
    <xf numFmtId="0" fontId="1" fillId="0" borderId="0" xfId="0" applyFont="1" applyAlignment="1">
      <alignment vertical="center" wrapText="1"/>
    </xf>
    <xf numFmtId="166" fontId="0" fillId="0" borderId="0" xfId="0" applyNumberFormat="1"/>
    <xf numFmtId="166" fontId="6" fillId="2" borderId="5" xfId="3" applyFont="1" applyFill="1" applyBorder="1" applyAlignment="1">
      <alignment horizontal="center" vertical="center"/>
    </xf>
    <xf numFmtId="166" fontId="6" fillId="2" borderId="8" xfId="3" applyFont="1" applyFill="1" applyBorder="1" applyAlignment="1">
      <alignment horizontal="center" vertical="center"/>
    </xf>
    <xf numFmtId="0" fontId="7" fillId="0" borderId="7" xfId="1" applyFont="1" applyBorder="1" applyAlignment="1">
      <alignment horizontal="center" vertical="center"/>
    </xf>
    <xf numFmtId="167" fontId="8" fillId="0" borderId="7" xfId="1" applyNumberFormat="1" applyFont="1" applyBorder="1" applyAlignment="1">
      <alignment horizontal="center" vertical="center"/>
    </xf>
    <xf numFmtId="166" fontId="8" fillId="0" borderId="7" xfId="2" applyFont="1" applyFill="1" applyBorder="1" applyAlignment="1">
      <alignment horizontal="center" vertical="center"/>
    </xf>
    <xf numFmtId="0" fontId="7" fillId="0" borderId="6" xfId="1" applyFont="1" applyBorder="1" applyAlignment="1">
      <alignment horizontal="center" vertical="center"/>
    </xf>
    <xf numFmtId="0" fontId="9" fillId="0" borderId="6" xfId="1" applyFont="1" applyBorder="1" applyAlignment="1">
      <alignment vertical="center"/>
    </xf>
    <xf numFmtId="0" fontId="8" fillId="0" borderId="6" xfId="0" applyFont="1" applyBorder="1" applyAlignment="1">
      <alignment horizontal="center" vertical="center"/>
    </xf>
    <xf numFmtId="2" fontId="8" fillId="0" borderId="6" xfId="1" applyNumberFormat="1" applyFont="1" applyBorder="1" applyAlignment="1">
      <alignment horizontal="center" vertical="center"/>
    </xf>
    <xf numFmtId="167" fontId="8" fillId="0" borderId="6" xfId="1" applyNumberFormat="1" applyFont="1" applyBorder="1" applyAlignment="1">
      <alignment horizontal="center" vertical="center"/>
    </xf>
    <xf numFmtId="166" fontId="8" fillId="0" borderId="6" xfId="2" applyFont="1" applyFill="1" applyBorder="1" applyAlignment="1">
      <alignment horizontal="center" vertical="center"/>
    </xf>
    <xf numFmtId="0" fontId="10" fillId="0" borderId="6" xfId="1" applyFont="1" applyBorder="1" applyAlignment="1">
      <alignment vertical="center"/>
    </xf>
    <xf numFmtId="0" fontId="10" fillId="0" borderId="6" xfId="1" applyFont="1" applyBorder="1" applyAlignment="1">
      <alignment vertical="center" wrapText="1"/>
    </xf>
    <xf numFmtId="2" fontId="8" fillId="3" borderId="6" xfId="0" applyNumberFormat="1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167" fontId="8" fillId="3" borderId="6" xfId="0" applyNumberFormat="1" applyFont="1" applyFill="1" applyBorder="1" applyAlignment="1">
      <alignment horizontal="center" vertical="center"/>
    </xf>
    <xf numFmtId="2" fontId="8" fillId="3" borderId="6" xfId="1" applyNumberFormat="1" applyFont="1" applyFill="1" applyBorder="1" applyAlignment="1">
      <alignment horizontal="center" vertical="center"/>
    </xf>
    <xf numFmtId="0" fontId="10" fillId="0" borderId="9" xfId="1" applyFont="1" applyBorder="1" applyAlignment="1">
      <alignment vertical="center"/>
    </xf>
    <xf numFmtId="2" fontId="8" fillId="0" borderId="9" xfId="1" applyNumberFormat="1" applyFont="1" applyBorder="1" applyAlignment="1">
      <alignment horizontal="center" vertical="center"/>
    </xf>
    <xf numFmtId="167" fontId="8" fillId="0" borderId="9" xfId="1" applyNumberFormat="1" applyFont="1" applyBorder="1" applyAlignment="1">
      <alignment horizontal="center" vertical="center"/>
    </xf>
    <xf numFmtId="166" fontId="6" fillId="4" borderId="10" xfId="2" applyFont="1" applyFill="1" applyBorder="1" applyAlignment="1">
      <alignment horizontal="center" vertical="center"/>
    </xf>
    <xf numFmtId="0" fontId="8" fillId="0" borderId="6" xfId="1" applyFont="1" applyBorder="1" applyAlignment="1">
      <alignment horizontal="center" vertical="center"/>
    </xf>
    <xf numFmtId="0" fontId="6" fillId="0" borderId="6" xfId="6" applyFont="1" applyBorder="1" applyAlignment="1">
      <alignment horizontal="right" vertical="center" wrapText="1"/>
    </xf>
    <xf numFmtId="0" fontId="11" fillId="0" borderId="7" xfId="6" applyFont="1" applyBorder="1" applyAlignment="1">
      <alignment horizontal="center" vertical="center" wrapText="1"/>
    </xf>
    <xf numFmtId="4" fontId="8" fillId="3" borderId="7" xfId="6" applyNumberFormat="1" applyFont="1" applyFill="1" applyBorder="1" applyAlignment="1">
      <alignment horizontal="center" vertical="center" wrapText="1"/>
    </xf>
    <xf numFmtId="0" fontId="8" fillId="0" borderId="6" xfId="6" applyFont="1" applyBorder="1" applyAlignment="1">
      <alignment horizontal="center" vertical="center" wrapText="1"/>
    </xf>
    <xf numFmtId="4" fontId="11" fillId="0" borderId="6" xfId="6" applyNumberFormat="1" applyFont="1" applyBorder="1" applyAlignment="1">
      <alignment horizontal="center" vertical="center" wrapText="1"/>
    </xf>
    <xf numFmtId="4" fontId="8" fillId="3" borderId="6" xfId="6" applyNumberFormat="1" applyFont="1" applyFill="1" applyBorder="1" applyAlignment="1">
      <alignment horizontal="center" vertical="center" wrapText="1"/>
    </xf>
    <xf numFmtId="4" fontId="8" fillId="0" borderId="6" xfId="6" applyNumberFormat="1" applyFont="1" applyBorder="1" applyAlignment="1">
      <alignment horizontal="center" vertical="center" wrapText="1"/>
    </xf>
    <xf numFmtId="166" fontId="6" fillId="0" borderId="1" xfId="2" applyFont="1" applyFill="1" applyBorder="1" applyAlignment="1">
      <alignment horizontal="right" vertical="center" indent="1"/>
    </xf>
    <xf numFmtId="0" fontId="8" fillId="0" borderId="6" xfId="1" applyFont="1" applyBorder="1" applyAlignment="1">
      <alignment vertical="center" wrapText="1"/>
    </xf>
    <xf numFmtId="0" fontId="8" fillId="0" borderId="6" xfId="1" applyFont="1" applyBorder="1" applyAlignment="1">
      <alignment vertical="center"/>
    </xf>
    <xf numFmtId="0" fontId="8" fillId="0" borderId="6" xfId="0" applyFont="1" applyBorder="1" applyAlignment="1">
      <alignment vertical="center"/>
    </xf>
    <xf numFmtId="0" fontId="13" fillId="0" borderId="0" xfId="0" applyFont="1"/>
    <xf numFmtId="0" fontId="10" fillId="0" borderId="9" xfId="1" applyFont="1" applyBorder="1" applyAlignment="1">
      <alignment vertical="center" wrapText="1"/>
    </xf>
    <xf numFmtId="0" fontId="7" fillId="3" borderId="6" xfId="1" applyFont="1" applyFill="1" applyBorder="1" applyAlignment="1">
      <alignment horizontal="center" vertical="center"/>
    </xf>
    <xf numFmtId="0" fontId="9" fillId="3" borderId="6" xfId="1" applyFont="1" applyFill="1" applyBorder="1" applyAlignment="1">
      <alignment vertical="center"/>
    </xf>
    <xf numFmtId="0" fontId="8" fillId="3" borderId="6" xfId="0" applyFont="1" applyFill="1" applyBorder="1" applyAlignment="1">
      <alignment horizontal="center" vertical="center"/>
    </xf>
    <xf numFmtId="167" fontId="8" fillId="3" borderId="6" xfId="1" applyNumberFormat="1" applyFont="1" applyFill="1" applyBorder="1" applyAlignment="1">
      <alignment horizontal="center" vertical="center"/>
    </xf>
    <xf numFmtId="166" fontId="8" fillId="3" borderId="7" xfId="2" applyFont="1" applyFill="1" applyBorder="1" applyAlignment="1">
      <alignment horizontal="center" vertical="center"/>
    </xf>
    <xf numFmtId="0" fontId="14" fillId="0" borderId="6" xfId="1" applyFont="1" applyBorder="1" applyAlignment="1">
      <alignment vertical="top"/>
    </xf>
    <xf numFmtId="0" fontId="10" fillId="3" borderId="9" xfId="1" applyFont="1" applyFill="1" applyBorder="1" applyAlignment="1">
      <alignment vertical="center"/>
    </xf>
    <xf numFmtId="165" fontId="0" fillId="0" borderId="0" xfId="0" applyNumberFormat="1"/>
    <xf numFmtId="0" fontId="15" fillId="6" borderId="0" xfId="0" applyFont="1" applyFill="1" applyAlignment="1">
      <alignment horizontal="center"/>
    </xf>
    <xf numFmtId="0" fontId="6" fillId="6" borderId="0" xfId="1" applyFont="1" applyFill="1" applyAlignment="1">
      <alignment horizontal="left" vertical="center"/>
    </xf>
    <xf numFmtId="0" fontId="15" fillId="0" borderId="0" xfId="0" applyFont="1" applyAlignment="1">
      <alignment horizontal="center"/>
    </xf>
    <xf numFmtId="0" fontId="6" fillId="4" borderId="12" xfId="1" applyFont="1" applyFill="1" applyBorder="1" applyAlignment="1">
      <alignment horizontal="center" vertical="center"/>
    </xf>
    <xf numFmtId="0" fontId="6" fillId="4" borderId="3" xfId="1" applyFont="1" applyFill="1" applyBorder="1" applyAlignment="1">
      <alignment horizontal="center" vertical="center"/>
    </xf>
    <xf numFmtId="0" fontId="6" fillId="4" borderId="11" xfId="1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/>
    </xf>
    <xf numFmtId="166" fontId="6" fillId="2" borderId="5" xfId="3" applyFont="1" applyFill="1" applyBorder="1" applyAlignment="1">
      <alignment horizontal="center" vertical="center" wrapText="1"/>
    </xf>
    <xf numFmtId="166" fontId="6" fillId="2" borderId="8" xfId="3" applyFont="1" applyFill="1" applyBorder="1" applyAlignment="1">
      <alignment horizontal="center" vertical="center"/>
    </xf>
    <xf numFmtId="0" fontId="6" fillId="4" borderId="2" xfId="1" applyFont="1" applyFill="1" applyBorder="1" applyAlignment="1">
      <alignment horizontal="center" vertical="center"/>
    </xf>
    <xf numFmtId="0" fontId="6" fillId="5" borderId="13" xfId="1" applyFont="1" applyFill="1" applyBorder="1" applyAlignment="1">
      <alignment horizontal="center" vertical="center" wrapText="1"/>
    </xf>
    <xf numFmtId="0" fontId="6" fillId="5" borderId="14" xfId="1" applyFont="1" applyFill="1" applyBorder="1" applyAlignment="1">
      <alignment horizontal="center" vertical="center" wrapText="1"/>
    </xf>
    <xf numFmtId="0" fontId="6" fillId="5" borderId="15" xfId="1" applyFont="1" applyFill="1" applyBorder="1" applyAlignment="1">
      <alignment horizontal="center" vertical="center" wrapText="1"/>
    </xf>
    <xf numFmtId="0" fontId="6" fillId="0" borderId="17" xfId="1" applyFont="1" applyBorder="1" applyAlignment="1">
      <alignment horizontal="left" vertical="center"/>
    </xf>
    <xf numFmtId="0" fontId="5" fillId="0" borderId="0" xfId="0" applyFont="1" applyAlignment="1">
      <alignment vertical="center"/>
    </xf>
    <xf numFmtId="0" fontId="16" fillId="0" borderId="16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8" fillId="0" borderId="3" xfId="1" applyFont="1" applyBorder="1" applyAlignment="1">
      <alignment horizontal="center" vertical="center"/>
    </xf>
    <xf numFmtId="0" fontId="8" fillId="0" borderId="4" xfId="1" applyFont="1" applyBorder="1" applyAlignment="1">
      <alignment horizontal="center" vertical="center"/>
    </xf>
  </cellXfs>
  <cellStyles count="20">
    <cellStyle name="Comma 2" xfId="4" xr:uid="{00000000-0005-0000-0000-000000000000}"/>
    <cellStyle name="Comma 5 2" xfId="2" xr:uid="{00000000-0005-0000-0000-000001000000}"/>
    <cellStyle name="Euro" xfId="11" xr:uid="{00000000-0005-0000-0000-000002000000}"/>
    <cellStyle name="Excel Built-in Normal" xfId="9" xr:uid="{00000000-0005-0000-0000-000003000000}"/>
    <cellStyle name="Milliers 2" xfId="7" xr:uid="{00000000-0005-0000-0000-000004000000}"/>
    <cellStyle name="Milliers 2 2" xfId="8" xr:uid="{00000000-0005-0000-0000-000005000000}"/>
    <cellStyle name="Milliers 2 2 2" xfId="16" xr:uid="{00000000-0005-0000-0000-000006000000}"/>
    <cellStyle name="Milliers 2 3" xfId="13" xr:uid="{00000000-0005-0000-0000-000007000000}"/>
    <cellStyle name="Milliers 3" xfId="14" xr:uid="{00000000-0005-0000-0000-000008000000}"/>
    <cellStyle name="Milliers 3 2" xfId="3" xr:uid="{00000000-0005-0000-0000-000009000000}"/>
    <cellStyle name="Milliers 4" xfId="12" xr:uid="{00000000-0005-0000-0000-00000A000000}"/>
    <cellStyle name="Normal" xfId="0" builtinId="0"/>
    <cellStyle name="Normal 2" xfId="1" xr:uid="{00000000-0005-0000-0000-00000C000000}"/>
    <cellStyle name="Normal 2 10" xfId="19" xr:uid="{00000000-0005-0000-0000-00000D000000}"/>
    <cellStyle name="Normal 2 11" xfId="18" xr:uid="{00000000-0005-0000-0000-00000E000000}"/>
    <cellStyle name="Normal 3" xfId="15" xr:uid="{00000000-0005-0000-0000-00000F000000}"/>
    <cellStyle name="Normal 4" xfId="10" xr:uid="{00000000-0005-0000-0000-000010000000}"/>
    <cellStyle name="Normal 6" xfId="17" xr:uid="{00000000-0005-0000-0000-000011000000}"/>
    <cellStyle name="Normal 8" xfId="5" xr:uid="{00000000-0005-0000-0000-000012000000}"/>
    <cellStyle name="Normal_ESTIMATION COLLEGE TAHA HSSINE modifier" xfId="6" xr:uid="{00000000-0005-0000-0000-00001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</sheetPr>
  <dimension ref="A1:N141"/>
  <sheetViews>
    <sheetView tabSelected="1" view="pageBreakPreview" topLeftCell="A66" zoomScaleSheetLayoutView="100" workbookViewId="0">
      <selection activeCell="B10" sqref="B10"/>
    </sheetView>
  </sheetViews>
  <sheetFormatPr baseColWidth="10" defaultColWidth="11.44140625" defaultRowHeight="14.4" x14ac:dyDescent="0.3"/>
  <cols>
    <col min="1" max="1" width="10.44140625" customWidth="1"/>
    <col min="2" max="2" width="121" customWidth="1"/>
    <col min="3" max="3" width="11.5546875" customWidth="1"/>
    <col min="4" max="4" width="15.5546875" customWidth="1"/>
    <col min="5" max="5" width="25.88671875" customWidth="1"/>
    <col min="6" max="6" width="26.109375" customWidth="1"/>
    <col min="7" max="7" width="14.33203125" bestFit="1" customWidth="1"/>
    <col min="8" max="8" width="17.5546875" bestFit="1" customWidth="1"/>
  </cols>
  <sheetData>
    <row r="1" spans="1:10" ht="61.8" customHeight="1" x14ac:dyDescent="0.45">
      <c r="A1" s="48" t="s">
        <v>146</v>
      </c>
      <c r="B1" s="48"/>
      <c r="C1" s="48"/>
      <c r="D1" s="48"/>
      <c r="E1" s="48"/>
      <c r="F1" s="48"/>
      <c r="G1" s="46"/>
      <c r="H1" s="46"/>
      <c r="I1" s="46"/>
      <c r="J1" s="46"/>
    </row>
    <row r="2" spans="1:10" ht="70.2" customHeight="1" thickBot="1" x14ac:dyDescent="0.35">
      <c r="A2" s="60" t="s">
        <v>140</v>
      </c>
      <c r="B2" s="60"/>
      <c r="C2" s="60"/>
      <c r="D2" s="60"/>
      <c r="E2" s="60"/>
      <c r="F2" s="60"/>
      <c r="G2" s="47"/>
      <c r="H2" s="47"/>
      <c r="I2" s="47"/>
      <c r="J2" s="47"/>
    </row>
    <row r="3" spans="1:10" ht="21" thickTop="1" x14ac:dyDescent="0.3">
      <c r="A3" s="52" t="s">
        <v>0</v>
      </c>
      <c r="B3" s="52" t="s">
        <v>1</v>
      </c>
      <c r="C3" s="52" t="s">
        <v>141</v>
      </c>
      <c r="D3" s="54" t="s">
        <v>142</v>
      </c>
      <c r="E3" s="3" t="s">
        <v>3</v>
      </c>
      <c r="F3" s="54" t="s">
        <v>4</v>
      </c>
    </row>
    <row r="4" spans="1:10" ht="41.25" customHeight="1" thickBot="1" x14ac:dyDescent="0.35">
      <c r="A4" s="53"/>
      <c r="B4" s="53"/>
      <c r="C4" s="53"/>
      <c r="D4" s="55"/>
      <c r="E4" s="4" t="s">
        <v>5</v>
      </c>
      <c r="F4" s="55"/>
    </row>
    <row r="5" spans="1:10" ht="21" thickTop="1" x14ac:dyDescent="0.3">
      <c r="A5" s="5"/>
      <c r="B5" s="57" t="s">
        <v>71</v>
      </c>
      <c r="C5" s="58"/>
      <c r="D5" s="59"/>
      <c r="E5" s="6"/>
      <c r="F5" s="7"/>
    </row>
    <row r="6" spans="1:10" ht="20.399999999999999" x14ac:dyDescent="0.3">
      <c r="A6" s="8"/>
      <c r="B6" s="9" t="s">
        <v>50</v>
      </c>
      <c r="C6" s="10"/>
      <c r="D6" s="11"/>
      <c r="E6" s="12"/>
      <c r="F6" s="7"/>
    </row>
    <row r="7" spans="1:10" ht="28.5" customHeight="1" x14ac:dyDescent="0.3">
      <c r="A7" s="8">
        <v>1</v>
      </c>
      <c r="B7" s="33" t="s">
        <v>58</v>
      </c>
      <c r="C7" s="10" t="s">
        <v>6</v>
      </c>
      <c r="D7" s="11">
        <v>960</v>
      </c>
      <c r="E7" s="12"/>
      <c r="F7" s="7"/>
    </row>
    <row r="8" spans="1:10" ht="36" customHeight="1" x14ac:dyDescent="0.3">
      <c r="A8" s="8">
        <f>A7+1</f>
        <v>2</v>
      </c>
      <c r="B8" s="33" t="s">
        <v>7</v>
      </c>
      <c r="C8" s="10" t="s">
        <v>8</v>
      </c>
      <c r="D8" s="11">
        <v>190</v>
      </c>
      <c r="E8" s="12"/>
      <c r="F8" s="7"/>
    </row>
    <row r="9" spans="1:10" ht="20.399999999999999" x14ac:dyDescent="0.3">
      <c r="A9" s="8">
        <f t="shared" ref="A9:A16" si="0">A8+1</f>
        <v>3</v>
      </c>
      <c r="B9" s="34" t="s">
        <v>9</v>
      </c>
      <c r="C9" s="10" t="s">
        <v>8</v>
      </c>
      <c r="D9" s="11">
        <v>190</v>
      </c>
      <c r="E9" s="12"/>
      <c r="F9" s="7"/>
    </row>
    <row r="10" spans="1:10" ht="20.399999999999999" x14ac:dyDescent="0.3">
      <c r="A10" s="8"/>
      <c r="B10" s="9" t="s">
        <v>51</v>
      </c>
      <c r="C10" s="10"/>
      <c r="D10" s="11"/>
      <c r="E10" s="12"/>
      <c r="F10" s="7"/>
    </row>
    <row r="11" spans="1:10" ht="20.399999999999999" x14ac:dyDescent="0.3">
      <c r="A11" s="8">
        <v>4</v>
      </c>
      <c r="B11" s="34" t="s">
        <v>10</v>
      </c>
      <c r="C11" s="10" t="s">
        <v>8</v>
      </c>
      <c r="D11" s="11">
        <v>24</v>
      </c>
      <c r="E11" s="12"/>
      <c r="F11" s="7"/>
      <c r="H11" s="2"/>
    </row>
    <row r="12" spans="1:10" ht="20.399999999999999" x14ac:dyDescent="0.3">
      <c r="A12" s="8">
        <f t="shared" si="0"/>
        <v>5</v>
      </c>
      <c r="B12" s="34" t="s">
        <v>11</v>
      </c>
      <c r="C12" s="10" t="s">
        <v>8</v>
      </c>
      <c r="D12" s="11">
        <v>4</v>
      </c>
      <c r="E12" s="12"/>
      <c r="F12" s="7"/>
    </row>
    <row r="13" spans="1:10" ht="20.399999999999999" x14ac:dyDescent="0.3">
      <c r="A13" s="8">
        <f t="shared" si="0"/>
        <v>6</v>
      </c>
      <c r="B13" s="35" t="s">
        <v>12</v>
      </c>
      <c r="C13" s="10" t="s">
        <v>8</v>
      </c>
      <c r="D13" s="16">
        <v>64</v>
      </c>
      <c r="E13" s="12"/>
      <c r="F13" s="7"/>
    </row>
    <row r="14" spans="1:10" ht="20.399999999999999" x14ac:dyDescent="0.3">
      <c r="A14" s="8">
        <f t="shared" si="0"/>
        <v>7</v>
      </c>
      <c r="B14" s="34" t="s">
        <v>13</v>
      </c>
      <c r="C14" s="10" t="s">
        <v>6</v>
      </c>
      <c r="D14" s="11">
        <v>160</v>
      </c>
      <c r="E14" s="12"/>
      <c r="F14" s="7"/>
    </row>
    <row r="15" spans="1:10" ht="20.399999999999999" x14ac:dyDescent="0.3">
      <c r="A15" s="8">
        <f t="shared" si="0"/>
        <v>8</v>
      </c>
      <c r="B15" s="34" t="s">
        <v>14</v>
      </c>
      <c r="C15" s="10" t="s">
        <v>8</v>
      </c>
      <c r="D15" s="11">
        <v>58</v>
      </c>
      <c r="E15" s="12"/>
      <c r="F15" s="7"/>
    </row>
    <row r="16" spans="1:10" ht="20.399999999999999" x14ac:dyDescent="0.3">
      <c r="A16" s="8">
        <f t="shared" si="0"/>
        <v>9</v>
      </c>
      <c r="B16" s="34" t="s">
        <v>15</v>
      </c>
      <c r="C16" s="10" t="s">
        <v>16</v>
      </c>
      <c r="D16" s="11">
        <v>5000</v>
      </c>
      <c r="E16" s="12"/>
      <c r="F16" s="7"/>
    </row>
    <row r="17" spans="1:6" ht="20.399999999999999" x14ac:dyDescent="0.3">
      <c r="A17" s="8"/>
      <c r="B17" s="9" t="s">
        <v>17</v>
      </c>
      <c r="C17" s="10"/>
      <c r="D17" s="11"/>
      <c r="E17" s="12"/>
      <c r="F17" s="7"/>
    </row>
    <row r="18" spans="1:6" ht="20.399999999999999" x14ac:dyDescent="0.3">
      <c r="A18" s="8">
        <v>10</v>
      </c>
      <c r="B18" s="34" t="s">
        <v>69</v>
      </c>
      <c r="C18" s="10" t="s">
        <v>18</v>
      </c>
      <c r="D18" s="11">
        <v>80</v>
      </c>
      <c r="E18" s="12"/>
      <c r="F18" s="7"/>
    </row>
    <row r="19" spans="1:6" ht="20.399999999999999" x14ac:dyDescent="0.3">
      <c r="A19" s="8"/>
      <c r="B19" s="34" t="s">
        <v>67</v>
      </c>
      <c r="C19" s="10"/>
      <c r="D19" s="11"/>
      <c r="E19" s="12"/>
      <c r="F19" s="7"/>
    </row>
    <row r="20" spans="1:6" ht="20.399999999999999" x14ac:dyDescent="0.3">
      <c r="A20" s="8">
        <f>A18+1</f>
        <v>11</v>
      </c>
      <c r="B20" s="34" t="s">
        <v>134</v>
      </c>
      <c r="C20" s="10" t="s">
        <v>2</v>
      </c>
      <c r="D20" s="11">
        <v>16</v>
      </c>
      <c r="E20" s="12"/>
      <c r="F20" s="7"/>
    </row>
    <row r="21" spans="1:6" ht="20.399999999999999" x14ac:dyDescent="0.3">
      <c r="A21" s="8">
        <f t="shared" ref="A21:A22" si="1">A20+1</f>
        <v>12</v>
      </c>
      <c r="B21" s="34" t="s">
        <v>135</v>
      </c>
      <c r="C21" s="10" t="s">
        <v>2</v>
      </c>
      <c r="D21" s="11">
        <v>8</v>
      </c>
      <c r="E21" s="12"/>
      <c r="F21" s="7"/>
    </row>
    <row r="22" spans="1:6" ht="20.399999999999999" x14ac:dyDescent="0.3">
      <c r="A22" s="8">
        <f t="shared" si="1"/>
        <v>13</v>
      </c>
      <c r="B22" s="34" t="s">
        <v>136</v>
      </c>
      <c r="C22" s="10" t="s">
        <v>2</v>
      </c>
      <c r="D22" s="11">
        <v>4</v>
      </c>
      <c r="E22" s="12"/>
      <c r="F22" s="7"/>
    </row>
    <row r="23" spans="1:6" ht="20.399999999999999" x14ac:dyDescent="0.3">
      <c r="A23" s="17"/>
      <c r="B23" s="9" t="s">
        <v>52</v>
      </c>
      <c r="C23" s="10"/>
      <c r="D23" s="16"/>
      <c r="E23" s="18"/>
      <c r="F23" s="7"/>
    </row>
    <row r="24" spans="1:6" ht="20.399999999999999" x14ac:dyDescent="0.3">
      <c r="A24" s="8">
        <v>14</v>
      </c>
      <c r="B24" s="14" t="s">
        <v>56</v>
      </c>
      <c r="C24" s="10" t="s">
        <v>6</v>
      </c>
      <c r="D24" s="11">
        <v>272</v>
      </c>
      <c r="E24" s="12"/>
      <c r="F24" s="7"/>
    </row>
    <row r="25" spans="1:6" ht="20.399999999999999" x14ac:dyDescent="0.3">
      <c r="A25" s="8">
        <f>+A24+1</f>
        <v>15</v>
      </c>
      <c r="B25" s="14" t="s">
        <v>19</v>
      </c>
      <c r="C25" s="10" t="s">
        <v>6</v>
      </c>
      <c r="D25" s="11">
        <v>272</v>
      </c>
      <c r="E25" s="12"/>
      <c r="F25" s="7"/>
    </row>
    <row r="26" spans="1:6" ht="20.399999999999999" x14ac:dyDescent="0.3">
      <c r="A26" s="8"/>
      <c r="B26" s="9" t="s">
        <v>53</v>
      </c>
      <c r="C26" s="10"/>
      <c r="D26" s="19"/>
      <c r="E26" s="12"/>
      <c r="F26" s="7"/>
    </row>
    <row r="27" spans="1:6" ht="20.399999999999999" x14ac:dyDescent="0.3">
      <c r="A27" s="8">
        <v>16</v>
      </c>
      <c r="B27" s="14" t="s">
        <v>20</v>
      </c>
      <c r="C27" s="10" t="s">
        <v>8</v>
      </c>
      <c r="D27" s="11">
        <v>64</v>
      </c>
      <c r="E27" s="12"/>
      <c r="F27" s="7"/>
    </row>
    <row r="28" spans="1:6" ht="20.399999999999999" x14ac:dyDescent="0.3">
      <c r="A28" s="8">
        <f>+A27+1</f>
        <v>17</v>
      </c>
      <c r="B28" s="14" t="s">
        <v>21</v>
      </c>
      <c r="C28" s="10" t="s">
        <v>16</v>
      </c>
      <c r="D28" s="11">
        <v>7000</v>
      </c>
      <c r="E28" s="12"/>
      <c r="F28" s="7"/>
    </row>
    <row r="29" spans="1:6" ht="20.399999999999999" x14ac:dyDescent="0.3">
      <c r="A29" s="8"/>
      <c r="B29" s="14" t="s">
        <v>22</v>
      </c>
      <c r="C29" s="10"/>
      <c r="D29" s="11"/>
      <c r="E29" s="12"/>
      <c r="F29" s="7"/>
    </row>
    <row r="30" spans="1:6" ht="20.399999999999999" x14ac:dyDescent="0.3">
      <c r="A30" s="8">
        <v>18</v>
      </c>
      <c r="B30" s="14" t="s">
        <v>68</v>
      </c>
      <c r="C30" s="10" t="s">
        <v>6</v>
      </c>
      <c r="D30" s="11">
        <v>328</v>
      </c>
      <c r="E30" s="12"/>
      <c r="F30" s="7"/>
    </row>
    <row r="31" spans="1:6" ht="20.399999999999999" x14ac:dyDescent="0.3">
      <c r="A31" s="8"/>
      <c r="B31" s="9" t="s">
        <v>54</v>
      </c>
      <c r="C31" s="10"/>
      <c r="D31" s="11"/>
      <c r="E31" s="12"/>
      <c r="F31" s="7"/>
    </row>
    <row r="32" spans="1:6" ht="20.399999999999999" x14ac:dyDescent="0.3">
      <c r="A32" s="8">
        <f>A30+1</f>
        <v>19</v>
      </c>
      <c r="B32" s="14" t="s">
        <v>85</v>
      </c>
      <c r="C32" s="10" t="s">
        <v>6</v>
      </c>
      <c r="D32" s="11">
        <v>380</v>
      </c>
      <c r="E32" s="12"/>
      <c r="F32" s="7"/>
    </row>
    <row r="33" spans="1:7" ht="20.399999999999999" x14ac:dyDescent="0.3">
      <c r="A33" s="8">
        <f>A32+1</f>
        <v>20</v>
      </c>
      <c r="B33" s="14" t="s">
        <v>23</v>
      </c>
      <c r="C33" s="10" t="s">
        <v>6</v>
      </c>
      <c r="D33" s="11">
        <v>30</v>
      </c>
      <c r="E33" s="12"/>
      <c r="F33" s="7"/>
    </row>
    <row r="34" spans="1:7" ht="20.399999999999999" x14ac:dyDescent="0.3">
      <c r="A34" s="8">
        <f>A33+1</f>
        <v>21</v>
      </c>
      <c r="B34" s="14" t="s">
        <v>24</v>
      </c>
      <c r="C34" s="10" t="s">
        <v>6</v>
      </c>
      <c r="D34" s="11">
        <v>310</v>
      </c>
      <c r="E34" s="12"/>
      <c r="F34" s="7"/>
    </row>
    <row r="35" spans="1:7" ht="20.399999999999999" x14ac:dyDescent="0.3">
      <c r="A35" s="38"/>
      <c r="B35" s="39" t="s">
        <v>55</v>
      </c>
      <c r="C35" s="40"/>
      <c r="D35" s="19"/>
      <c r="E35" s="41"/>
      <c r="F35" s="42"/>
    </row>
    <row r="36" spans="1:7" ht="40.799999999999997" x14ac:dyDescent="0.3">
      <c r="A36" s="8">
        <v>22</v>
      </c>
      <c r="B36" s="15" t="s">
        <v>25</v>
      </c>
      <c r="C36" s="10" t="s">
        <v>6</v>
      </c>
      <c r="D36" s="11">
        <v>1120</v>
      </c>
      <c r="E36" s="12"/>
      <c r="F36" s="7"/>
    </row>
    <row r="37" spans="1:7" ht="40.799999999999997" x14ac:dyDescent="0.3">
      <c r="A37" s="8">
        <f>A36+1</f>
        <v>23</v>
      </c>
      <c r="B37" s="15" t="s">
        <v>49</v>
      </c>
      <c r="C37" s="10" t="s">
        <v>6</v>
      </c>
      <c r="D37" s="11">
        <v>680</v>
      </c>
      <c r="E37" s="12"/>
      <c r="F37" s="7"/>
    </row>
    <row r="38" spans="1:7" ht="20.399999999999999" x14ac:dyDescent="0.3">
      <c r="A38" s="8"/>
      <c r="B38" s="9" t="s">
        <v>26</v>
      </c>
      <c r="C38" s="10"/>
      <c r="D38" s="11"/>
      <c r="E38" s="12"/>
      <c r="F38" s="7"/>
    </row>
    <row r="39" spans="1:7" ht="20.399999999999999" x14ac:dyDescent="0.3">
      <c r="A39" s="8">
        <f>A37+1</f>
        <v>24</v>
      </c>
      <c r="B39" s="14" t="s">
        <v>27</v>
      </c>
      <c r="C39" s="10" t="s">
        <v>18</v>
      </c>
      <c r="D39" s="11">
        <v>160</v>
      </c>
      <c r="E39" s="12"/>
      <c r="F39" s="7"/>
    </row>
    <row r="40" spans="1:7" ht="20.399999999999999" x14ac:dyDescent="0.3">
      <c r="A40" s="8">
        <f>A39+1</f>
        <v>25</v>
      </c>
      <c r="B40" s="14" t="s">
        <v>28</v>
      </c>
      <c r="C40" s="10" t="s">
        <v>6</v>
      </c>
      <c r="D40" s="11">
        <v>11</v>
      </c>
      <c r="E40" s="12"/>
      <c r="F40" s="7"/>
    </row>
    <row r="41" spans="1:7" ht="20.399999999999999" x14ac:dyDescent="0.3">
      <c r="A41" s="8">
        <f t="shared" ref="A41:A45" si="2">A40+1</f>
        <v>26</v>
      </c>
      <c r="B41" s="14" t="s">
        <v>29</v>
      </c>
      <c r="C41" s="10" t="s">
        <v>6</v>
      </c>
      <c r="D41" s="11">
        <v>11</v>
      </c>
      <c r="E41" s="12"/>
      <c r="F41" s="7"/>
    </row>
    <row r="42" spans="1:7" ht="20.399999999999999" x14ac:dyDescent="0.3">
      <c r="A42" s="8">
        <f t="shared" si="2"/>
        <v>27</v>
      </c>
      <c r="B42" s="14" t="s">
        <v>30</v>
      </c>
      <c r="C42" s="10" t="s">
        <v>18</v>
      </c>
      <c r="D42" s="11">
        <v>44</v>
      </c>
      <c r="E42" s="12"/>
      <c r="F42" s="7"/>
    </row>
    <row r="43" spans="1:7" ht="20.399999999999999" x14ac:dyDescent="0.3">
      <c r="A43" s="8">
        <f t="shared" si="2"/>
        <v>28</v>
      </c>
      <c r="B43" s="14" t="s">
        <v>31</v>
      </c>
      <c r="C43" s="10" t="s">
        <v>2</v>
      </c>
      <c r="D43" s="11">
        <v>4</v>
      </c>
      <c r="E43" s="12"/>
      <c r="F43" s="7"/>
    </row>
    <row r="44" spans="1:7" ht="20.399999999999999" x14ac:dyDescent="0.3">
      <c r="A44" s="8">
        <f t="shared" si="2"/>
        <v>29</v>
      </c>
      <c r="B44" s="14" t="s">
        <v>125</v>
      </c>
      <c r="C44" s="10" t="s">
        <v>18</v>
      </c>
      <c r="D44" s="11">
        <v>44</v>
      </c>
      <c r="E44" s="12"/>
      <c r="F44" s="7"/>
    </row>
    <row r="45" spans="1:7" ht="21" thickBot="1" x14ac:dyDescent="0.35">
      <c r="A45" s="8">
        <f t="shared" si="2"/>
        <v>30</v>
      </c>
      <c r="B45" s="14" t="s">
        <v>126</v>
      </c>
      <c r="C45" s="10" t="s">
        <v>18</v>
      </c>
      <c r="D45" s="11">
        <v>33</v>
      </c>
      <c r="E45" s="12"/>
      <c r="F45" s="7"/>
    </row>
    <row r="46" spans="1:7" ht="21" thickBot="1" x14ac:dyDescent="0.35">
      <c r="A46" s="8"/>
      <c r="B46" s="49" t="s">
        <v>70</v>
      </c>
      <c r="C46" s="50"/>
      <c r="D46" s="50"/>
      <c r="E46" s="51"/>
      <c r="F46" s="23"/>
      <c r="G46" s="2"/>
    </row>
    <row r="47" spans="1:7" ht="21" thickTop="1" x14ac:dyDescent="0.3">
      <c r="A47" s="8"/>
      <c r="B47" s="57" t="s">
        <v>72</v>
      </c>
      <c r="C47" s="58"/>
      <c r="D47" s="59"/>
      <c r="E47" s="6"/>
      <c r="F47" s="7"/>
    </row>
    <row r="48" spans="1:7" ht="20.399999999999999" x14ac:dyDescent="0.3">
      <c r="A48" s="8">
        <v>31</v>
      </c>
      <c r="B48" s="14" t="s">
        <v>32</v>
      </c>
      <c r="C48" s="10" t="s">
        <v>6</v>
      </c>
      <c r="D48" s="11">
        <v>328</v>
      </c>
      <c r="E48" s="12"/>
      <c r="F48" s="7"/>
    </row>
    <row r="49" spans="1:6" ht="20.399999999999999" x14ac:dyDescent="0.3">
      <c r="A49" s="8">
        <f>A48+1</f>
        <v>32</v>
      </c>
      <c r="B49" s="14" t="s">
        <v>33</v>
      </c>
      <c r="C49" s="10" t="s">
        <v>6</v>
      </c>
      <c r="D49" s="11">
        <v>328</v>
      </c>
      <c r="E49" s="12"/>
      <c r="F49" s="7"/>
    </row>
    <row r="50" spans="1:6" ht="20.399999999999999" x14ac:dyDescent="0.3">
      <c r="A50" s="8">
        <f t="shared" ref="A50:A54" si="3">A49+1</f>
        <v>33</v>
      </c>
      <c r="B50" s="14" t="s">
        <v>34</v>
      </c>
      <c r="C50" s="10" t="s">
        <v>18</v>
      </c>
      <c r="D50" s="11">
        <v>168</v>
      </c>
      <c r="E50" s="12"/>
      <c r="F50" s="7"/>
    </row>
    <row r="51" spans="1:6" ht="20.399999999999999" x14ac:dyDescent="0.3">
      <c r="A51" s="8">
        <f t="shared" si="3"/>
        <v>34</v>
      </c>
      <c r="B51" s="14" t="s">
        <v>63</v>
      </c>
      <c r="C51" s="10" t="s">
        <v>6</v>
      </c>
      <c r="D51" s="11">
        <v>328</v>
      </c>
      <c r="E51" s="12"/>
      <c r="F51" s="7"/>
    </row>
    <row r="52" spans="1:6" ht="20.399999999999999" x14ac:dyDescent="0.3">
      <c r="A52" s="8">
        <f t="shared" si="3"/>
        <v>35</v>
      </c>
      <c r="B52" s="14" t="s">
        <v>35</v>
      </c>
      <c r="C52" s="10" t="s">
        <v>18</v>
      </c>
      <c r="D52" s="11">
        <v>168</v>
      </c>
      <c r="E52" s="12"/>
      <c r="F52" s="7"/>
    </row>
    <row r="53" spans="1:6" ht="20.399999999999999" x14ac:dyDescent="0.3">
      <c r="A53" s="8">
        <f t="shared" si="3"/>
        <v>36</v>
      </c>
      <c r="B53" s="14" t="s">
        <v>36</v>
      </c>
      <c r="C53" s="24" t="s">
        <v>6</v>
      </c>
      <c r="D53" s="11">
        <v>48</v>
      </c>
      <c r="E53" s="12"/>
      <c r="F53" s="7"/>
    </row>
    <row r="54" spans="1:6" ht="41.4" thickBot="1" x14ac:dyDescent="0.35">
      <c r="A54" s="8">
        <f t="shared" si="3"/>
        <v>37</v>
      </c>
      <c r="B54" s="15" t="s">
        <v>37</v>
      </c>
      <c r="C54" s="10" t="s">
        <v>2</v>
      </c>
      <c r="D54" s="21">
        <v>8</v>
      </c>
      <c r="E54" s="22"/>
      <c r="F54" s="7"/>
    </row>
    <row r="55" spans="1:6" ht="21" thickBot="1" x14ac:dyDescent="0.35">
      <c r="A55" s="8"/>
      <c r="B55" s="56" t="s">
        <v>73</v>
      </c>
      <c r="C55" s="50"/>
      <c r="D55" s="50"/>
      <c r="E55" s="51"/>
      <c r="F55" s="23"/>
    </row>
    <row r="56" spans="1:6" ht="21" thickTop="1" x14ac:dyDescent="0.3">
      <c r="A56" s="25"/>
      <c r="B56" s="57" t="s">
        <v>74</v>
      </c>
      <c r="C56" s="58"/>
      <c r="D56" s="59"/>
      <c r="E56" s="26"/>
      <c r="F56" s="27"/>
    </row>
    <row r="57" spans="1:6" ht="39.6" customHeight="1" x14ac:dyDescent="0.3">
      <c r="A57" s="28">
        <v>38</v>
      </c>
      <c r="B57" s="37" t="s">
        <v>59</v>
      </c>
      <c r="C57" s="10" t="s">
        <v>6</v>
      </c>
      <c r="D57" s="11">
        <v>304</v>
      </c>
      <c r="E57" s="12"/>
      <c r="F57" s="7"/>
    </row>
    <row r="58" spans="1:6" ht="39.6" customHeight="1" x14ac:dyDescent="0.3">
      <c r="A58" s="28">
        <f>A57+1</f>
        <v>39</v>
      </c>
      <c r="B58" s="20" t="s">
        <v>64</v>
      </c>
      <c r="C58" s="10" t="s">
        <v>6</v>
      </c>
      <c r="D58" s="11">
        <v>40</v>
      </c>
      <c r="E58" s="12"/>
      <c r="F58" s="7"/>
    </row>
    <row r="59" spans="1:6" ht="20.399999999999999" x14ac:dyDescent="0.3">
      <c r="A59" s="28">
        <f t="shared" ref="A59:A62" si="4">A58+1</f>
        <v>40</v>
      </c>
      <c r="B59" s="20" t="s">
        <v>65</v>
      </c>
      <c r="C59" s="10" t="s">
        <v>18</v>
      </c>
      <c r="D59" s="11">
        <v>12</v>
      </c>
      <c r="E59" s="12"/>
      <c r="F59" s="7"/>
    </row>
    <row r="60" spans="1:6" ht="20.399999999999999" x14ac:dyDescent="0.3">
      <c r="A60" s="28">
        <f t="shared" si="4"/>
        <v>41</v>
      </c>
      <c r="B60" s="20" t="s">
        <v>38</v>
      </c>
      <c r="C60" s="10" t="s">
        <v>6</v>
      </c>
      <c r="D60" s="11">
        <v>240</v>
      </c>
      <c r="E60" s="12"/>
      <c r="F60" s="7"/>
    </row>
    <row r="61" spans="1:6" ht="20.399999999999999" x14ac:dyDescent="0.3">
      <c r="A61" s="28">
        <f t="shared" si="4"/>
        <v>42</v>
      </c>
      <c r="B61" s="20" t="s">
        <v>39</v>
      </c>
      <c r="C61" s="10" t="s">
        <v>6</v>
      </c>
      <c r="D61" s="11">
        <v>15</v>
      </c>
      <c r="E61" s="12"/>
      <c r="F61" s="7"/>
    </row>
    <row r="62" spans="1:6" ht="21" thickBot="1" x14ac:dyDescent="0.35">
      <c r="A62" s="28">
        <f t="shared" si="4"/>
        <v>43</v>
      </c>
      <c r="B62" s="20" t="s">
        <v>40</v>
      </c>
      <c r="C62" s="10" t="s">
        <v>6</v>
      </c>
      <c r="D62" s="21">
        <v>290</v>
      </c>
      <c r="E62" s="22"/>
      <c r="F62" s="7"/>
    </row>
    <row r="63" spans="1:6" ht="21" thickBot="1" x14ac:dyDescent="0.35">
      <c r="A63" s="28" t="s">
        <v>41</v>
      </c>
      <c r="B63" s="49" t="s">
        <v>75</v>
      </c>
      <c r="C63" s="50"/>
      <c r="D63" s="50"/>
      <c r="E63" s="51"/>
      <c r="F63" s="23"/>
    </row>
    <row r="64" spans="1:6" ht="21" thickTop="1" x14ac:dyDescent="0.3">
      <c r="A64" s="25"/>
      <c r="B64" s="57" t="s">
        <v>76</v>
      </c>
      <c r="C64" s="58"/>
      <c r="D64" s="59"/>
      <c r="E64" s="26"/>
      <c r="F64" s="27"/>
    </row>
    <row r="65" spans="1:6" ht="20.399999999999999" x14ac:dyDescent="0.3">
      <c r="A65" s="28"/>
      <c r="B65" s="9" t="s">
        <v>42</v>
      </c>
      <c r="C65" s="24"/>
      <c r="D65" s="11"/>
      <c r="E65" s="12"/>
      <c r="F65" s="13"/>
    </row>
    <row r="66" spans="1:6" ht="20.399999999999999" x14ac:dyDescent="0.3">
      <c r="A66" s="28">
        <v>44</v>
      </c>
      <c r="B66" s="20" t="s">
        <v>66</v>
      </c>
      <c r="C66" s="10" t="s">
        <v>6</v>
      </c>
      <c r="D66" s="11">
        <v>18</v>
      </c>
      <c r="E66" s="12"/>
      <c r="F66" s="7"/>
    </row>
    <row r="67" spans="1:6" ht="20.399999999999999" x14ac:dyDescent="0.3">
      <c r="A67" s="28">
        <v>45</v>
      </c>
      <c r="B67" s="20" t="s">
        <v>43</v>
      </c>
      <c r="C67" s="10" t="s">
        <v>6</v>
      </c>
      <c r="D67" s="11">
        <v>14</v>
      </c>
      <c r="E67" s="12"/>
      <c r="F67" s="7"/>
    </row>
    <row r="68" spans="1:6" ht="20.399999999999999" x14ac:dyDescent="0.3">
      <c r="A68" s="28"/>
      <c r="B68" s="9" t="s">
        <v>44</v>
      </c>
      <c r="C68" s="10"/>
      <c r="D68" s="11"/>
      <c r="E68" s="12"/>
      <c r="F68" s="7"/>
    </row>
    <row r="69" spans="1:6" ht="20.399999999999999" x14ac:dyDescent="0.3">
      <c r="A69" s="28">
        <v>46</v>
      </c>
      <c r="B69" s="20" t="s">
        <v>86</v>
      </c>
      <c r="C69" s="10" t="s">
        <v>6</v>
      </c>
      <c r="D69" s="11">
        <v>42</v>
      </c>
      <c r="E69" s="12"/>
      <c r="F69" s="7"/>
    </row>
    <row r="70" spans="1:6" ht="20.399999999999999" x14ac:dyDescent="0.3">
      <c r="A70" s="28">
        <v>47</v>
      </c>
      <c r="B70" s="20" t="s">
        <v>45</v>
      </c>
      <c r="C70" s="10" t="s">
        <v>6</v>
      </c>
      <c r="D70" s="11">
        <v>50</v>
      </c>
      <c r="E70" s="12"/>
      <c r="F70" s="7"/>
    </row>
    <row r="71" spans="1:6" ht="20.399999999999999" x14ac:dyDescent="0.3">
      <c r="A71" s="28"/>
      <c r="B71" s="9" t="s">
        <v>46</v>
      </c>
      <c r="C71" s="10"/>
      <c r="D71" s="11"/>
      <c r="E71" s="12"/>
      <c r="F71" s="7"/>
    </row>
    <row r="72" spans="1:6" ht="20.399999999999999" x14ac:dyDescent="0.3">
      <c r="A72" s="28">
        <v>48</v>
      </c>
      <c r="B72" s="20" t="s">
        <v>47</v>
      </c>
      <c r="C72" s="10" t="s">
        <v>6</v>
      </c>
      <c r="D72" s="11">
        <v>40</v>
      </c>
      <c r="E72" s="12"/>
      <c r="F72" s="7"/>
    </row>
    <row r="73" spans="1:6" ht="20.399999999999999" x14ac:dyDescent="0.3">
      <c r="A73" s="28">
        <f t="shared" ref="A73:A74" si="5">A72+1</f>
        <v>49</v>
      </c>
      <c r="B73" s="20" t="s">
        <v>87</v>
      </c>
      <c r="C73" s="10" t="s">
        <v>6</v>
      </c>
      <c r="D73" s="11">
        <v>9</v>
      </c>
      <c r="E73" s="12"/>
      <c r="F73" s="7"/>
    </row>
    <row r="74" spans="1:6" ht="21" thickBot="1" x14ac:dyDescent="0.35">
      <c r="A74" s="28">
        <f t="shared" si="5"/>
        <v>50</v>
      </c>
      <c r="B74" s="20" t="s">
        <v>60</v>
      </c>
      <c r="C74" s="10" t="s">
        <v>6</v>
      </c>
      <c r="D74" s="11">
        <v>16</v>
      </c>
      <c r="E74" s="12"/>
      <c r="F74" s="7"/>
    </row>
    <row r="75" spans="1:6" ht="21" thickBot="1" x14ac:dyDescent="0.35">
      <c r="A75" s="28"/>
      <c r="B75" s="49" t="s">
        <v>77</v>
      </c>
      <c r="C75" s="50"/>
      <c r="D75" s="50"/>
      <c r="E75" s="51"/>
      <c r="F75" s="23"/>
    </row>
    <row r="76" spans="1:6" ht="21" thickTop="1" x14ac:dyDescent="0.3">
      <c r="A76" s="28"/>
      <c r="B76" s="57" t="s">
        <v>145</v>
      </c>
      <c r="C76" s="58"/>
      <c r="D76" s="59"/>
      <c r="E76" s="29"/>
      <c r="F76" s="30"/>
    </row>
    <row r="77" spans="1:6" ht="20.399999999999999" x14ac:dyDescent="0.3">
      <c r="A77" s="28">
        <v>51</v>
      </c>
      <c r="B77" s="20" t="s">
        <v>88</v>
      </c>
      <c r="C77" s="10" t="s">
        <v>2</v>
      </c>
      <c r="D77" s="31">
        <v>4</v>
      </c>
      <c r="E77" s="12"/>
      <c r="F77" s="7"/>
    </row>
    <row r="78" spans="1:6" ht="20.399999999999999" x14ac:dyDescent="0.3">
      <c r="A78" s="28">
        <f t="shared" ref="A78:A99" si="6">A77+1</f>
        <v>52</v>
      </c>
      <c r="B78" s="44" t="s">
        <v>89</v>
      </c>
      <c r="C78" s="40" t="s">
        <v>2</v>
      </c>
      <c r="D78" s="30">
        <v>4</v>
      </c>
      <c r="E78" s="41"/>
      <c r="F78" s="7"/>
    </row>
    <row r="79" spans="1:6" ht="20.399999999999999" x14ac:dyDescent="0.3">
      <c r="A79" s="28">
        <f t="shared" si="6"/>
        <v>53</v>
      </c>
      <c r="B79" s="44" t="s">
        <v>128</v>
      </c>
      <c r="C79" s="40" t="s">
        <v>2</v>
      </c>
      <c r="D79" s="30">
        <v>4</v>
      </c>
      <c r="E79" s="41"/>
      <c r="F79" s="7"/>
    </row>
    <row r="80" spans="1:6" ht="20.399999999999999" x14ac:dyDescent="0.3">
      <c r="A80" s="28">
        <f t="shared" si="6"/>
        <v>54</v>
      </c>
      <c r="B80" s="44" t="s">
        <v>90</v>
      </c>
      <c r="C80" s="40" t="s">
        <v>2</v>
      </c>
      <c r="D80" s="30">
        <v>4</v>
      </c>
      <c r="E80" s="41"/>
      <c r="F80" s="7"/>
    </row>
    <row r="81" spans="1:14" ht="20.399999999999999" x14ac:dyDescent="0.3">
      <c r="A81" s="28">
        <f t="shared" si="6"/>
        <v>55</v>
      </c>
      <c r="B81" s="20" t="s">
        <v>91</v>
      </c>
      <c r="C81" s="10" t="s">
        <v>2</v>
      </c>
      <c r="D81" s="31">
        <v>4</v>
      </c>
      <c r="E81" s="12"/>
      <c r="F81" s="7"/>
    </row>
    <row r="82" spans="1:14" ht="20.399999999999999" x14ac:dyDescent="0.3">
      <c r="A82" s="28">
        <f t="shared" si="6"/>
        <v>56</v>
      </c>
      <c r="B82" s="43" t="s">
        <v>92</v>
      </c>
      <c r="C82" s="10" t="s">
        <v>18</v>
      </c>
      <c r="D82" s="31">
        <v>40</v>
      </c>
      <c r="E82" s="30"/>
      <c r="F82" s="7"/>
      <c r="G82" s="1"/>
      <c r="H82" s="1"/>
      <c r="I82" s="1"/>
      <c r="J82" s="1"/>
      <c r="K82" s="1"/>
      <c r="L82" s="1"/>
      <c r="M82" s="1"/>
      <c r="N82" s="1"/>
    </row>
    <row r="83" spans="1:14" ht="20.399999999999999" x14ac:dyDescent="0.3">
      <c r="A83" s="28">
        <f t="shared" si="6"/>
        <v>57</v>
      </c>
      <c r="B83" s="43" t="s">
        <v>93</v>
      </c>
      <c r="C83" s="10" t="s">
        <v>2</v>
      </c>
      <c r="D83" s="31">
        <v>4</v>
      </c>
      <c r="E83" s="30"/>
      <c r="F83" s="7"/>
      <c r="G83" s="1"/>
      <c r="H83" s="1"/>
      <c r="I83" s="1"/>
      <c r="J83" s="1"/>
      <c r="K83" s="1"/>
      <c r="L83" s="1"/>
      <c r="M83" s="1"/>
      <c r="N83" s="1"/>
    </row>
    <row r="84" spans="1:14" ht="20.399999999999999" x14ac:dyDescent="0.3">
      <c r="A84" s="28">
        <f t="shared" si="6"/>
        <v>58</v>
      </c>
      <c r="B84" s="43" t="s">
        <v>127</v>
      </c>
      <c r="C84" s="10" t="s">
        <v>2</v>
      </c>
      <c r="D84" s="31">
        <v>4</v>
      </c>
      <c r="E84" s="30"/>
      <c r="F84" s="7"/>
      <c r="G84" s="1"/>
      <c r="H84" s="1"/>
      <c r="I84" s="1"/>
      <c r="J84" s="1"/>
      <c r="K84" s="1"/>
      <c r="L84" s="1"/>
      <c r="M84" s="1"/>
      <c r="N84" s="1"/>
    </row>
    <row r="85" spans="1:14" ht="20.399999999999999" x14ac:dyDescent="0.3">
      <c r="A85" s="28">
        <f t="shared" si="6"/>
        <v>59</v>
      </c>
      <c r="B85" s="43" t="s">
        <v>94</v>
      </c>
      <c r="C85" s="10" t="s">
        <v>2</v>
      </c>
      <c r="D85" s="31">
        <v>16</v>
      </c>
      <c r="E85" s="30"/>
      <c r="F85" s="7"/>
      <c r="G85" s="1"/>
      <c r="H85" s="1"/>
      <c r="I85" s="1"/>
      <c r="J85" s="1"/>
      <c r="K85" s="1"/>
      <c r="L85" s="1"/>
      <c r="M85" s="1"/>
      <c r="N85" s="1"/>
    </row>
    <row r="86" spans="1:14" ht="20.399999999999999" x14ac:dyDescent="0.3">
      <c r="A86" s="28">
        <f t="shared" si="6"/>
        <v>60</v>
      </c>
      <c r="B86" s="43" t="s">
        <v>95</v>
      </c>
      <c r="C86" s="10" t="s">
        <v>2</v>
      </c>
      <c r="D86" s="31">
        <v>16</v>
      </c>
      <c r="E86" s="30"/>
      <c r="F86" s="7"/>
      <c r="G86" s="1"/>
      <c r="H86" s="1"/>
      <c r="I86" s="1"/>
      <c r="J86" s="1"/>
      <c r="K86" s="1"/>
      <c r="L86" s="1"/>
      <c r="M86" s="1"/>
      <c r="N86" s="1"/>
    </row>
    <row r="87" spans="1:14" ht="20.399999999999999" x14ac:dyDescent="0.3">
      <c r="A87" s="28">
        <f t="shared" si="6"/>
        <v>61</v>
      </c>
      <c r="B87" s="43" t="s">
        <v>96</v>
      </c>
      <c r="C87" s="10" t="s">
        <v>2</v>
      </c>
      <c r="D87" s="31">
        <v>6</v>
      </c>
      <c r="E87" s="30"/>
      <c r="F87" s="7"/>
      <c r="G87" s="1"/>
      <c r="H87" s="1"/>
      <c r="I87" s="1"/>
      <c r="J87" s="1"/>
      <c r="K87" s="1"/>
      <c r="L87" s="1"/>
      <c r="M87" s="1"/>
      <c r="N87" s="1"/>
    </row>
    <row r="88" spans="1:14" ht="20.399999999999999" x14ac:dyDescent="0.3">
      <c r="A88" s="28">
        <f t="shared" si="6"/>
        <v>62</v>
      </c>
      <c r="B88" s="43" t="s">
        <v>97</v>
      </c>
      <c r="C88" s="10" t="s">
        <v>2</v>
      </c>
      <c r="D88" s="31">
        <v>6</v>
      </c>
      <c r="E88" s="30"/>
      <c r="F88" s="7"/>
      <c r="G88" s="1"/>
      <c r="H88" s="1"/>
      <c r="I88" s="1"/>
      <c r="J88" s="1"/>
      <c r="K88" s="1"/>
      <c r="L88" s="1"/>
      <c r="M88" s="1"/>
      <c r="N88" s="1"/>
    </row>
    <row r="89" spans="1:14" ht="20.399999999999999" x14ac:dyDescent="0.3">
      <c r="A89" s="28">
        <f t="shared" si="6"/>
        <v>63</v>
      </c>
      <c r="B89" s="43" t="s">
        <v>98</v>
      </c>
      <c r="C89" s="10" t="s">
        <v>2</v>
      </c>
      <c r="D89" s="31">
        <v>48</v>
      </c>
      <c r="E89" s="30"/>
      <c r="F89" s="7"/>
      <c r="G89" s="1"/>
      <c r="H89" s="1"/>
      <c r="I89" s="1"/>
      <c r="J89" s="1"/>
      <c r="K89" s="1"/>
      <c r="L89" s="1"/>
      <c r="M89" s="1"/>
      <c r="N89" s="1"/>
    </row>
    <row r="90" spans="1:14" ht="20.399999999999999" x14ac:dyDescent="0.3">
      <c r="A90" s="28">
        <f t="shared" si="6"/>
        <v>64</v>
      </c>
      <c r="B90" s="43" t="s">
        <v>99</v>
      </c>
      <c r="C90" s="10" t="s">
        <v>2</v>
      </c>
      <c r="D90" s="31">
        <v>40</v>
      </c>
      <c r="E90" s="30"/>
      <c r="F90" s="7"/>
      <c r="G90" s="1"/>
      <c r="H90" s="1"/>
      <c r="I90" s="1"/>
      <c r="J90" s="1"/>
      <c r="K90" s="1"/>
      <c r="L90" s="1"/>
      <c r="M90" s="1"/>
      <c r="N90" s="1"/>
    </row>
    <row r="91" spans="1:14" ht="20.399999999999999" x14ac:dyDescent="0.3">
      <c r="A91" s="28">
        <f t="shared" si="6"/>
        <v>65</v>
      </c>
      <c r="B91" s="43" t="s">
        <v>100</v>
      </c>
      <c r="C91" s="10" t="s">
        <v>2</v>
      </c>
      <c r="D91" s="31">
        <v>4</v>
      </c>
      <c r="E91" s="30"/>
      <c r="F91" s="7"/>
      <c r="G91" s="1"/>
      <c r="H91" s="1"/>
      <c r="I91" s="1"/>
      <c r="J91" s="1"/>
      <c r="K91" s="1"/>
      <c r="L91" s="1"/>
      <c r="M91" s="1"/>
      <c r="N91" s="1"/>
    </row>
    <row r="92" spans="1:14" ht="20.399999999999999" x14ac:dyDescent="0.3">
      <c r="A92" s="28">
        <f t="shared" si="6"/>
        <v>66</v>
      </c>
      <c r="B92" s="43" t="s">
        <v>101</v>
      </c>
      <c r="C92" s="10" t="s">
        <v>2</v>
      </c>
      <c r="D92" s="31">
        <v>4</v>
      </c>
      <c r="E92" s="30"/>
      <c r="F92" s="7"/>
      <c r="G92" s="1"/>
      <c r="H92" s="1"/>
      <c r="I92" s="1"/>
      <c r="J92" s="1"/>
      <c r="K92" s="1"/>
      <c r="L92" s="1"/>
      <c r="M92" s="1"/>
      <c r="N92" s="1"/>
    </row>
    <row r="93" spans="1:14" ht="20.399999999999999" x14ac:dyDescent="0.3">
      <c r="A93" s="28">
        <f t="shared" si="6"/>
        <v>67</v>
      </c>
      <c r="B93" s="43" t="s">
        <v>102</v>
      </c>
      <c r="C93" s="10" t="s">
        <v>2</v>
      </c>
      <c r="D93" s="31">
        <v>4</v>
      </c>
      <c r="E93" s="30"/>
      <c r="F93" s="7"/>
      <c r="G93" s="1"/>
      <c r="H93" s="1"/>
      <c r="I93" s="1"/>
      <c r="J93" s="1"/>
      <c r="K93" s="1"/>
      <c r="L93" s="1"/>
      <c r="M93" s="1"/>
      <c r="N93" s="1"/>
    </row>
    <row r="94" spans="1:14" ht="20.399999999999999" x14ac:dyDescent="0.3">
      <c r="A94" s="28">
        <f t="shared" si="6"/>
        <v>68</v>
      </c>
      <c r="B94" s="43" t="s">
        <v>137</v>
      </c>
      <c r="C94" s="10" t="s">
        <v>2</v>
      </c>
      <c r="D94" s="31">
        <v>24</v>
      </c>
      <c r="E94" s="30"/>
      <c r="F94" s="7"/>
      <c r="G94" s="1"/>
      <c r="H94" s="1"/>
      <c r="I94" s="1"/>
      <c r="J94" s="1"/>
      <c r="K94" s="1"/>
      <c r="L94" s="1"/>
      <c r="M94" s="1"/>
      <c r="N94" s="1"/>
    </row>
    <row r="95" spans="1:14" ht="20.399999999999999" x14ac:dyDescent="0.3">
      <c r="A95" s="28">
        <f t="shared" si="6"/>
        <v>69</v>
      </c>
      <c r="B95" s="43" t="s">
        <v>103</v>
      </c>
      <c r="C95" s="10" t="s">
        <v>2</v>
      </c>
      <c r="D95" s="31">
        <v>12</v>
      </c>
      <c r="E95" s="30"/>
      <c r="F95" s="7"/>
      <c r="G95" s="1"/>
      <c r="H95" s="1"/>
      <c r="I95" s="1"/>
      <c r="J95" s="1"/>
      <c r="K95" s="1"/>
      <c r="L95" s="1"/>
      <c r="M95" s="1"/>
      <c r="N95" s="1"/>
    </row>
    <row r="96" spans="1:14" ht="20.399999999999999" x14ac:dyDescent="0.3">
      <c r="A96" s="28">
        <f t="shared" si="6"/>
        <v>70</v>
      </c>
      <c r="B96" s="43" t="s">
        <v>104</v>
      </c>
      <c r="C96" s="10" t="s">
        <v>2</v>
      </c>
      <c r="D96" s="31">
        <v>8</v>
      </c>
      <c r="E96" s="30"/>
      <c r="F96" s="7"/>
      <c r="G96" s="1"/>
      <c r="H96" s="1"/>
      <c r="I96" s="1"/>
      <c r="J96" s="1"/>
      <c r="K96" s="1"/>
      <c r="L96" s="1"/>
      <c r="M96" s="1"/>
      <c r="N96" s="1"/>
    </row>
    <row r="97" spans="1:14" ht="20.399999999999999" x14ac:dyDescent="0.3">
      <c r="A97" s="28">
        <f t="shared" si="6"/>
        <v>71</v>
      </c>
      <c r="B97" s="43" t="s">
        <v>105</v>
      </c>
      <c r="C97" s="10" t="s">
        <v>2</v>
      </c>
      <c r="D97" s="31">
        <v>4</v>
      </c>
      <c r="E97" s="30"/>
      <c r="F97" s="7"/>
      <c r="G97" s="1"/>
      <c r="H97" s="1"/>
      <c r="I97" s="1"/>
      <c r="J97" s="1"/>
      <c r="K97" s="1"/>
      <c r="L97" s="1"/>
      <c r="M97" s="1"/>
      <c r="N97" s="1"/>
    </row>
    <row r="98" spans="1:14" ht="20.399999999999999" x14ac:dyDescent="0.3">
      <c r="A98" s="28">
        <f t="shared" si="6"/>
        <v>72</v>
      </c>
      <c r="B98" s="43" t="s">
        <v>106</v>
      </c>
      <c r="C98" s="10" t="s">
        <v>2</v>
      </c>
      <c r="D98" s="31">
        <v>4</v>
      </c>
      <c r="E98" s="30"/>
      <c r="F98" s="7"/>
      <c r="G98" s="1"/>
      <c r="H98" s="1"/>
      <c r="I98" s="1"/>
      <c r="J98" s="1"/>
      <c r="K98" s="1"/>
      <c r="L98" s="1"/>
      <c r="M98" s="1"/>
      <c r="N98" s="1"/>
    </row>
    <row r="99" spans="1:14" ht="21" thickBot="1" x14ac:dyDescent="0.35">
      <c r="A99" s="28">
        <f t="shared" si="6"/>
        <v>73</v>
      </c>
      <c r="B99" s="43" t="s">
        <v>107</v>
      </c>
      <c r="C99" s="10" t="s">
        <v>2</v>
      </c>
      <c r="D99" s="31">
        <v>8</v>
      </c>
      <c r="E99" s="30"/>
      <c r="F99" s="7"/>
      <c r="G99" s="1"/>
      <c r="H99" s="1"/>
      <c r="I99" s="1"/>
      <c r="J99" s="1"/>
      <c r="K99" s="1"/>
      <c r="L99" s="1"/>
      <c r="M99" s="1"/>
      <c r="N99" s="1"/>
    </row>
    <row r="100" spans="1:14" ht="21" thickBot="1" x14ac:dyDescent="0.35">
      <c r="A100" s="28"/>
      <c r="B100" s="49" t="s">
        <v>78</v>
      </c>
      <c r="C100" s="50"/>
      <c r="D100" s="50"/>
      <c r="E100" s="51"/>
      <c r="F100" s="23"/>
    </row>
    <row r="101" spans="1:14" ht="21" thickTop="1" x14ac:dyDescent="0.3">
      <c r="A101" s="28"/>
      <c r="B101" s="57" t="s">
        <v>129</v>
      </c>
      <c r="C101" s="58"/>
      <c r="D101" s="59"/>
      <c r="E101" s="29"/>
      <c r="F101" s="30"/>
    </row>
    <row r="102" spans="1:14" ht="20.399999999999999" x14ac:dyDescent="0.3">
      <c r="A102" s="28">
        <v>74</v>
      </c>
      <c r="B102" s="43" t="s">
        <v>131</v>
      </c>
      <c r="C102" s="10" t="s">
        <v>2</v>
      </c>
      <c r="D102" s="31">
        <v>4</v>
      </c>
      <c r="E102" s="30"/>
      <c r="F102" s="7"/>
    </row>
    <row r="103" spans="1:14" ht="20.399999999999999" x14ac:dyDescent="0.3">
      <c r="A103" s="28">
        <f t="shared" ref="A103:A117" si="7">A102+1</f>
        <v>75</v>
      </c>
      <c r="B103" s="20" t="s">
        <v>132</v>
      </c>
      <c r="C103" s="10" t="s">
        <v>2</v>
      </c>
      <c r="D103" s="31">
        <v>4</v>
      </c>
      <c r="E103" s="30"/>
      <c r="F103" s="7"/>
    </row>
    <row r="104" spans="1:14" ht="20.399999999999999" x14ac:dyDescent="0.3">
      <c r="A104" s="28">
        <f t="shared" si="7"/>
        <v>76</v>
      </c>
      <c r="B104" s="20" t="s">
        <v>133</v>
      </c>
      <c r="C104" s="10" t="s">
        <v>2</v>
      </c>
      <c r="D104" s="31">
        <v>2</v>
      </c>
      <c r="E104" s="30"/>
      <c r="F104" s="7"/>
    </row>
    <row r="105" spans="1:14" ht="20.399999999999999" x14ac:dyDescent="0.3">
      <c r="A105" s="28">
        <f t="shared" si="7"/>
        <v>77</v>
      </c>
      <c r="B105" s="20" t="s">
        <v>108</v>
      </c>
      <c r="C105" s="10" t="s">
        <v>18</v>
      </c>
      <c r="D105" s="31">
        <v>110</v>
      </c>
      <c r="E105" s="30"/>
      <c r="F105" s="7"/>
    </row>
    <row r="106" spans="1:14" ht="20.399999999999999" x14ac:dyDescent="0.3">
      <c r="A106" s="28">
        <f t="shared" si="7"/>
        <v>78</v>
      </c>
      <c r="B106" s="20" t="s">
        <v>109</v>
      </c>
      <c r="C106" s="10" t="s">
        <v>18</v>
      </c>
      <c r="D106" s="31">
        <v>160</v>
      </c>
      <c r="E106" s="30"/>
      <c r="F106" s="7"/>
    </row>
    <row r="107" spans="1:14" ht="20.399999999999999" x14ac:dyDescent="0.3">
      <c r="A107" s="28">
        <f t="shared" si="7"/>
        <v>79</v>
      </c>
      <c r="B107" s="20" t="s">
        <v>110</v>
      </c>
      <c r="C107" s="10" t="s">
        <v>2</v>
      </c>
      <c r="D107" s="31">
        <v>12</v>
      </c>
      <c r="E107" s="30"/>
      <c r="F107" s="7"/>
    </row>
    <row r="108" spans="1:14" ht="20.399999999999999" x14ac:dyDescent="0.3">
      <c r="A108" s="28">
        <f t="shared" si="7"/>
        <v>80</v>
      </c>
      <c r="B108" s="20" t="s">
        <v>111</v>
      </c>
      <c r="C108" s="10" t="s">
        <v>2</v>
      </c>
      <c r="D108" s="31">
        <v>6</v>
      </c>
      <c r="E108" s="30"/>
      <c r="F108" s="7"/>
    </row>
    <row r="109" spans="1:14" ht="20.399999999999999" x14ac:dyDescent="0.3">
      <c r="A109" s="28">
        <f t="shared" si="7"/>
        <v>81</v>
      </c>
      <c r="B109" s="20" t="s">
        <v>112</v>
      </c>
      <c r="C109" s="10" t="s">
        <v>18</v>
      </c>
      <c r="D109" s="31">
        <v>60</v>
      </c>
      <c r="E109" s="30"/>
      <c r="F109" s="7"/>
    </row>
    <row r="110" spans="1:14" ht="20.399999999999999" x14ac:dyDescent="0.3">
      <c r="A110" s="28">
        <f t="shared" si="7"/>
        <v>82</v>
      </c>
      <c r="B110" s="20" t="s">
        <v>113</v>
      </c>
      <c r="C110" s="10" t="s">
        <v>2</v>
      </c>
      <c r="D110" s="31">
        <v>4</v>
      </c>
      <c r="E110" s="30"/>
      <c r="F110" s="7"/>
    </row>
    <row r="111" spans="1:14" ht="20.399999999999999" x14ac:dyDescent="0.3">
      <c r="A111" s="28">
        <f t="shared" si="7"/>
        <v>83</v>
      </c>
      <c r="B111" s="20" t="s">
        <v>114</v>
      </c>
      <c r="C111" s="10" t="s">
        <v>2</v>
      </c>
      <c r="D111" s="31">
        <v>8</v>
      </c>
      <c r="E111" s="30"/>
      <c r="F111" s="7"/>
      <c r="G111" s="1"/>
      <c r="H111" s="1"/>
      <c r="I111" s="1"/>
      <c r="J111" s="1"/>
      <c r="K111" s="1"/>
      <c r="L111" s="1"/>
      <c r="M111" s="1"/>
      <c r="N111" s="1"/>
    </row>
    <row r="112" spans="1:14" ht="20.399999999999999" x14ac:dyDescent="0.3">
      <c r="A112" s="28">
        <f t="shared" si="7"/>
        <v>84</v>
      </c>
      <c r="B112" s="20" t="s">
        <v>115</v>
      </c>
      <c r="C112" s="10" t="s">
        <v>2</v>
      </c>
      <c r="D112" s="31">
        <v>4</v>
      </c>
      <c r="E112" s="30"/>
      <c r="F112" s="7"/>
    </row>
    <row r="113" spans="1:6" ht="20.399999999999999" x14ac:dyDescent="0.3">
      <c r="A113" s="28">
        <f t="shared" si="7"/>
        <v>85</v>
      </c>
      <c r="B113" s="20" t="s">
        <v>120</v>
      </c>
      <c r="C113" s="10" t="s">
        <v>2</v>
      </c>
      <c r="D113" s="31">
        <v>4</v>
      </c>
      <c r="E113" s="30"/>
      <c r="F113" s="7"/>
    </row>
    <row r="114" spans="1:6" ht="20.399999999999999" x14ac:dyDescent="0.3">
      <c r="A114" s="28">
        <f t="shared" si="7"/>
        <v>86</v>
      </c>
      <c r="B114" s="20" t="s">
        <v>116</v>
      </c>
      <c r="C114" s="10" t="s">
        <v>2</v>
      </c>
      <c r="D114" s="31">
        <v>4</v>
      </c>
      <c r="E114" s="30"/>
      <c r="F114" s="7"/>
    </row>
    <row r="115" spans="1:6" ht="20.399999999999999" x14ac:dyDescent="0.3">
      <c r="A115" s="28">
        <f t="shared" si="7"/>
        <v>87</v>
      </c>
      <c r="B115" s="20" t="s">
        <v>117</v>
      </c>
      <c r="C115" s="10" t="s">
        <v>2</v>
      </c>
      <c r="D115" s="31">
        <v>4</v>
      </c>
      <c r="E115" s="30"/>
      <c r="F115" s="7"/>
    </row>
    <row r="116" spans="1:6" ht="20.399999999999999" x14ac:dyDescent="0.3">
      <c r="A116" s="28">
        <f t="shared" si="7"/>
        <v>88</v>
      </c>
      <c r="B116" s="20" t="s">
        <v>118</v>
      </c>
      <c r="C116" s="10" t="s">
        <v>2</v>
      </c>
      <c r="D116" s="31">
        <v>4</v>
      </c>
      <c r="E116" s="30"/>
      <c r="F116" s="7"/>
    </row>
    <row r="117" spans="1:6" ht="21" thickBot="1" x14ac:dyDescent="0.35">
      <c r="A117" s="28">
        <f t="shared" si="7"/>
        <v>89</v>
      </c>
      <c r="B117" s="20" t="s">
        <v>119</v>
      </c>
      <c r="C117" s="10" t="s">
        <v>2</v>
      </c>
      <c r="D117" s="31">
        <v>4</v>
      </c>
      <c r="E117" s="30"/>
      <c r="F117" s="7"/>
    </row>
    <row r="118" spans="1:6" ht="21" thickBot="1" x14ac:dyDescent="0.35">
      <c r="A118" s="28"/>
      <c r="B118" s="49" t="s">
        <v>130</v>
      </c>
      <c r="C118" s="50"/>
      <c r="D118" s="50"/>
      <c r="E118" s="51"/>
      <c r="F118" s="23"/>
    </row>
    <row r="119" spans="1:6" ht="21" thickTop="1" x14ac:dyDescent="0.3">
      <c r="A119" s="28"/>
      <c r="B119" s="57" t="s">
        <v>79</v>
      </c>
      <c r="C119" s="58"/>
      <c r="D119" s="59"/>
      <c r="E119" s="29"/>
      <c r="F119" s="31"/>
    </row>
    <row r="120" spans="1:6" ht="20.399999999999999" x14ac:dyDescent="0.3">
      <c r="A120" s="28">
        <v>90</v>
      </c>
      <c r="B120" s="20" t="s">
        <v>121</v>
      </c>
      <c r="C120" s="10" t="s">
        <v>6</v>
      </c>
      <c r="D120" s="31">
        <v>680</v>
      </c>
      <c r="E120" s="31"/>
      <c r="F120" s="7"/>
    </row>
    <row r="121" spans="1:6" ht="20.399999999999999" x14ac:dyDescent="0.3">
      <c r="A121" s="28">
        <f t="shared" ref="A121:A122" si="8">A120+1</f>
        <v>91</v>
      </c>
      <c r="B121" s="20" t="s">
        <v>138</v>
      </c>
      <c r="C121" s="10" t="s">
        <v>6</v>
      </c>
      <c r="D121" s="31">
        <v>1400</v>
      </c>
      <c r="E121" s="31"/>
      <c r="F121" s="7"/>
    </row>
    <row r="122" spans="1:6" ht="21" thickBot="1" x14ac:dyDescent="0.35">
      <c r="A122" s="28">
        <f t="shared" si="8"/>
        <v>92</v>
      </c>
      <c r="B122" s="20" t="s">
        <v>122</v>
      </c>
      <c r="C122" s="10" t="s">
        <v>6</v>
      </c>
      <c r="D122" s="31">
        <v>700</v>
      </c>
      <c r="E122" s="31"/>
      <c r="F122" s="7"/>
    </row>
    <row r="123" spans="1:6" ht="34.200000000000003" customHeight="1" thickBot="1" x14ac:dyDescent="0.35">
      <c r="A123" s="28"/>
      <c r="B123" s="49" t="s">
        <v>80</v>
      </c>
      <c r="C123" s="50"/>
      <c r="D123" s="50"/>
      <c r="E123" s="51"/>
      <c r="F123" s="23"/>
    </row>
    <row r="124" spans="1:6" ht="21" thickTop="1" x14ac:dyDescent="0.3">
      <c r="A124" s="28"/>
      <c r="B124" s="57" t="s">
        <v>81</v>
      </c>
      <c r="C124" s="58"/>
      <c r="D124" s="59"/>
      <c r="E124" s="29"/>
      <c r="F124" s="31"/>
    </row>
    <row r="125" spans="1:6" ht="20.399999999999999" x14ac:dyDescent="0.3">
      <c r="A125" s="28">
        <v>93</v>
      </c>
      <c r="B125" s="20" t="s">
        <v>61</v>
      </c>
      <c r="C125" s="10" t="s">
        <v>6</v>
      </c>
      <c r="D125" s="31">
        <v>100</v>
      </c>
      <c r="E125" s="31"/>
      <c r="F125" s="7"/>
    </row>
    <row r="126" spans="1:6" ht="20.399999999999999" x14ac:dyDescent="0.3">
      <c r="A126" s="28">
        <f t="shared" ref="A126:A130" si="9">A125+1</f>
        <v>94</v>
      </c>
      <c r="B126" s="20" t="s">
        <v>83</v>
      </c>
      <c r="C126" s="10" t="s">
        <v>18</v>
      </c>
      <c r="D126" s="31">
        <v>40</v>
      </c>
      <c r="E126" s="31"/>
      <c r="F126" s="7"/>
    </row>
    <row r="127" spans="1:6" ht="20.399999999999999" x14ac:dyDescent="0.3">
      <c r="A127" s="28">
        <f t="shared" si="9"/>
        <v>95</v>
      </c>
      <c r="B127" s="20" t="s">
        <v>123</v>
      </c>
      <c r="C127" s="10" t="s">
        <v>18</v>
      </c>
      <c r="D127" s="31">
        <v>60</v>
      </c>
      <c r="E127" s="31"/>
      <c r="F127" s="7"/>
    </row>
    <row r="128" spans="1:6" ht="20.399999999999999" x14ac:dyDescent="0.3">
      <c r="A128" s="28">
        <f t="shared" si="9"/>
        <v>96</v>
      </c>
      <c r="B128" s="20" t="s">
        <v>124</v>
      </c>
      <c r="C128" s="10" t="s">
        <v>6</v>
      </c>
      <c r="D128" s="31">
        <v>120</v>
      </c>
      <c r="E128" s="31"/>
      <c r="F128" s="7"/>
    </row>
    <row r="129" spans="1:8" ht="22.8" x14ac:dyDescent="0.3">
      <c r="A129" s="28">
        <f t="shared" si="9"/>
        <v>97</v>
      </c>
      <c r="B129" s="20" t="s">
        <v>62</v>
      </c>
      <c r="C129" s="10" t="s">
        <v>57</v>
      </c>
      <c r="D129" s="31">
        <v>100</v>
      </c>
      <c r="E129" s="31"/>
      <c r="F129" s="7"/>
    </row>
    <row r="130" spans="1:8" ht="21" thickBot="1" x14ac:dyDescent="0.35">
      <c r="A130" s="28">
        <f t="shared" si="9"/>
        <v>98</v>
      </c>
      <c r="B130" s="20" t="s">
        <v>84</v>
      </c>
      <c r="C130" s="10" t="s">
        <v>2</v>
      </c>
      <c r="D130" s="31">
        <v>2</v>
      </c>
      <c r="E130" s="31"/>
      <c r="F130" s="7"/>
    </row>
    <row r="131" spans="1:8" ht="29.4" customHeight="1" thickBot="1" x14ac:dyDescent="0.35">
      <c r="A131" s="28"/>
      <c r="B131" s="49" t="s">
        <v>82</v>
      </c>
      <c r="C131" s="50"/>
      <c r="D131" s="50"/>
      <c r="E131" s="51"/>
      <c r="F131" s="23"/>
    </row>
    <row r="132" spans="1:8" ht="21" thickBot="1" x14ac:dyDescent="0.35">
      <c r="A132" s="64" t="s">
        <v>143</v>
      </c>
      <c r="B132" s="67"/>
      <c r="C132" s="67"/>
      <c r="D132" s="67"/>
      <c r="E132" s="68"/>
      <c r="F132" s="32"/>
      <c r="H132" s="45"/>
    </row>
    <row r="133" spans="1:8" ht="21" thickBot="1" x14ac:dyDescent="0.35">
      <c r="A133" s="64" t="s">
        <v>144</v>
      </c>
      <c r="B133" s="65"/>
      <c r="C133" s="65"/>
      <c r="D133" s="65"/>
      <c r="E133" s="66"/>
      <c r="F133" s="32"/>
    </row>
    <row r="134" spans="1:8" ht="21.6" thickBot="1" x14ac:dyDescent="0.45">
      <c r="A134" s="64" t="s">
        <v>48</v>
      </c>
      <c r="B134" s="65"/>
      <c r="C134" s="65"/>
      <c r="D134" s="65"/>
      <c r="E134" s="66"/>
      <c r="F134" s="32"/>
      <c r="H134" s="36"/>
    </row>
    <row r="135" spans="1:8" ht="159.6" customHeight="1" x14ac:dyDescent="0.3">
      <c r="A135" s="62" t="s">
        <v>139</v>
      </c>
      <c r="B135" s="63"/>
      <c r="C135" s="63"/>
      <c r="D135" s="63"/>
      <c r="E135" s="63"/>
      <c r="F135" s="63"/>
    </row>
    <row r="136" spans="1:8" ht="18" customHeight="1" x14ac:dyDescent="0.3">
      <c r="A136" s="61"/>
      <c r="B136" s="61"/>
      <c r="C136" s="61"/>
      <c r="D136" s="61"/>
      <c r="E136" s="61"/>
      <c r="F136" s="61"/>
    </row>
    <row r="137" spans="1:8" x14ac:dyDescent="0.3">
      <c r="A137" s="61"/>
      <c r="B137" s="61"/>
      <c r="C137" s="61"/>
      <c r="D137" s="61"/>
      <c r="E137" s="61"/>
      <c r="F137" s="61"/>
    </row>
    <row r="138" spans="1:8" x14ac:dyDescent="0.3">
      <c r="A138" s="61"/>
      <c r="B138" s="61"/>
      <c r="C138" s="61"/>
      <c r="D138" s="61"/>
      <c r="E138" s="61"/>
      <c r="F138" s="61"/>
    </row>
    <row r="139" spans="1:8" x14ac:dyDescent="0.3">
      <c r="A139" s="61"/>
      <c r="B139" s="61"/>
      <c r="C139" s="61"/>
      <c r="D139" s="61"/>
      <c r="E139" s="61"/>
      <c r="F139" s="61"/>
    </row>
    <row r="140" spans="1:8" x14ac:dyDescent="0.3">
      <c r="A140" s="61"/>
      <c r="B140" s="61"/>
      <c r="C140" s="61"/>
      <c r="D140" s="61"/>
      <c r="E140" s="61"/>
      <c r="F140" s="61"/>
    </row>
    <row r="141" spans="1:8" x14ac:dyDescent="0.3">
      <c r="A141" s="61"/>
      <c r="B141" s="61"/>
      <c r="C141" s="61"/>
      <c r="D141" s="61"/>
      <c r="E141" s="61"/>
      <c r="F141" s="61"/>
    </row>
  </sheetData>
  <mergeCells count="28">
    <mergeCell ref="A136:F141"/>
    <mergeCell ref="A135:F135"/>
    <mergeCell ref="B5:D5"/>
    <mergeCell ref="B76:D76"/>
    <mergeCell ref="B101:D101"/>
    <mergeCell ref="B118:E118"/>
    <mergeCell ref="B119:D119"/>
    <mergeCell ref="B123:E123"/>
    <mergeCell ref="B124:D124"/>
    <mergeCell ref="B131:E131"/>
    <mergeCell ref="A134:E134"/>
    <mergeCell ref="A132:E132"/>
    <mergeCell ref="A133:E133"/>
    <mergeCell ref="A1:F1"/>
    <mergeCell ref="B100:E100"/>
    <mergeCell ref="A3:A4"/>
    <mergeCell ref="B3:B4"/>
    <mergeCell ref="C3:C4"/>
    <mergeCell ref="D3:D4"/>
    <mergeCell ref="F3:F4"/>
    <mergeCell ref="B46:E46"/>
    <mergeCell ref="B55:E55"/>
    <mergeCell ref="B63:E63"/>
    <mergeCell ref="B75:E75"/>
    <mergeCell ref="B47:D47"/>
    <mergeCell ref="B56:D56"/>
    <mergeCell ref="B64:D64"/>
    <mergeCell ref="A2:F2"/>
  </mergeCells>
  <pageMargins left="0.25" right="0.25" top="0.75" bottom="0.75" header="0.3" footer="0.3"/>
  <pageSetup paperSize="9" scale="46" orientation="portrait" r:id="rId1"/>
  <rowBreaks count="1" manualBreakCount="1">
    <brk id="108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bordereau des prix</vt:lpstr>
      <vt:lpstr>'bordereau des prix'!Zone_d_impression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accent</dc:creator>
  <cp:lastModifiedBy>lenovo</cp:lastModifiedBy>
  <cp:lastPrinted>2026-04-23T18:32:53Z</cp:lastPrinted>
  <dcterms:created xsi:type="dcterms:W3CDTF">2019-07-25T12:06:05Z</dcterms:created>
  <dcterms:modified xsi:type="dcterms:W3CDTF">2026-09-29T01:56:57Z</dcterms:modified>
</cp:coreProperties>
</file>