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05"/>
  </bookViews>
  <sheets>
    <sheet name="EST" sheetId="1" r:id="rId1"/>
  </sheets>
  <definedNames>
    <definedName name="_xlnm.Print_Area" localSheetId="0">EST!$A$1:$F$334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6" i="1" l="1"/>
  <c r="A288" i="1" s="1"/>
  <c r="A290" i="1" s="1"/>
  <c r="A292" i="1" s="1"/>
  <c r="A294" i="1" s="1"/>
  <c r="A298" i="1" s="1"/>
  <c r="A300" i="1" s="1"/>
  <c r="A302" i="1" s="1"/>
  <c r="A304" i="1" s="1"/>
  <c r="A308" i="1" s="1"/>
  <c r="A310" i="1" s="1"/>
  <c r="A312" i="1" s="1"/>
  <c r="A43" i="1"/>
  <c r="A45" i="1" s="1"/>
  <c r="A47" i="1" s="1"/>
  <c r="A49" i="1" s="1"/>
  <c r="A51" i="1" s="1"/>
  <c r="A54" i="1" s="1"/>
  <c r="A56" i="1" s="1"/>
  <c r="A59" i="1" s="1"/>
  <c r="A61" i="1" s="1"/>
  <c r="A63" i="1" s="1"/>
  <c r="A66" i="1" s="1"/>
  <c r="A68" i="1" s="1"/>
  <c r="A71" i="1" s="1"/>
  <c r="A74" i="1" s="1"/>
  <c r="A77" i="1" s="1"/>
  <c r="A80" i="1" s="1"/>
  <c r="A82" i="1" s="1"/>
  <c r="A84" i="1" s="1"/>
  <c r="A86" i="1" s="1"/>
  <c r="A90" i="1" s="1"/>
  <c r="A92" i="1" s="1"/>
  <c r="A94" i="1" s="1"/>
  <c r="A96" i="1" s="1"/>
  <c r="A98" i="1" s="1"/>
  <c r="A100" i="1" s="1"/>
  <c r="A102" i="1" s="1"/>
  <c r="A107" i="1" s="1"/>
  <c r="A109" i="1" s="1"/>
  <c r="A112" i="1" s="1"/>
  <c r="A114" i="1" s="1"/>
  <c r="A116" i="1" s="1"/>
  <c r="A118" i="1" s="1"/>
  <c r="A120" i="1" s="1"/>
  <c r="A122" i="1" s="1"/>
  <c r="A124" i="1" s="1"/>
  <c r="A129" i="1" s="1"/>
  <c r="A131" i="1" s="1"/>
  <c r="A133" i="1" s="1"/>
  <c r="A135" i="1" s="1"/>
  <c r="A138" i="1" s="1"/>
  <c r="A140" i="1" s="1"/>
  <c r="A143" i="1" s="1"/>
  <c r="A145" i="1" s="1"/>
  <c r="A147" i="1" s="1"/>
  <c r="A153" i="1" s="1"/>
  <c r="A156" i="1" s="1"/>
  <c r="A158" i="1" s="1"/>
  <c r="A160" i="1" s="1"/>
  <c r="A162" i="1" s="1"/>
  <c r="A164" i="1" s="1"/>
  <c r="A166" i="1" s="1"/>
  <c r="A169" i="1" s="1"/>
  <c r="A171" i="1" s="1"/>
  <c r="A173" i="1" s="1"/>
  <c r="A175" i="1" s="1"/>
  <c r="A178" i="1" s="1"/>
  <c r="A180" i="1" s="1"/>
  <c r="A182" i="1" s="1"/>
  <c r="A184" i="1" s="1"/>
  <c r="A186" i="1" s="1"/>
  <c r="A188" i="1" s="1"/>
  <c r="A190" i="1" s="1"/>
  <c r="A192" i="1" s="1"/>
  <c r="A194" i="1" s="1"/>
  <c r="A196" i="1" s="1"/>
  <c r="A202" i="1" s="1"/>
  <c r="A204" i="1" s="1"/>
  <c r="A207" i="1" s="1"/>
  <c r="A209" i="1" s="1"/>
  <c r="A212" i="1" s="1"/>
  <c r="A214" i="1" s="1"/>
  <c r="A216" i="1" s="1"/>
  <c r="A219" i="1" s="1"/>
  <c r="A222" i="1" s="1"/>
  <c r="A224" i="1" s="1"/>
  <c r="A226" i="1" s="1"/>
  <c r="A228" i="1" s="1"/>
  <c r="A230" i="1" s="1"/>
  <c r="A232" i="1" s="1"/>
  <c r="A234" i="1" s="1"/>
  <c r="A236" i="1" s="1"/>
  <c r="A239" i="1" s="1"/>
  <c r="A241" i="1" s="1"/>
  <c r="A243" i="1" s="1"/>
  <c r="A246" i="1" s="1"/>
  <c r="A248" i="1" s="1"/>
  <c r="A250" i="1" s="1"/>
  <c r="A252" i="1" s="1"/>
  <c r="A255" i="1" s="1"/>
  <c r="A257" i="1" s="1"/>
  <c r="A259" i="1" s="1"/>
  <c r="A261" i="1" s="1"/>
  <c r="A263" i="1" s="1"/>
  <c r="A265" i="1" s="1"/>
  <c r="A267" i="1" s="1"/>
  <c r="A269" i="1" s="1"/>
  <c r="A272" i="1" s="1"/>
  <c r="A277" i="1" s="1"/>
  <c r="A279" i="1" s="1"/>
  <c r="A11" i="1"/>
  <c r="A13" i="1" s="1"/>
  <c r="A15" i="1" s="1"/>
  <c r="A17" i="1" s="1"/>
  <c r="A20" i="1" s="1"/>
  <c r="A22" i="1" s="1"/>
  <c r="A24" i="1" s="1"/>
  <c r="A26" i="1" s="1"/>
  <c r="A28" i="1" s="1"/>
  <c r="A32" i="1" s="1"/>
  <c r="A34" i="1" s="1"/>
  <c r="A36" i="1" s="1"/>
  <c r="B327" i="1" l="1"/>
  <c r="B326" i="1"/>
  <c r="B325" i="1"/>
  <c r="B324" i="1"/>
  <c r="B323" i="1"/>
  <c r="B322" i="1"/>
  <c r="B321" i="1"/>
  <c r="B320" i="1"/>
  <c r="B319" i="1"/>
  <c r="B318" i="1"/>
</calcChain>
</file>

<file path=xl/sharedStrings.xml><?xml version="1.0" encoding="utf-8"?>
<sst xmlns="http://schemas.openxmlformats.org/spreadsheetml/2006/main" count="445" uniqueCount="207">
  <si>
    <t>N˚ DE PRIX</t>
  </si>
  <si>
    <t>U</t>
  </si>
  <si>
    <t>I - GROS ŒUVRES</t>
  </si>
  <si>
    <t>A/ DEMOLITION ET DEPOSE</t>
  </si>
  <si>
    <t>1</t>
  </si>
  <si>
    <t>DÉMOLITION DU BÂTIMENT EXISTANT</t>
  </si>
  <si>
    <t>Ensemble</t>
  </si>
  <si>
    <t>ENS</t>
  </si>
  <si>
    <t>B/ TRAVAUX PREPARATOIRE ET TERRASSEMENT</t>
  </si>
  <si>
    <t>DECAPAGE DE LA TERRE VEGETALE ET DEBROUSSAILLAGE DU TERRAIN</t>
  </si>
  <si>
    <t>Le mètre carré</t>
  </si>
  <si>
    <t>M2</t>
  </si>
  <si>
    <t>FOUILLES EN PUITS, TRANCHERS, RIGOLES ET EN MASSE DANS TOUS TERRAINS Y/C ROCHER</t>
  </si>
  <si>
    <t>Le métre cube</t>
  </si>
  <si>
    <t>M3</t>
  </si>
  <si>
    <t>MISE EN REMBLAIS OU ÉVACUATION À LA DÉCHARGE PUBLIQUE</t>
  </si>
  <si>
    <t xml:space="preserve">APPORT EN MATERIAUX SELECTIONNE POUR REMBLAIS </t>
  </si>
  <si>
    <t>C/ TRAVAUX EN FONDATION</t>
  </si>
  <si>
    <t xml:space="preserve">BETON DE PROPRETE </t>
  </si>
  <si>
    <t>BÉTON POUR TOUT OUVRAGES EN FONDATIONS</t>
  </si>
  <si>
    <t>ARMATURES EN ACIERS HA FE 500 EN FONDATIONS</t>
  </si>
  <si>
    <t>Kélogramme</t>
  </si>
  <si>
    <t>KG</t>
  </si>
  <si>
    <t>ARASE ÉTANCHE</t>
  </si>
  <si>
    <t>MISE A LA TERRE FONDATION</t>
  </si>
  <si>
    <t>D ASSAINISSEMENTS : CANALISATIONS - REGARDS</t>
  </si>
  <si>
    <t>CANALISATION TYPE ASSAINISSEMENT</t>
  </si>
  <si>
    <t>CANALISATION EN PVC 1ER SERIE DE DIAMETRE 250 MM</t>
  </si>
  <si>
    <t>mètre linéaire</t>
  </si>
  <si>
    <t>ML</t>
  </si>
  <si>
    <t>CANALISATION EN PVC 1ER SERIE DE DIAMETRE 200 MM</t>
  </si>
  <si>
    <t>CANALISATION EN PVC 1ER SERIE DE DIAMETRE 125 MM</t>
  </si>
  <si>
    <t>CANALISATION EN PVC 1ER SERIE DE DIAMETRE 75 MM</t>
  </si>
  <si>
    <t xml:space="preserve">REGARDS NON VISITABLE ET VISITABLE </t>
  </si>
  <si>
    <t xml:space="preserve">REGARD DE TETE DE BRANCHEMENT DE (1,00 x 1,00) M AVEC TAMPON FONTE ARTICULE TYPE CHAUSEE C250 KN </t>
  </si>
  <si>
    <t>Unité</t>
  </si>
  <si>
    <t>REGARD DE SECTION INTERIEURE (0,60 x 0,60) M AVEC TAMPON EN BETON ARME</t>
  </si>
  <si>
    <t>REGARD DE SECTION INTERIEURE (0,50 x 0,50) M AVEC TAMPON EN BETON ARME</t>
  </si>
  <si>
    <t>REGARD DE SECTION INTERIEURE (0,40 x 0,40) M AVEC TAMPON EN BETON ARME</t>
  </si>
  <si>
    <t>REGARD VISITABLE POUR VANNE DE SECTIONNEMENT DE (0.50 x 0.50) M</t>
  </si>
  <si>
    <t>BRANCHEMENT A L’EGOUT</t>
  </si>
  <si>
    <t>E/ DALLAGE</t>
  </si>
  <si>
    <t xml:space="preserve"> APPORT EN TOUT-VENANT TYPE GNA DE 50 CM D’EPAISSEUR</t>
  </si>
  <si>
    <t>DALLAGE INTERIEUR EP 13 Y COMPRIS ACIER</t>
  </si>
  <si>
    <t>F/ TRAVAUX EN ELEVATION</t>
  </si>
  <si>
    <t>BÉTON POUR TOUT OUVRAGES EN ÉLÉVATION</t>
  </si>
  <si>
    <t>ARMATURE EN ACIERS HA POUR TOUT  BÉTON EN ÉLÉVATION</t>
  </si>
  <si>
    <t xml:space="preserve">PLANCHER DALLE HOURDIS 15+5 Y COMPRIS ARMATURES ET DALLE DE COMPRESSION </t>
  </si>
  <si>
    <t>G/ MACONNERIE ET CLOISONNEMENT EN ELEVATION</t>
  </si>
  <si>
    <t>DOUBLE CLOISON EN BRIQUES CREUSES  (12T+8T) Y COMPRIS TETE DE DOUBLE CLOISON, RAIDISSEUR ET CHAINAGES</t>
  </si>
  <si>
    <t>CLOISON SIMPLE EN BRIQUES CREUSES DE 8T</t>
  </si>
  <si>
    <t xml:space="preserve">AGGLOS CREUX DE CIMENT DE 20 CM </t>
  </si>
  <si>
    <t xml:space="preserve">H/ ENDUITS </t>
  </si>
  <si>
    <t>ENDUIT INTERIEUR AU MORTIER DE CIMENT SUR MURS  Y COMPRIS
 BAGUETTE D’ANGLE</t>
  </si>
  <si>
    <t>ENDUIT EXTERIEUR AU MORTIER DE CIMENT Y COMPRIS JOINT CREUX</t>
  </si>
  <si>
    <t>I/ DIVERS</t>
  </si>
  <si>
    <t>COURONNEMENT D 'ACROTERES Y/C MOULURES AVEC LARMIER</t>
  </si>
  <si>
    <t>Le mètre linéaire</t>
  </si>
  <si>
    <t>APPUIS DE FENETRE ET CHASSIS TOUTES LARGEURS</t>
  </si>
  <si>
    <t>DALLETTE EN BETON ARME</t>
  </si>
  <si>
    <t>RENFORMIS EN BETON</t>
  </si>
  <si>
    <t xml:space="preserve">REVÊTEMENT DE TERRASSE EN GRÈS CÉRAME SEMI-MAT Y/C PLINTHES(1,00m x 1,00m) </t>
  </si>
  <si>
    <t>REVÊTEMENT DES APPUIS DE FENÊTRES EN CARREAUX GRÈS CÉRAME BLANC Y/C PLINTHES</t>
  </si>
  <si>
    <t>FAUX PLAFOND EN STAFF LISSE Y/C JOINT CREUX PÉRIPHÉRIQUE</t>
  </si>
  <si>
    <t>REVÊTEMENT EN MARBRE GRANIT POUR PAILLASSES</t>
  </si>
  <si>
    <t>A/TRAVAUX PREPARATOIRES</t>
  </si>
  <si>
    <t>FORME DE PENTE EN BÉTON ET CHAPE DE LISSAGE AU MORTIER DE CIMENT</t>
  </si>
  <si>
    <t>GORGES POUR SOLINS AU MORTIER DE CIMENT</t>
  </si>
  <si>
    <t>B/ COMPLEXE D’ETANCHEITE</t>
  </si>
  <si>
    <t xml:space="preserve">ECRAN PARE- VAPEUR </t>
  </si>
  <si>
    <t>ISOLATION THERMIQUE</t>
  </si>
  <si>
    <t xml:space="preserve">REVETEMENT D’ETANCHEITE DES TOITURES TERRASSES     </t>
  </si>
  <si>
    <t>RELEVEES D’ÉTANCHEITE</t>
  </si>
  <si>
    <t>PROTECTION MECANIQUE DU REVETEMENT D'ETANCHEITE AVEC CIMENT BLANC</t>
  </si>
  <si>
    <t>PROTECTION PAR SOLIN GRILLAGE EN CIMENT BLANC DES RELEVES D’ETANCHEITE</t>
  </si>
  <si>
    <t xml:space="preserve">ETANCHEITE LEGERE DES SALLES D’EAU </t>
  </si>
  <si>
    <t xml:space="preserve">IV -  MENUISERIE EN BOIS - FERRONNERIE ET EN ALUMINIUM </t>
  </si>
  <si>
    <t>MENUISERIE EN BOIS</t>
  </si>
  <si>
    <t>F ET P PLACARDS ISOPLANE Y/C PORTIQUE ET ÉTAGÈRES Y/C QUINCAILLERIE</t>
  </si>
  <si>
    <t>F ET P PLACARDS DE CUISINE BAS AVEC ÉTAGÈRES EN MDF HYDROFUGE Y/C QUINCAILLERIE</t>
  </si>
  <si>
    <t>MENUISERIE EN ALUMINIUM</t>
  </si>
  <si>
    <t>F ET P FENÊTRES COULISSANTES ET CHÂSSIS EN ALUMINIUM VITRÉ 4 MM Y/C VOLETS ROULANTS</t>
  </si>
  <si>
    <t>F ET P PORTE DOUBLE A GALANDAGE EN ALUMINIUM Y/C VOLETS ROULANTS</t>
  </si>
  <si>
    <t>MENUISERIE EN FERRONNERIE</t>
  </si>
  <si>
    <t>F ET P PORTE SIMPLE BATTANTE EN METAL Y/C Quincaillerie</t>
  </si>
  <si>
    <t xml:space="preserve">F ET P  PORTAIL CLOTURE EN METAL Y/C Quincaillerie </t>
  </si>
  <si>
    <t>F ET P GRILLE DE DEFENSE EN METAL</t>
  </si>
  <si>
    <t>V-  PLOMBERIE SANITAIRE</t>
  </si>
  <si>
    <t>BRANCHEMENT ET EQUIPEMENT DE COMPTEUR</t>
  </si>
  <si>
    <t>1) ALIMENTATION EN EAU POTABLE</t>
  </si>
  <si>
    <t>BRANCHEMENT ET EQUIPEMENTS DE COMPTEUR EAU POTABLE</t>
  </si>
  <si>
    <t>2) DISTRIBUTION</t>
  </si>
  <si>
    <t>CANALISATION EN POLYÉTHYLÈNE PEHD PN16 BAR DIAMETRE 40 A 63 MM²  Y  COMPRIS VANNE D'ARRET</t>
  </si>
  <si>
    <t>CANALISATIONS EN POLYPROPYLENE (PPR) PN20 BAR DIAMETRE 20 A 32 Y COMPRIS VANNE D'ARRET</t>
  </si>
  <si>
    <t>TUYAUTERIE EN TUBE POLYETHYLENE RETICULE (retube) DIAMETRE 16/20</t>
  </si>
  <si>
    <t>TUYAUTERIE EN TUBE POLYETHYLENE RETICULE (retube) DIAMETRE 13/16</t>
  </si>
  <si>
    <t xml:space="preserve">COLLECTEUR EAU FROIDE AVEC COFFRET DE 4 DEPARTS </t>
  </si>
  <si>
    <t>L'unité</t>
  </si>
  <si>
    <t xml:space="preserve">COLLECTEUR EAU FROIDE AVEC COFFRET DE 2 DEPARTS </t>
  </si>
  <si>
    <t>3) EVACUATION EM-EV ET EAU PLUVIALE</t>
  </si>
  <si>
    <t>EVACUATION EN PVC Ø 110</t>
  </si>
  <si>
    <t>GARGOUILLE EN PLOMB DE DIAMETRE 110 A 125</t>
  </si>
  <si>
    <t xml:space="preserve">TROP PLEIN EN TUBE GALVANISE </t>
  </si>
  <si>
    <t>SIPHON DE SOL AVEC CUNETTE Y COMPRIS CANALISATION EN PVC</t>
  </si>
  <si>
    <t>4) APPAREILS SANITAIRES</t>
  </si>
  <si>
    <t>LAVABO ENCASTRABLE Y/C CANALISATION EN PVC</t>
  </si>
  <si>
    <t>LAVABO COLLECTIF Y COMPRIS CANALISATION EN PVC</t>
  </si>
  <si>
    <t>EVIER A 2 BAC EN PORCELAINE Y COMPRIS CANALISATION EN PVC</t>
  </si>
  <si>
    <t>RECEVEUR DE DOUCHE Y/C MITIGEUR ET DOUCHETTE ET 
CANALISATION EN PVC</t>
  </si>
  <si>
    <t>CHAUFFE-EAU ÉLECTRIQUE 80 LITRES</t>
  </si>
  <si>
    <t>GLACE EN VERRE POLI</t>
  </si>
  <si>
    <t xml:space="preserve">DISTRIBUTEUR SAVON LIQUIDE </t>
  </si>
  <si>
    <t>PORTE PAPIER HYGIENIQUE POUR WC</t>
  </si>
  <si>
    <t>PORTE SERVIETTE EN ALUMINIUM</t>
  </si>
  <si>
    <t>VI - ELECTRICITE - LUSTRERIE</t>
  </si>
  <si>
    <t>BRANCHEMENT ET EQUIPEMENT</t>
  </si>
  <si>
    <t>BRANCHEMENT ET EQUIPEMENTS DE COMPTEUR ELECTRICITE</t>
  </si>
  <si>
    <t>L'ensemble</t>
  </si>
  <si>
    <t>Ens</t>
  </si>
  <si>
    <t>LIAISON EQUIPOTENTIELLE SECONDAIRE DES SALLES D'EAU</t>
  </si>
  <si>
    <t>TRANCHEES ET REGARDS</t>
  </si>
  <si>
    <t>TRANCHEES D'ALIMENTATION ELECTRIQUES</t>
  </si>
  <si>
    <t>REGARD VISITABLE DE SECTION INTERIEURE 50 X 50 CM AVEC TAMPON EN BETON ARME</t>
  </si>
  <si>
    <t>CABLES ELECTRIQUE</t>
  </si>
  <si>
    <t>CABLES D'ALIMENTATION TRIPHASE 4X16 MM² +T</t>
  </si>
  <si>
    <t>CABLES D'ALIMENTATION TRIPHASE 4X10 MM² +T</t>
  </si>
  <si>
    <t>CABLES D'ALIMENTATION MONOPHASE 2X4 MM² + T</t>
  </si>
  <si>
    <t>DISTRIBUTION BASSE TENSION</t>
  </si>
  <si>
    <t xml:space="preserve">TABLEAU DE PROTECTION ELECTRIQUE </t>
  </si>
  <si>
    <t>APPAREILLAGE ELECTRIQUE</t>
  </si>
  <si>
    <t>CIRCUIT D'ECLAIRAGE  EN  SIMPLE ALLUMAGE</t>
  </si>
  <si>
    <t>CIRCUIT D'ECLAIRAGE  EN  SIMPLE ALLUMAGE ETANCHE</t>
  </si>
  <si>
    <t>CIRCUIT D'ECLAIRAGE  EN  VA ET VIENT</t>
  </si>
  <si>
    <t>CIRCUIT D'ECLAIRAGE  EN  VA ET VIENT DOUBLE ALLUMAGE</t>
  </si>
  <si>
    <t>CIRCUIT D'ECLAIRAGE  EN  DOUBLE ALLUMAGE ETANCHE</t>
  </si>
  <si>
    <t xml:space="preserve">COMMANDE VOLET ROULANT </t>
  </si>
  <si>
    <t>CIRCUIT D'ECLAIRAGE  SUPPLÉMENTAIRES</t>
  </si>
  <si>
    <t>CIRCUIT D'ECLAIRAGE EN BOUTON POUSSOIR</t>
  </si>
  <si>
    <t>DISTRIBUTION DIVERS</t>
  </si>
  <si>
    <t>ALIMENTATION HOTTE</t>
  </si>
  <si>
    <t>ALIMENTATION PLAQUE DE CUISSON</t>
  </si>
  <si>
    <t>ALIMENTATION LAVE-LINGE</t>
  </si>
  <si>
    <t xml:space="preserve">PRISES DE COURANT FORT </t>
  </si>
  <si>
    <t xml:space="preserve">PRISE DE COURANT NORMAL  2P+T 16A </t>
  </si>
  <si>
    <t>PRISE DE COURANT 2P+T 16A ETANCHE</t>
  </si>
  <si>
    <t xml:space="preserve">PRISE INFORMATIQUE RJ45 Cat 6A </t>
  </si>
  <si>
    <t xml:space="preserve">PRISE TELEVISION </t>
  </si>
  <si>
    <t>LUSTRERIE</t>
  </si>
  <si>
    <t>HUBLOT ETANCHE</t>
  </si>
  <si>
    <t>SPOT TYPE APPARENT 7W</t>
  </si>
  <si>
    <t>SPOT TYPE APPARENT ETANCHES 12W</t>
  </si>
  <si>
    <t>REGLETTE MURALE LED POUR MIROIR SANITAIRE</t>
  </si>
  <si>
    <t>APPLIQUE MURALE LED</t>
  </si>
  <si>
    <t>LUSTRE DESIGN SALON</t>
  </si>
  <si>
    <t>LUSTRE DESIGN CHAMBRE</t>
  </si>
  <si>
    <t>BORNE  JARDIN LED</t>
  </si>
  <si>
    <t>ECLAIRAGE DE SECURITE</t>
  </si>
  <si>
    <t>BLOC AUTONOME DE SECOURS</t>
  </si>
  <si>
    <t xml:space="preserve"> VII -CLIMATISATION VENTILATION </t>
  </si>
  <si>
    <t>TABLEAU ELECTRIQUE CLIMATISATION</t>
  </si>
  <si>
    <t xml:space="preserve">CLIMATISEUR SPLIT MURAL 12000 BTU  </t>
  </si>
  <si>
    <t>VII-VIDEOSURVEILLANCE</t>
  </si>
  <si>
    <t>ENREGISTREUR VIDEO RESEAU- NVR 32-CH</t>
  </si>
  <si>
    <t>CAMERA DE SURVEILLANCE EXTERIEURE 4K 8MP Y COMPRIS CABLAGE ET TUBAGE ET MISE EN SERVICE</t>
  </si>
  <si>
    <t>MONITEUR D’AFFICHAGE LED 45 POUCES</t>
  </si>
  <si>
    <t>UNITE EXTÉRIEURE VIDEOPHONE</t>
  </si>
  <si>
    <t>UNITE INTÉRIEURE VIDEOPHONE</t>
  </si>
  <si>
    <t>CABLAGE,TUBAGE ET MISE EN SERVICE</t>
  </si>
  <si>
    <t>IX-PEINTURE</t>
  </si>
  <si>
    <t>PEINTURE VINYLIQUE SUR FACADE</t>
  </si>
  <si>
    <t>PEINTURE VINYLIQUE SUR MUR INTERIEUR ET FAUX PLAFOND</t>
  </si>
  <si>
    <t>PEINTURE GLYCEROPHTALIQUE LAQUEE SUR MENUISERIE BOIS</t>
  </si>
  <si>
    <t>PEINTURE GLYCEROPHTALIQUE LAQUEE SUR MENUISERIE METALLIQUE</t>
  </si>
  <si>
    <t>X-AMENAGEMENT EXTERIEUR</t>
  </si>
  <si>
    <t>MUR DE CLOTURE TYPE1  BETON, AGGLOS, PEINTURE ET GRILLAGE Y/C FONDATIONS</t>
  </si>
  <si>
    <t>BÉTON IMPRIMÉ DÉCORATIF ÉP = 13 CM</t>
  </si>
  <si>
    <t>PAVE EN BETON POUR PARKING</t>
  </si>
  <si>
    <t>RECAPITULATIF</t>
  </si>
  <si>
    <t xml:space="preserve">T.V.A 20 % </t>
  </si>
  <si>
    <t>II -  REVÊTEMENTS DES SOLS ET MURS</t>
  </si>
  <si>
    <t>REVÊTEMENT DE SOL EN CARREAUX GRÈS CÉRAME Y/C PLINTHES (1x1) m</t>
  </si>
  <si>
    <t>REVÊTEMENT DE SOL EN CARREAUX GRÈS CÉRAME ANTIDÉRAPANT Y/C PLINTHES (1x1) m</t>
  </si>
  <si>
    <t>III -  ETANCHEITE</t>
  </si>
  <si>
    <t>F ET P PORTE À LAMES EN BOIS CHÊNE Y/C QUINCAILLERIE</t>
  </si>
  <si>
    <t>F ET P PORTE EN PVC Y/C QUINCAILLERIE</t>
  </si>
  <si>
    <t>W.C A L'ANGLAISE Y COMPRIS DOUCHETTE  Y COMPRIS CANALISATION EN PVC</t>
  </si>
  <si>
    <t>REVÊTEMENT MURAL EN CARREAUX DE FAIENCE DE 30X60 CM Y/C BAGUETTES D’ANGLE</t>
  </si>
  <si>
    <t>Désignation des prestations</t>
  </si>
  <si>
    <t>Unité de mesure</t>
  </si>
  <si>
    <t>Quantité</t>
  </si>
  <si>
    <t>Prix unitaire hors TVA (en dirhams)</t>
  </si>
  <si>
    <t>Prix Total
(en chiffres)</t>
  </si>
  <si>
    <t>SOUS TOTAL I - GROS ŒUVRES</t>
  </si>
  <si>
    <t>SOUS TOTAL II -  REVÊTEMENTS DES SOLS ET MURS</t>
  </si>
  <si>
    <t>SOUS TOTAL III - ETANCHEITE</t>
  </si>
  <si>
    <t xml:space="preserve">SOUS TOTAL IV -  MENUISERIE EN BOIS - FERRONNERIE ET EN ALUMINIUM </t>
  </si>
  <si>
    <t>SOUS TOTAL V -  PLOMBERIE SANITAIRE</t>
  </si>
  <si>
    <t>SOUS TOTAL VI - ELECTRICITE - LUSTRERIE</t>
  </si>
  <si>
    <t xml:space="preserve">SOUS TOTAL VI -CLIMATISATION VENTILATION </t>
  </si>
  <si>
    <t>SOUS TOTAL VIII-VIDEOSURVEILLANCE</t>
  </si>
  <si>
    <t>SOUS TOTAL IX-PEINTURE</t>
  </si>
  <si>
    <t>SOUS TOTAL X-AMENAGEMENT EXTERIEUR</t>
  </si>
  <si>
    <t>Total Général Hors TVA</t>
  </si>
  <si>
    <r>
      <rPr>
        <b/>
        <u/>
        <sz val="18"/>
        <color theme="1"/>
        <rFont val="Calibri"/>
        <family val="2"/>
        <scheme val="minor"/>
      </rPr>
      <t>OBJET</t>
    </r>
    <r>
      <rPr>
        <b/>
        <sz val="18"/>
        <color theme="1"/>
        <rFont val="Calibri"/>
        <family val="2"/>
        <scheme val="minor"/>
      </rPr>
      <t xml:space="preserve"> : TRAVAUX DE CONSTRUCTION DU LOGEMENT DE FONCTION DU CHEF CERCLE DE TARGUIST 
(PROVINCE D’AL-HOCEIMA)</t>
    </r>
  </si>
  <si>
    <t>BORDEREAU DES PRIX DETAIL ESTIMATIF
 APPEL D'OFFRES N° 79/PA/BG/2026 DU ,,,,/11/2026</t>
  </si>
  <si>
    <r>
      <t>SIGNATURE ET CACHET DU CONCURRENT</t>
    </r>
    <r>
      <rPr>
        <b/>
        <sz val="16"/>
        <color theme="1"/>
        <rFont val="Calibri"/>
        <family val="2"/>
        <scheme val="minor"/>
      </rPr>
      <t xml:space="preserve"> :</t>
    </r>
  </si>
  <si>
    <t>TOTAL GENERAL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</si>
</sst>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€_-;\-* #,##0\ _€_-;_-* &quot;-&quot;\ _€_-;_-@_-"/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4"/>
      <name val="Bahnschrift"/>
      <family val="2"/>
    </font>
    <font>
      <b/>
      <sz val="12"/>
      <name val="Bahnschrift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name val="Arial"/>
      <family val="2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6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1" fontId="5" fillId="0" borderId="2" xfId="0" applyNumberFormat="1" applyFont="1" applyBorder="1"/>
    <xf numFmtId="43" fontId="6" fillId="0" borderId="2" xfId="0" applyNumberFormat="1" applyFont="1" applyBorder="1"/>
    <xf numFmtId="43" fontId="5" fillId="0" borderId="2" xfId="0" applyNumberFormat="1" applyFont="1" applyBorder="1"/>
    <xf numFmtId="43" fontId="6" fillId="0" borderId="5" xfId="0" applyNumberFormat="1" applyFont="1" applyBorder="1"/>
    <xf numFmtId="41" fontId="7" fillId="0" borderId="2" xfId="0" applyNumberFormat="1" applyFont="1" applyBorder="1"/>
    <xf numFmtId="43" fontId="6" fillId="0" borderId="0" xfId="0" applyNumberFormat="1" applyFont="1"/>
    <xf numFmtId="0" fontId="10" fillId="0" borderId="0" xfId="0" applyFont="1"/>
    <xf numFmtId="0" fontId="6" fillId="0" borderId="0" xfId="0" applyFont="1"/>
    <xf numFmtId="0" fontId="5" fillId="0" borderId="0" xfId="0" applyFont="1"/>
    <xf numFmtId="43" fontId="5" fillId="0" borderId="10" xfId="0" applyNumberFormat="1" applyFont="1" applyBorder="1"/>
    <xf numFmtId="43" fontId="6" fillId="0" borderId="12" xfId="0" applyNumberFormat="1" applyFont="1" applyBorder="1"/>
    <xf numFmtId="43" fontId="6" fillId="0" borderId="10" xfId="0" applyNumberFormat="1" applyFont="1" applyBorder="1"/>
    <xf numFmtId="0" fontId="6" fillId="3" borderId="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6" fillId="5" borderId="1" xfId="0" applyFont="1" applyFill="1" applyBorder="1" applyAlignment="1">
      <alignment horizontal="center"/>
    </xf>
    <xf numFmtId="41" fontId="5" fillId="5" borderId="1" xfId="0" applyNumberFormat="1" applyFont="1" applyFill="1" applyBorder="1"/>
    <xf numFmtId="43" fontId="6" fillId="5" borderId="6" xfId="0" applyNumberFormat="1" applyFont="1" applyFill="1" applyBorder="1"/>
    <xf numFmtId="43" fontId="3" fillId="5" borderId="1" xfId="0" applyNumberFormat="1" applyFont="1" applyFill="1" applyBorder="1"/>
    <xf numFmtId="0" fontId="6" fillId="0" borderId="2" xfId="0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/>
    <xf numFmtId="41" fontId="5" fillId="0" borderId="1" xfId="0" applyNumberFormat="1" applyFont="1" applyBorder="1"/>
    <xf numFmtId="43" fontId="6" fillId="0" borderId="6" xfId="0" applyNumberFormat="1" applyFont="1" applyBorder="1"/>
    <xf numFmtId="43" fontId="3" fillId="0" borderId="1" xfId="0" applyNumberFormat="1" applyFont="1" applyBorder="1"/>
    <xf numFmtId="43" fontId="3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/>
    <xf numFmtId="0" fontId="5" fillId="0" borderId="7" xfId="0" applyFont="1" applyBorder="1"/>
    <xf numFmtId="0" fontId="6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3" fontId="5" fillId="0" borderId="0" xfId="0" applyNumberFormat="1" applyFont="1"/>
    <xf numFmtId="0" fontId="5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"/>
  <sheetViews>
    <sheetView tabSelected="1" topLeftCell="A298" zoomScaleNormal="100" workbookViewId="0">
      <selection activeCell="D332" sqref="D332"/>
    </sheetView>
  </sheetViews>
  <sheetFormatPr baseColWidth="10" defaultColWidth="11.42578125" defaultRowHeight="15.75" x14ac:dyDescent="0.25"/>
  <cols>
    <col min="1" max="1" width="17" style="13" customWidth="1"/>
    <col min="2" max="2" width="67.7109375" style="23" customWidth="1"/>
    <col min="3" max="3" width="22.7109375" style="23" customWidth="1"/>
    <col min="4" max="4" width="26.5703125" style="23" customWidth="1"/>
    <col min="5" max="5" width="21.85546875" style="23" customWidth="1"/>
    <col min="6" max="6" width="27.140625" style="23" customWidth="1"/>
    <col min="224" max="224" width="6.7109375" customWidth="1"/>
    <col min="225" max="225" width="50.7109375" customWidth="1"/>
    <col min="226" max="226" width="6.7109375" customWidth="1"/>
    <col min="228" max="229" width="15.7109375" customWidth="1"/>
    <col min="232" max="232" width="14.42578125" bestFit="1" customWidth="1"/>
    <col min="480" max="480" width="6.7109375" customWidth="1"/>
    <col min="481" max="481" width="50.7109375" customWidth="1"/>
    <col min="482" max="482" width="6.7109375" customWidth="1"/>
    <col min="484" max="485" width="15.7109375" customWidth="1"/>
    <col min="488" max="488" width="14.42578125" bestFit="1" customWidth="1"/>
    <col min="736" max="736" width="6.7109375" customWidth="1"/>
    <col min="737" max="737" width="50.7109375" customWidth="1"/>
    <col min="738" max="738" width="6.7109375" customWidth="1"/>
    <col min="740" max="741" width="15.7109375" customWidth="1"/>
    <col min="744" max="744" width="14.42578125" bestFit="1" customWidth="1"/>
    <col min="992" max="992" width="6.7109375" customWidth="1"/>
    <col min="993" max="993" width="50.7109375" customWidth="1"/>
    <col min="994" max="994" width="6.7109375" customWidth="1"/>
    <col min="996" max="997" width="15.7109375" customWidth="1"/>
    <col min="1000" max="1000" width="14.42578125" bestFit="1" customWidth="1"/>
    <col min="1248" max="1248" width="6.7109375" customWidth="1"/>
    <col min="1249" max="1249" width="50.7109375" customWidth="1"/>
    <col min="1250" max="1250" width="6.7109375" customWidth="1"/>
    <col min="1252" max="1253" width="15.7109375" customWidth="1"/>
    <col min="1256" max="1256" width="14.42578125" bestFit="1" customWidth="1"/>
    <col min="1504" max="1504" width="6.7109375" customWidth="1"/>
    <col min="1505" max="1505" width="50.7109375" customWidth="1"/>
    <col min="1506" max="1506" width="6.7109375" customWidth="1"/>
    <col min="1508" max="1509" width="15.7109375" customWidth="1"/>
    <col min="1512" max="1512" width="14.42578125" bestFit="1" customWidth="1"/>
    <col min="1760" max="1760" width="6.7109375" customWidth="1"/>
    <col min="1761" max="1761" width="50.7109375" customWidth="1"/>
    <col min="1762" max="1762" width="6.7109375" customWidth="1"/>
    <col min="1764" max="1765" width="15.7109375" customWidth="1"/>
    <col min="1768" max="1768" width="14.42578125" bestFit="1" customWidth="1"/>
    <col min="2016" max="2016" width="6.7109375" customWidth="1"/>
    <col min="2017" max="2017" width="50.7109375" customWidth="1"/>
    <col min="2018" max="2018" width="6.7109375" customWidth="1"/>
    <col min="2020" max="2021" width="15.7109375" customWidth="1"/>
    <col min="2024" max="2024" width="14.42578125" bestFit="1" customWidth="1"/>
    <col min="2272" max="2272" width="6.7109375" customWidth="1"/>
    <col min="2273" max="2273" width="50.7109375" customWidth="1"/>
    <col min="2274" max="2274" width="6.7109375" customWidth="1"/>
    <col min="2276" max="2277" width="15.7109375" customWidth="1"/>
    <col min="2280" max="2280" width="14.42578125" bestFit="1" customWidth="1"/>
    <col min="2528" max="2528" width="6.7109375" customWidth="1"/>
    <col min="2529" max="2529" width="50.7109375" customWidth="1"/>
    <col min="2530" max="2530" width="6.7109375" customWidth="1"/>
    <col min="2532" max="2533" width="15.7109375" customWidth="1"/>
    <col min="2536" max="2536" width="14.42578125" bestFit="1" customWidth="1"/>
    <col min="2784" max="2784" width="6.7109375" customWidth="1"/>
    <col min="2785" max="2785" width="50.7109375" customWidth="1"/>
    <col min="2786" max="2786" width="6.7109375" customWidth="1"/>
    <col min="2788" max="2789" width="15.7109375" customWidth="1"/>
    <col min="2792" max="2792" width="14.42578125" bestFit="1" customWidth="1"/>
    <col min="3040" max="3040" width="6.7109375" customWidth="1"/>
    <col min="3041" max="3041" width="50.7109375" customWidth="1"/>
    <col min="3042" max="3042" width="6.7109375" customWidth="1"/>
    <col min="3044" max="3045" width="15.7109375" customWidth="1"/>
    <col min="3048" max="3048" width="14.42578125" bestFit="1" customWidth="1"/>
    <col min="3296" max="3296" width="6.7109375" customWidth="1"/>
    <col min="3297" max="3297" width="50.7109375" customWidth="1"/>
    <col min="3298" max="3298" width="6.7109375" customWidth="1"/>
    <col min="3300" max="3301" width="15.7109375" customWidth="1"/>
    <col min="3304" max="3304" width="14.42578125" bestFit="1" customWidth="1"/>
    <col min="3552" max="3552" width="6.7109375" customWidth="1"/>
    <col min="3553" max="3553" width="50.7109375" customWidth="1"/>
    <col min="3554" max="3554" width="6.7109375" customWidth="1"/>
    <col min="3556" max="3557" width="15.7109375" customWidth="1"/>
    <col min="3560" max="3560" width="14.42578125" bestFit="1" customWidth="1"/>
    <col min="3808" max="3808" width="6.7109375" customWidth="1"/>
    <col min="3809" max="3809" width="50.7109375" customWidth="1"/>
    <col min="3810" max="3810" width="6.7109375" customWidth="1"/>
    <col min="3812" max="3813" width="15.7109375" customWidth="1"/>
    <col min="3816" max="3816" width="14.42578125" bestFit="1" customWidth="1"/>
    <col min="4064" max="4064" width="6.7109375" customWidth="1"/>
    <col min="4065" max="4065" width="50.7109375" customWidth="1"/>
    <col min="4066" max="4066" width="6.7109375" customWidth="1"/>
    <col min="4068" max="4069" width="15.7109375" customWidth="1"/>
    <col min="4072" max="4072" width="14.42578125" bestFit="1" customWidth="1"/>
    <col min="4320" max="4320" width="6.7109375" customWidth="1"/>
    <col min="4321" max="4321" width="50.7109375" customWidth="1"/>
    <col min="4322" max="4322" width="6.7109375" customWidth="1"/>
    <col min="4324" max="4325" width="15.7109375" customWidth="1"/>
    <col min="4328" max="4328" width="14.42578125" bestFit="1" customWidth="1"/>
    <col min="4576" max="4576" width="6.7109375" customWidth="1"/>
    <col min="4577" max="4577" width="50.7109375" customWidth="1"/>
    <col min="4578" max="4578" width="6.7109375" customWidth="1"/>
    <col min="4580" max="4581" width="15.7109375" customWidth="1"/>
    <col min="4584" max="4584" width="14.42578125" bestFit="1" customWidth="1"/>
    <col min="4832" max="4832" width="6.7109375" customWidth="1"/>
    <col min="4833" max="4833" width="50.7109375" customWidth="1"/>
    <col min="4834" max="4834" width="6.7109375" customWidth="1"/>
    <col min="4836" max="4837" width="15.7109375" customWidth="1"/>
    <col min="4840" max="4840" width="14.42578125" bestFit="1" customWidth="1"/>
    <col min="5088" max="5088" width="6.7109375" customWidth="1"/>
    <col min="5089" max="5089" width="50.7109375" customWidth="1"/>
    <col min="5090" max="5090" width="6.7109375" customWidth="1"/>
    <col min="5092" max="5093" width="15.7109375" customWidth="1"/>
    <col min="5096" max="5096" width="14.42578125" bestFit="1" customWidth="1"/>
    <col min="5344" max="5344" width="6.7109375" customWidth="1"/>
    <col min="5345" max="5345" width="50.7109375" customWidth="1"/>
    <col min="5346" max="5346" width="6.7109375" customWidth="1"/>
    <col min="5348" max="5349" width="15.7109375" customWidth="1"/>
    <col min="5352" max="5352" width="14.42578125" bestFit="1" customWidth="1"/>
    <col min="5600" max="5600" width="6.7109375" customWidth="1"/>
    <col min="5601" max="5601" width="50.7109375" customWidth="1"/>
    <col min="5602" max="5602" width="6.7109375" customWidth="1"/>
    <col min="5604" max="5605" width="15.7109375" customWidth="1"/>
    <col min="5608" max="5608" width="14.42578125" bestFit="1" customWidth="1"/>
    <col min="5856" max="5856" width="6.7109375" customWidth="1"/>
    <col min="5857" max="5857" width="50.7109375" customWidth="1"/>
    <col min="5858" max="5858" width="6.7109375" customWidth="1"/>
    <col min="5860" max="5861" width="15.7109375" customWidth="1"/>
    <col min="5864" max="5864" width="14.42578125" bestFit="1" customWidth="1"/>
    <col min="6112" max="6112" width="6.7109375" customWidth="1"/>
    <col min="6113" max="6113" width="50.7109375" customWidth="1"/>
    <col min="6114" max="6114" width="6.7109375" customWidth="1"/>
    <col min="6116" max="6117" width="15.7109375" customWidth="1"/>
    <col min="6120" max="6120" width="14.42578125" bestFit="1" customWidth="1"/>
    <col min="6368" max="6368" width="6.7109375" customWidth="1"/>
    <col min="6369" max="6369" width="50.7109375" customWidth="1"/>
    <col min="6370" max="6370" width="6.7109375" customWidth="1"/>
    <col min="6372" max="6373" width="15.7109375" customWidth="1"/>
    <col min="6376" max="6376" width="14.42578125" bestFit="1" customWidth="1"/>
    <col min="6624" max="6624" width="6.7109375" customWidth="1"/>
    <col min="6625" max="6625" width="50.7109375" customWidth="1"/>
    <col min="6626" max="6626" width="6.7109375" customWidth="1"/>
    <col min="6628" max="6629" width="15.7109375" customWidth="1"/>
    <col min="6632" max="6632" width="14.42578125" bestFit="1" customWidth="1"/>
    <col min="6880" max="6880" width="6.7109375" customWidth="1"/>
    <col min="6881" max="6881" width="50.7109375" customWidth="1"/>
    <col min="6882" max="6882" width="6.7109375" customWidth="1"/>
    <col min="6884" max="6885" width="15.7109375" customWidth="1"/>
    <col min="6888" max="6888" width="14.42578125" bestFit="1" customWidth="1"/>
    <col min="7136" max="7136" width="6.7109375" customWidth="1"/>
    <col min="7137" max="7137" width="50.7109375" customWidth="1"/>
    <col min="7138" max="7138" width="6.7109375" customWidth="1"/>
    <col min="7140" max="7141" width="15.7109375" customWidth="1"/>
    <col min="7144" max="7144" width="14.42578125" bestFit="1" customWidth="1"/>
    <col min="7392" max="7392" width="6.7109375" customWidth="1"/>
    <col min="7393" max="7393" width="50.7109375" customWidth="1"/>
    <col min="7394" max="7394" width="6.7109375" customWidth="1"/>
    <col min="7396" max="7397" width="15.7109375" customWidth="1"/>
    <col min="7400" max="7400" width="14.42578125" bestFit="1" customWidth="1"/>
    <col min="7648" max="7648" width="6.7109375" customWidth="1"/>
    <col min="7649" max="7649" width="50.7109375" customWidth="1"/>
    <col min="7650" max="7650" width="6.7109375" customWidth="1"/>
    <col min="7652" max="7653" width="15.7109375" customWidth="1"/>
    <col min="7656" max="7656" width="14.42578125" bestFit="1" customWidth="1"/>
    <col min="7904" max="7904" width="6.7109375" customWidth="1"/>
    <col min="7905" max="7905" width="50.7109375" customWidth="1"/>
    <col min="7906" max="7906" width="6.7109375" customWidth="1"/>
    <col min="7908" max="7909" width="15.7109375" customWidth="1"/>
    <col min="7912" max="7912" width="14.42578125" bestFit="1" customWidth="1"/>
    <col min="8160" max="8160" width="6.7109375" customWidth="1"/>
    <col min="8161" max="8161" width="50.7109375" customWidth="1"/>
    <col min="8162" max="8162" width="6.7109375" customWidth="1"/>
    <col min="8164" max="8165" width="15.7109375" customWidth="1"/>
    <col min="8168" max="8168" width="14.42578125" bestFit="1" customWidth="1"/>
    <col min="8416" max="8416" width="6.7109375" customWidth="1"/>
    <col min="8417" max="8417" width="50.7109375" customWidth="1"/>
    <col min="8418" max="8418" width="6.7109375" customWidth="1"/>
    <col min="8420" max="8421" width="15.7109375" customWidth="1"/>
    <col min="8424" max="8424" width="14.42578125" bestFit="1" customWidth="1"/>
    <col min="8672" max="8672" width="6.7109375" customWidth="1"/>
    <col min="8673" max="8673" width="50.7109375" customWidth="1"/>
    <col min="8674" max="8674" width="6.7109375" customWidth="1"/>
    <col min="8676" max="8677" width="15.7109375" customWidth="1"/>
    <col min="8680" max="8680" width="14.42578125" bestFit="1" customWidth="1"/>
    <col min="8928" max="8928" width="6.7109375" customWidth="1"/>
    <col min="8929" max="8929" width="50.7109375" customWidth="1"/>
    <col min="8930" max="8930" width="6.7109375" customWidth="1"/>
    <col min="8932" max="8933" width="15.7109375" customWidth="1"/>
    <col min="8936" max="8936" width="14.42578125" bestFit="1" customWidth="1"/>
    <col min="9184" max="9184" width="6.7109375" customWidth="1"/>
    <col min="9185" max="9185" width="50.7109375" customWidth="1"/>
    <col min="9186" max="9186" width="6.7109375" customWidth="1"/>
    <col min="9188" max="9189" width="15.7109375" customWidth="1"/>
    <col min="9192" max="9192" width="14.42578125" bestFit="1" customWidth="1"/>
    <col min="9440" max="9440" width="6.7109375" customWidth="1"/>
    <col min="9441" max="9441" width="50.7109375" customWidth="1"/>
    <col min="9442" max="9442" width="6.7109375" customWidth="1"/>
    <col min="9444" max="9445" width="15.7109375" customWidth="1"/>
    <col min="9448" max="9448" width="14.42578125" bestFit="1" customWidth="1"/>
    <col min="9696" max="9696" width="6.7109375" customWidth="1"/>
    <col min="9697" max="9697" width="50.7109375" customWidth="1"/>
    <col min="9698" max="9698" width="6.7109375" customWidth="1"/>
    <col min="9700" max="9701" width="15.7109375" customWidth="1"/>
    <col min="9704" max="9704" width="14.42578125" bestFit="1" customWidth="1"/>
    <col min="9952" max="9952" width="6.7109375" customWidth="1"/>
    <col min="9953" max="9953" width="50.7109375" customWidth="1"/>
    <col min="9954" max="9954" width="6.7109375" customWidth="1"/>
    <col min="9956" max="9957" width="15.7109375" customWidth="1"/>
    <col min="9960" max="9960" width="14.42578125" bestFit="1" customWidth="1"/>
    <col min="10208" max="10208" width="6.7109375" customWidth="1"/>
    <col min="10209" max="10209" width="50.7109375" customWidth="1"/>
    <col min="10210" max="10210" width="6.7109375" customWidth="1"/>
    <col min="10212" max="10213" width="15.7109375" customWidth="1"/>
    <col min="10216" max="10216" width="14.42578125" bestFit="1" customWidth="1"/>
    <col min="10464" max="10464" width="6.7109375" customWidth="1"/>
    <col min="10465" max="10465" width="50.7109375" customWidth="1"/>
    <col min="10466" max="10466" width="6.7109375" customWidth="1"/>
    <col min="10468" max="10469" width="15.7109375" customWidth="1"/>
    <col min="10472" max="10472" width="14.42578125" bestFit="1" customWidth="1"/>
    <col min="10720" max="10720" width="6.7109375" customWidth="1"/>
    <col min="10721" max="10721" width="50.7109375" customWidth="1"/>
    <col min="10722" max="10722" width="6.7109375" customWidth="1"/>
    <col min="10724" max="10725" width="15.7109375" customWidth="1"/>
    <col min="10728" max="10728" width="14.42578125" bestFit="1" customWidth="1"/>
    <col min="10976" max="10976" width="6.7109375" customWidth="1"/>
    <col min="10977" max="10977" width="50.7109375" customWidth="1"/>
    <col min="10978" max="10978" width="6.7109375" customWidth="1"/>
    <col min="10980" max="10981" width="15.7109375" customWidth="1"/>
    <col min="10984" max="10984" width="14.42578125" bestFit="1" customWidth="1"/>
    <col min="11232" max="11232" width="6.7109375" customWidth="1"/>
    <col min="11233" max="11233" width="50.7109375" customWidth="1"/>
    <col min="11234" max="11234" width="6.7109375" customWidth="1"/>
    <col min="11236" max="11237" width="15.7109375" customWidth="1"/>
    <col min="11240" max="11240" width="14.42578125" bestFit="1" customWidth="1"/>
    <col min="11488" max="11488" width="6.7109375" customWidth="1"/>
    <col min="11489" max="11489" width="50.7109375" customWidth="1"/>
    <col min="11490" max="11490" width="6.7109375" customWidth="1"/>
    <col min="11492" max="11493" width="15.7109375" customWidth="1"/>
    <col min="11496" max="11496" width="14.42578125" bestFit="1" customWidth="1"/>
    <col min="11744" max="11744" width="6.7109375" customWidth="1"/>
    <col min="11745" max="11745" width="50.7109375" customWidth="1"/>
    <col min="11746" max="11746" width="6.7109375" customWidth="1"/>
    <col min="11748" max="11749" width="15.7109375" customWidth="1"/>
    <col min="11752" max="11752" width="14.42578125" bestFit="1" customWidth="1"/>
    <col min="12000" max="12000" width="6.7109375" customWidth="1"/>
    <col min="12001" max="12001" width="50.7109375" customWidth="1"/>
    <col min="12002" max="12002" width="6.7109375" customWidth="1"/>
    <col min="12004" max="12005" width="15.7109375" customWidth="1"/>
    <col min="12008" max="12008" width="14.42578125" bestFit="1" customWidth="1"/>
    <col min="12256" max="12256" width="6.7109375" customWidth="1"/>
    <col min="12257" max="12257" width="50.7109375" customWidth="1"/>
    <col min="12258" max="12258" width="6.7109375" customWidth="1"/>
    <col min="12260" max="12261" width="15.7109375" customWidth="1"/>
    <col min="12264" max="12264" width="14.42578125" bestFit="1" customWidth="1"/>
    <col min="12512" max="12512" width="6.7109375" customWidth="1"/>
    <col min="12513" max="12513" width="50.7109375" customWidth="1"/>
    <col min="12514" max="12514" width="6.7109375" customWidth="1"/>
    <col min="12516" max="12517" width="15.7109375" customWidth="1"/>
    <col min="12520" max="12520" width="14.42578125" bestFit="1" customWidth="1"/>
    <col min="12768" max="12768" width="6.7109375" customWidth="1"/>
    <col min="12769" max="12769" width="50.7109375" customWidth="1"/>
    <col min="12770" max="12770" width="6.7109375" customWidth="1"/>
    <col min="12772" max="12773" width="15.7109375" customWidth="1"/>
    <col min="12776" max="12776" width="14.42578125" bestFit="1" customWidth="1"/>
    <col min="13024" max="13024" width="6.7109375" customWidth="1"/>
    <col min="13025" max="13025" width="50.7109375" customWidth="1"/>
    <col min="13026" max="13026" width="6.7109375" customWidth="1"/>
    <col min="13028" max="13029" width="15.7109375" customWidth="1"/>
    <col min="13032" max="13032" width="14.42578125" bestFit="1" customWidth="1"/>
    <col min="13280" max="13280" width="6.7109375" customWidth="1"/>
    <col min="13281" max="13281" width="50.7109375" customWidth="1"/>
    <col min="13282" max="13282" width="6.7109375" customWidth="1"/>
    <col min="13284" max="13285" width="15.7109375" customWidth="1"/>
    <col min="13288" max="13288" width="14.42578125" bestFit="1" customWidth="1"/>
    <col min="13536" max="13536" width="6.7109375" customWidth="1"/>
    <col min="13537" max="13537" width="50.7109375" customWidth="1"/>
    <col min="13538" max="13538" width="6.7109375" customWidth="1"/>
    <col min="13540" max="13541" width="15.7109375" customWidth="1"/>
    <col min="13544" max="13544" width="14.42578125" bestFit="1" customWidth="1"/>
    <col min="13792" max="13792" width="6.7109375" customWidth="1"/>
    <col min="13793" max="13793" width="50.7109375" customWidth="1"/>
    <col min="13794" max="13794" width="6.7109375" customWidth="1"/>
    <col min="13796" max="13797" width="15.7109375" customWidth="1"/>
    <col min="13800" max="13800" width="14.42578125" bestFit="1" customWidth="1"/>
    <col min="14048" max="14048" width="6.7109375" customWidth="1"/>
    <col min="14049" max="14049" width="50.7109375" customWidth="1"/>
    <col min="14050" max="14050" width="6.7109375" customWidth="1"/>
    <col min="14052" max="14053" width="15.7109375" customWidth="1"/>
    <col min="14056" max="14056" width="14.42578125" bestFit="1" customWidth="1"/>
    <col min="14304" max="14304" width="6.7109375" customWidth="1"/>
    <col min="14305" max="14305" width="50.7109375" customWidth="1"/>
    <col min="14306" max="14306" width="6.7109375" customWidth="1"/>
    <col min="14308" max="14309" width="15.7109375" customWidth="1"/>
    <col min="14312" max="14312" width="14.42578125" bestFit="1" customWidth="1"/>
    <col min="14560" max="14560" width="6.7109375" customWidth="1"/>
    <col min="14561" max="14561" width="50.7109375" customWidth="1"/>
    <col min="14562" max="14562" width="6.7109375" customWidth="1"/>
    <col min="14564" max="14565" width="15.7109375" customWidth="1"/>
    <col min="14568" max="14568" width="14.42578125" bestFit="1" customWidth="1"/>
    <col min="14816" max="14816" width="6.7109375" customWidth="1"/>
    <col min="14817" max="14817" width="50.7109375" customWidth="1"/>
    <col min="14818" max="14818" width="6.7109375" customWidth="1"/>
    <col min="14820" max="14821" width="15.7109375" customWidth="1"/>
    <col min="14824" max="14824" width="14.42578125" bestFit="1" customWidth="1"/>
    <col min="15072" max="15072" width="6.7109375" customWidth="1"/>
    <col min="15073" max="15073" width="50.7109375" customWidth="1"/>
    <col min="15074" max="15074" width="6.7109375" customWidth="1"/>
    <col min="15076" max="15077" width="15.7109375" customWidth="1"/>
    <col min="15080" max="15080" width="14.42578125" bestFit="1" customWidth="1"/>
    <col min="15328" max="15328" width="6.7109375" customWidth="1"/>
    <col min="15329" max="15329" width="50.7109375" customWidth="1"/>
    <col min="15330" max="15330" width="6.7109375" customWidth="1"/>
    <col min="15332" max="15333" width="15.7109375" customWidth="1"/>
    <col min="15336" max="15336" width="14.42578125" bestFit="1" customWidth="1"/>
    <col min="15584" max="15584" width="6.7109375" customWidth="1"/>
    <col min="15585" max="15585" width="50.7109375" customWidth="1"/>
    <col min="15586" max="15586" width="6.7109375" customWidth="1"/>
    <col min="15588" max="15589" width="15.7109375" customWidth="1"/>
    <col min="15592" max="15592" width="14.42578125" bestFit="1" customWidth="1"/>
    <col min="15840" max="15840" width="6.7109375" customWidth="1"/>
    <col min="15841" max="15841" width="50.7109375" customWidth="1"/>
    <col min="15842" max="15842" width="6.7109375" customWidth="1"/>
    <col min="15844" max="15845" width="15.7109375" customWidth="1"/>
    <col min="15848" max="15848" width="14.42578125" bestFit="1" customWidth="1"/>
    <col min="16096" max="16096" width="6.7109375" customWidth="1"/>
    <col min="16097" max="16097" width="50.7109375" customWidth="1"/>
    <col min="16098" max="16098" width="6.7109375" customWidth="1"/>
    <col min="16100" max="16101" width="15.7109375" customWidth="1"/>
    <col min="16104" max="16104" width="14.42578125" bestFit="1" customWidth="1"/>
  </cols>
  <sheetData>
    <row r="1" spans="1:10" ht="67.5" customHeight="1" x14ac:dyDescent="0.25">
      <c r="A1" s="62" t="s">
        <v>204</v>
      </c>
      <c r="B1" s="63"/>
      <c r="C1" s="63"/>
      <c r="D1" s="63"/>
      <c r="E1" s="63"/>
      <c r="F1" s="63"/>
    </row>
    <row r="2" spans="1:10" ht="56.25" customHeight="1" x14ac:dyDescent="0.25">
      <c r="A2" s="69" t="s">
        <v>203</v>
      </c>
      <c r="B2" s="70"/>
      <c r="C2" s="70"/>
      <c r="D2" s="70"/>
      <c r="E2" s="70"/>
      <c r="F2" s="70"/>
    </row>
    <row r="3" spans="1:10" s="21" customFormat="1" ht="37.5" customHeight="1" x14ac:dyDescent="0.3">
      <c r="A3" s="64" t="s">
        <v>0</v>
      </c>
      <c r="B3" s="64" t="s">
        <v>187</v>
      </c>
      <c r="C3" s="64" t="s">
        <v>188</v>
      </c>
      <c r="D3" s="64" t="s">
        <v>189</v>
      </c>
      <c r="E3" s="64" t="s">
        <v>190</v>
      </c>
      <c r="F3" s="64" t="s">
        <v>191</v>
      </c>
    </row>
    <row r="4" spans="1:10" s="21" customFormat="1" ht="37.5" customHeight="1" x14ac:dyDescent="0.3">
      <c r="A4" s="64"/>
      <c r="B4" s="64"/>
      <c r="C4" s="64"/>
      <c r="D4" s="64"/>
      <c r="E4" s="64"/>
      <c r="F4" s="64"/>
    </row>
    <row r="5" spans="1:10" x14ac:dyDescent="0.25">
      <c r="A5" s="5"/>
      <c r="B5" s="22"/>
      <c r="C5" s="22"/>
    </row>
    <row r="6" spans="1:10" x14ac:dyDescent="0.25">
      <c r="A6" s="6"/>
      <c r="B6" s="65" t="s">
        <v>2</v>
      </c>
      <c r="C6" s="66"/>
      <c r="D6" s="24"/>
      <c r="E6" s="25"/>
      <c r="F6" s="26"/>
    </row>
    <row r="7" spans="1:10" x14ac:dyDescent="0.25">
      <c r="A7" s="7"/>
      <c r="B7" s="27" t="s">
        <v>3</v>
      </c>
      <c r="C7" s="28"/>
      <c r="D7" s="17"/>
      <c r="E7" s="18"/>
      <c r="F7" s="16"/>
    </row>
    <row r="8" spans="1:10" x14ac:dyDescent="0.25">
      <c r="A8" s="7" t="s">
        <v>4</v>
      </c>
      <c r="B8" s="29" t="s">
        <v>5</v>
      </c>
      <c r="C8" s="28"/>
      <c r="D8" s="17"/>
      <c r="E8" s="18"/>
      <c r="F8" s="16"/>
    </row>
    <row r="9" spans="1:10" x14ac:dyDescent="0.25">
      <c r="A9" s="8"/>
      <c r="B9" s="30" t="s">
        <v>6</v>
      </c>
      <c r="C9" s="31" t="s">
        <v>7</v>
      </c>
      <c r="D9" s="19">
        <v>1</v>
      </c>
      <c r="E9" s="16"/>
      <c r="F9" s="16"/>
    </row>
    <row r="10" spans="1:10" x14ac:dyDescent="0.25">
      <c r="A10" s="7"/>
      <c r="B10" s="27" t="s">
        <v>8</v>
      </c>
      <c r="C10" s="28"/>
      <c r="D10" s="19"/>
      <c r="E10" s="18"/>
      <c r="F10" s="16"/>
    </row>
    <row r="11" spans="1:10" ht="24.6" customHeight="1" x14ac:dyDescent="0.25">
      <c r="A11" s="7">
        <f>+A8+1</f>
        <v>2</v>
      </c>
      <c r="B11" s="29" t="s">
        <v>9</v>
      </c>
      <c r="C11" s="28"/>
      <c r="D11" s="19"/>
      <c r="E11" s="18"/>
      <c r="F11" s="16"/>
    </row>
    <row r="12" spans="1:10" x14ac:dyDescent="0.25">
      <c r="A12" s="8"/>
      <c r="B12" s="30" t="s">
        <v>10</v>
      </c>
      <c r="C12" s="31" t="s">
        <v>11</v>
      </c>
      <c r="D12" s="19">
        <v>145</v>
      </c>
      <c r="E12" s="18"/>
      <c r="F12" s="16"/>
    </row>
    <row r="13" spans="1:10" ht="30.75" x14ac:dyDescent="0.25">
      <c r="A13" s="8">
        <f>+A11+1</f>
        <v>3</v>
      </c>
      <c r="B13" s="32" t="s">
        <v>12</v>
      </c>
      <c r="C13" s="31"/>
      <c r="D13" s="19"/>
      <c r="E13" s="18"/>
      <c r="F13" s="16"/>
    </row>
    <row r="14" spans="1:10" ht="13.15" customHeight="1" x14ac:dyDescent="0.25">
      <c r="A14" s="8"/>
      <c r="B14" s="30" t="s">
        <v>13</v>
      </c>
      <c r="C14" s="31" t="s">
        <v>14</v>
      </c>
      <c r="D14" s="19">
        <v>44</v>
      </c>
      <c r="E14" s="18"/>
      <c r="F14" s="16"/>
    </row>
    <row r="15" spans="1:10" ht="30.75" x14ac:dyDescent="0.25">
      <c r="A15" s="8">
        <f>+A13+1</f>
        <v>4</v>
      </c>
      <c r="B15" s="32" t="s">
        <v>15</v>
      </c>
      <c r="C15" s="31"/>
      <c r="D15" s="19"/>
      <c r="E15" s="18"/>
      <c r="F15" s="16"/>
    </row>
    <row r="16" spans="1:10" x14ac:dyDescent="0.25">
      <c r="A16" s="8"/>
      <c r="B16" s="30" t="s">
        <v>13</v>
      </c>
      <c r="C16" s="31" t="s">
        <v>14</v>
      </c>
      <c r="D16" s="19">
        <v>44</v>
      </c>
      <c r="E16" s="18"/>
      <c r="F16" s="16"/>
      <c r="J16" s="1"/>
    </row>
    <row r="17" spans="1:6" x14ac:dyDescent="0.25">
      <c r="A17" s="8">
        <f>+A15+1</f>
        <v>5</v>
      </c>
      <c r="B17" s="32" t="s">
        <v>16</v>
      </c>
      <c r="C17" s="31"/>
      <c r="D17" s="19"/>
      <c r="E17" s="18"/>
      <c r="F17" s="16"/>
    </row>
    <row r="18" spans="1:6" x14ac:dyDescent="0.25">
      <c r="A18" s="8"/>
      <c r="B18" s="30" t="s">
        <v>13</v>
      </c>
      <c r="C18" s="31" t="s">
        <v>14</v>
      </c>
      <c r="D18" s="19">
        <v>20</v>
      </c>
      <c r="E18" s="18"/>
      <c r="F18" s="16"/>
    </row>
    <row r="19" spans="1:6" ht="13.5" customHeight="1" x14ac:dyDescent="0.25">
      <c r="A19" s="8"/>
      <c r="B19" s="27" t="s">
        <v>17</v>
      </c>
      <c r="C19" s="31"/>
      <c r="D19" s="19"/>
      <c r="E19" s="18"/>
      <c r="F19" s="16"/>
    </row>
    <row r="20" spans="1:6" x14ac:dyDescent="0.25">
      <c r="A20" s="8">
        <f>+A17+1</f>
        <v>6</v>
      </c>
      <c r="B20" s="32" t="s">
        <v>18</v>
      </c>
      <c r="C20" s="31"/>
      <c r="D20" s="19"/>
      <c r="E20" s="18"/>
      <c r="F20" s="16"/>
    </row>
    <row r="21" spans="1:6" x14ac:dyDescent="0.25">
      <c r="A21" s="8"/>
      <c r="B21" s="30" t="s">
        <v>13</v>
      </c>
      <c r="C21" s="31" t="s">
        <v>14</v>
      </c>
      <c r="D21" s="19">
        <v>6</v>
      </c>
      <c r="E21" s="18"/>
      <c r="F21" s="16"/>
    </row>
    <row r="22" spans="1:6" x14ac:dyDescent="0.25">
      <c r="A22" s="8">
        <f>+A20+1</f>
        <v>7</v>
      </c>
      <c r="B22" s="32" t="s">
        <v>19</v>
      </c>
      <c r="C22" s="31"/>
      <c r="D22" s="19"/>
      <c r="E22" s="18"/>
      <c r="F22" s="16"/>
    </row>
    <row r="23" spans="1:6" x14ac:dyDescent="0.25">
      <c r="A23" s="8"/>
      <c r="B23" s="30" t="s">
        <v>13</v>
      </c>
      <c r="C23" s="31" t="s">
        <v>14</v>
      </c>
      <c r="D23" s="19">
        <v>20</v>
      </c>
      <c r="E23" s="18"/>
      <c r="F23" s="16"/>
    </row>
    <row r="24" spans="1:6" x14ac:dyDescent="0.25">
      <c r="A24" s="8">
        <f>+A22+1</f>
        <v>8</v>
      </c>
      <c r="B24" s="33" t="s">
        <v>20</v>
      </c>
      <c r="C24" s="31"/>
      <c r="D24" s="19"/>
      <c r="E24" s="18"/>
      <c r="F24" s="16"/>
    </row>
    <row r="25" spans="1:6" x14ac:dyDescent="0.25">
      <c r="A25" s="8"/>
      <c r="B25" s="30" t="s">
        <v>21</v>
      </c>
      <c r="C25" s="31" t="s">
        <v>22</v>
      </c>
      <c r="D25" s="19">
        <v>1800</v>
      </c>
      <c r="E25" s="18"/>
      <c r="F25" s="16"/>
    </row>
    <row r="26" spans="1:6" x14ac:dyDescent="0.25">
      <c r="A26" s="8">
        <f>+A24+1</f>
        <v>9</v>
      </c>
      <c r="B26" s="33" t="s">
        <v>23</v>
      </c>
      <c r="C26" s="31"/>
      <c r="D26" s="19"/>
      <c r="E26" s="18"/>
      <c r="F26" s="16"/>
    </row>
    <row r="27" spans="1:6" x14ac:dyDescent="0.25">
      <c r="A27" s="8"/>
      <c r="B27" s="30" t="s">
        <v>10</v>
      </c>
      <c r="C27" s="31" t="s">
        <v>11</v>
      </c>
      <c r="D27" s="19">
        <v>23</v>
      </c>
      <c r="E27" s="18"/>
      <c r="F27" s="16"/>
    </row>
    <row r="28" spans="1:6" x14ac:dyDescent="0.25">
      <c r="A28" s="8">
        <f>+A26+1</f>
        <v>10</v>
      </c>
      <c r="B28" s="33" t="s">
        <v>24</v>
      </c>
      <c r="C28" s="31"/>
      <c r="D28" s="19"/>
      <c r="E28" s="18"/>
      <c r="F28" s="16"/>
    </row>
    <row r="29" spans="1:6" x14ac:dyDescent="0.25">
      <c r="A29" s="8"/>
      <c r="B29" s="30" t="s">
        <v>6</v>
      </c>
      <c r="C29" s="31" t="s">
        <v>7</v>
      </c>
      <c r="D29" s="19">
        <v>1</v>
      </c>
      <c r="E29" s="18"/>
      <c r="F29" s="16"/>
    </row>
    <row r="30" spans="1:6" x14ac:dyDescent="0.25">
      <c r="A30" s="8"/>
      <c r="B30" s="27" t="s">
        <v>25</v>
      </c>
      <c r="C30" s="31"/>
      <c r="D30" s="19"/>
      <c r="E30" s="18"/>
      <c r="F30" s="16"/>
    </row>
    <row r="31" spans="1:6" x14ac:dyDescent="0.25">
      <c r="A31" s="8"/>
      <c r="B31" s="34" t="s">
        <v>26</v>
      </c>
      <c r="C31" s="31"/>
      <c r="D31" s="19"/>
      <c r="E31" s="18"/>
      <c r="F31" s="16"/>
    </row>
    <row r="32" spans="1:6" x14ac:dyDescent="0.25">
      <c r="A32" s="8">
        <f>+A28+1</f>
        <v>11</v>
      </c>
      <c r="B32" s="32" t="s">
        <v>27</v>
      </c>
      <c r="C32" s="31"/>
      <c r="D32" s="19"/>
      <c r="E32" s="18"/>
      <c r="F32" s="16"/>
    </row>
    <row r="33" spans="1:6" x14ac:dyDescent="0.25">
      <c r="A33" s="8"/>
      <c r="B33" s="30" t="s">
        <v>28</v>
      </c>
      <c r="C33" s="31" t="s">
        <v>29</v>
      </c>
      <c r="D33" s="19">
        <v>30</v>
      </c>
      <c r="E33" s="18"/>
      <c r="F33" s="16"/>
    </row>
    <row r="34" spans="1:6" x14ac:dyDescent="0.25">
      <c r="A34" s="8">
        <f>+A32+1</f>
        <v>12</v>
      </c>
      <c r="B34" s="35" t="s">
        <v>30</v>
      </c>
      <c r="C34" s="31"/>
      <c r="D34" s="19"/>
      <c r="E34" s="18"/>
      <c r="F34" s="16"/>
    </row>
    <row r="35" spans="1:6" x14ac:dyDescent="0.25">
      <c r="A35" s="8"/>
      <c r="B35" s="30" t="s">
        <v>28</v>
      </c>
      <c r="C35" s="31" t="s">
        <v>29</v>
      </c>
      <c r="D35" s="19">
        <v>40</v>
      </c>
      <c r="E35" s="18"/>
      <c r="F35" s="16"/>
    </row>
    <row r="36" spans="1:6" x14ac:dyDescent="0.25">
      <c r="A36" s="8">
        <f>+A34+1</f>
        <v>13</v>
      </c>
      <c r="B36" s="36" t="s">
        <v>31</v>
      </c>
      <c r="C36" s="31"/>
      <c r="D36" s="15"/>
      <c r="E36" s="18"/>
      <c r="F36" s="16"/>
    </row>
    <row r="37" spans="1:6" x14ac:dyDescent="0.25">
      <c r="A37" s="8"/>
      <c r="B37" s="30" t="s">
        <v>28</v>
      </c>
      <c r="C37" s="31" t="s">
        <v>29</v>
      </c>
      <c r="D37" s="19">
        <v>10</v>
      </c>
      <c r="E37" s="18"/>
      <c r="F37" s="16"/>
    </row>
    <row r="38" spans="1:6" x14ac:dyDescent="0.25">
      <c r="A38" s="8">
        <v>14</v>
      </c>
      <c r="B38" s="35" t="s">
        <v>32</v>
      </c>
      <c r="C38" s="31"/>
      <c r="D38" s="19"/>
      <c r="E38" s="18"/>
      <c r="F38" s="16"/>
    </row>
    <row r="39" spans="1:6" x14ac:dyDescent="0.25">
      <c r="A39" s="8"/>
      <c r="B39" s="30" t="s">
        <v>28</v>
      </c>
      <c r="C39" s="31" t="s">
        <v>29</v>
      </c>
      <c r="D39" s="19">
        <v>20</v>
      </c>
      <c r="E39" s="18"/>
      <c r="F39" s="16"/>
    </row>
    <row r="40" spans="1:6" x14ac:dyDescent="0.25">
      <c r="A40" s="8"/>
      <c r="B40" s="34" t="s">
        <v>33</v>
      </c>
      <c r="C40" s="31"/>
      <c r="D40" s="19"/>
      <c r="E40" s="18"/>
      <c r="F40" s="16"/>
    </row>
    <row r="41" spans="1:6" ht="30.75" x14ac:dyDescent="0.25">
      <c r="A41" s="8">
        <v>15</v>
      </c>
      <c r="B41" s="37" t="s">
        <v>34</v>
      </c>
      <c r="C41" s="31"/>
      <c r="D41" s="19"/>
      <c r="E41" s="18"/>
      <c r="F41" s="16"/>
    </row>
    <row r="42" spans="1:6" x14ac:dyDescent="0.25">
      <c r="A42" s="8"/>
      <c r="B42" s="30" t="s">
        <v>35</v>
      </c>
      <c r="C42" s="31" t="s">
        <v>1</v>
      </c>
      <c r="D42" s="19">
        <v>1</v>
      </c>
      <c r="E42" s="18"/>
      <c r="F42" s="16"/>
    </row>
    <row r="43" spans="1:6" ht="30" x14ac:dyDescent="0.25">
      <c r="A43" s="8">
        <f>+A41+1</f>
        <v>16</v>
      </c>
      <c r="B43" s="35" t="s">
        <v>36</v>
      </c>
      <c r="C43" s="31"/>
      <c r="D43" s="19"/>
      <c r="E43" s="18"/>
      <c r="F43" s="16"/>
    </row>
    <row r="44" spans="1:6" x14ac:dyDescent="0.25">
      <c r="A44" s="8"/>
      <c r="B44" s="30" t="s">
        <v>35</v>
      </c>
      <c r="C44" s="31" t="s">
        <v>1</v>
      </c>
      <c r="D44" s="19">
        <v>4</v>
      </c>
      <c r="E44" s="18"/>
      <c r="F44" s="16"/>
    </row>
    <row r="45" spans="1:6" ht="30" x14ac:dyDescent="0.25">
      <c r="A45" s="8">
        <f>+A43+1</f>
        <v>17</v>
      </c>
      <c r="B45" s="35" t="s">
        <v>37</v>
      </c>
      <c r="C45" s="31"/>
      <c r="D45" s="19"/>
      <c r="E45" s="18"/>
      <c r="F45" s="16"/>
    </row>
    <row r="46" spans="1:6" x14ac:dyDescent="0.25">
      <c r="A46" s="8"/>
      <c r="B46" s="30" t="s">
        <v>35</v>
      </c>
      <c r="C46" s="31" t="s">
        <v>1</v>
      </c>
      <c r="D46" s="19">
        <v>2</v>
      </c>
      <c r="E46" s="18"/>
      <c r="F46" s="16"/>
    </row>
    <row r="47" spans="1:6" ht="30" x14ac:dyDescent="0.25">
      <c r="A47" s="8">
        <f>+A45+1</f>
        <v>18</v>
      </c>
      <c r="B47" s="35" t="s">
        <v>38</v>
      </c>
      <c r="C47" s="31"/>
      <c r="D47" s="19"/>
      <c r="E47" s="18"/>
      <c r="F47" s="16"/>
    </row>
    <row r="48" spans="1:6" x14ac:dyDescent="0.25">
      <c r="A48" s="8"/>
      <c r="B48" s="30" t="s">
        <v>35</v>
      </c>
      <c r="C48" s="31" t="s">
        <v>1</v>
      </c>
      <c r="D48" s="19">
        <v>4</v>
      </c>
      <c r="E48" s="18"/>
      <c r="F48" s="16"/>
    </row>
    <row r="49" spans="1:6" ht="20.45" customHeight="1" x14ac:dyDescent="0.25">
      <c r="A49" s="8">
        <f>+A47+1</f>
        <v>19</v>
      </c>
      <c r="B49" s="35" t="s">
        <v>39</v>
      </c>
      <c r="C49" s="31"/>
      <c r="D49" s="19"/>
      <c r="E49" s="18"/>
      <c r="F49" s="16"/>
    </row>
    <row r="50" spans="1:6" x14ac:dyDescent="0.25">
      <c r="A50" s="8"/>
      <c r="B50" s="30" t="s">
        <v>35</v>
      </c>
      <c r="C50" s="31" t="s">
        <v>1</v>
      </c>
      <c r="D50" s="19">
        <v>5</v>
      </c>
      <c r="E50" s="18"/>
      <c r="F50" s="16"/>
    </row>
    <row r="51" spans="1:6" x14ac:dyDescent="0.25">
      <c r="A51" s="8">
        <f>+A49+1</f>
        <v>20</v>
      </c>
      <c r="B51" s="35" t="s">
        <v>40</v>
      </c>
      <c r="C51" s="31"/>
      <c r="D51" s="19"/>
      <c r="E51" s="18"/>
      <c r="F51" s="16"/>
    </row>
    <row r="52" spans="1:6" x14ac:dyDescent="0.25">
      <c r="A52" s="8"/>
      <c r="B52" s="30" t="s">
        <v>6</v>
      </c>
      <c r="C52" s="31" t="s">
        <v>7</v>
      </c>
      <c r="D52" s="19">
        <v>1</v>
      </c>
      <c r="E52" s="18"/>
      <c r="F52" s="16"/>
    </row>
    <row r="53" spans="1:6" x14ac:dyDescent="0.25">
      <c r="A53" s="8"/>
      <c r="B53" s="27" t="s">
        <v>41</v>
      </c>
      <c r="C53" s="31"/>
      <c r="D53" s="19"/>
      <c r="E53" s="18"/>
      <c r="F53" s="16"/>
    </row>
    <row r="54" spans="1:6" ht="30.75" x14ac:dyDescent="0.25">
      <c r="A54" s="8">
        <f>+A51+1</f>
        <v>21</v>
      </c>
      <c r="B54" s="32" t="s">
        <v>42</v>
      </c>
      <c r="C54" s="31"/>
      <c r="D54" s="19"/>
      <c r="E54" s="18"/>
      <c r="F54" s="16"/>
    </row>
    <row r="55" spans="1:6" x14ac:dyDescent="0.25">
      <c r="A55" s="8"/>
      <c r="B55" s="30" t="s">
        <v>10</v>
      </c>
      <c r="C55" s="31" t="s">
        <v>11</v>
      </c>
      <c r="D55" s="19">
        <v>80</v>
      </c>
      <c r="E55" s="18"/>
      <c r="F55" s="16"/>
    </row>
    <row r="56" spans="1:6" x14ac:dyDescent="0.25">
      <c r="A56" s="8">
        <f>+A54+1</f>
        <v>22</v>
      </c>
      <c r="B56" s="35" t="s">
        <v>43</v>
      </c>
      <c r="C56" s="31"/>
      <c r="D56" s="19"/>
      <c r="E56" s="18"/>
      <c r="F56" s="16"/>
    </row>
    <row r="57" spans="1:6" x14ac:dyDescent="0.25">
      <c r="A57" s="8"/>
      <c r="B57" s="30" t="s">
        <v>10</v>
      </c>
      <c r="C57" s="31" t="s">
        <v>11</v>
      </c>
      <c r="D57" s="19">
        <v>80</v>
      </c>
      <c r="E57" s="18"/>
      <c r="F57" s="16"/>
    </row>
    <row r="58" spans="1:6" ht="18" customHeight="1" x14ac:dyDescent="0.25">
      <c r="A58" s="8"/>
      <c r="B58" s="27" t="s">
        <v>44</v>
      </c>
      <c r="C58" s="31"/>
      <c r="D58" s="19"/>
      <c r="E58" s="18"/>
      <c r="F58" s="16"/>
    </row>
    <row r="59" spans="1:6" x14ac:dyDescent="0.25">
      <c r="A59" s="8">
        <f>+A56+1</f>
        <v>23</v>
      </c>
      <c r="B59" s="36" t="s">
        <v>45</v>
      </c>
      <c r="C59" s="31"/>
      <c r="D59" s="19"/>
      <c r="E59" s="18"/>
      <c r="F59" s="16"/>
    </row>
    <row r="60" spans="1:6" x14ac:dyDescent="0.25">
      <c r="A60" s="8"/>
      <c r="B60" s="30" t="s">
        <v>13</v>
      </c>
      <c r="C60" s="31" t="s">
        <v>14</v>
      </c>
      <c r="D60" s="19">
        <v>40</v>
      </c>
      <c r="E60" s="18"/>
      <c r="F60" s="16"/>
    </row>
    <row r="61" spans="1:6" ht="30" x14ac:dyDescent="0.25">
      <c r="A61" s="8">
        <f>+A59+1</f>
        <v>24</v>
      </c>
      <c r="B61" s="35" t="s">
        <v>46</v>
      </c>
      <c r="C61" s="31"/>
      <c r="D61" s="19"/>
      <c r="E61" s="18"/>
      <c r="F61" s="16"/>
    </row>
    <row r="62" spans="1:6" x14ac:dyDescent="0.25">
      <c r="A62" s="8"/>
      <c r="B62" s="30" t="s">
        <v>21</v>
      </c>
      <c r="C62" s="31" t="s">
        <v>22</v>
      </c>
      <c r="D62" s="19">
        <v>5100</v>
      </c>
      <c r="E62" s="18"/>
      <c r="F62" s="16"/>
    </row>
    <row r="63" spans="1:6" ht="30" x14ac:dyDescent="0.25">
      <c r="A63" s="8">
        <f>+A61+1</f>
        <v>25</v>
      </c>
      <c r="B63" s="35" t="s">
        <v>47</v>
      </c>
      <c r="C63" s="31"/>
      <c r="D63" s="19"/>
      <c r="E63" s="18"/>
      <c r="F63" s="16"/>
    </row>
    <row r="64" spans="1:6" x14ac:dyDescent="0.25">
      <c r="A64" s="8"/>
      <c r="B64" s="30" t="s">
        <v>10</v>
      </c>
      <c r="C64" s="31" t="s">
        <v>11</v>
      </c>
      <c r="D64" s="19">
        <v>125</v>
      </c>
      <c r="E64" s="18"/>
      <c r="F64" s="16"/>
    </row>
    <row r="65" spans="1:6" ht="18" customHeight="1" x14ac:dyDescent="0.25">
      <c r="A65" s="8"/>
      <c r="B65" s="27" t="s">
        <v>48</v>
      </c>
      <c r="C65" s="31"/>
      <c r="D65" s="19"/>
      <c r="E65" s="18"/>
      <c r="F65" s="16"/>
    </row>
    <row r="66" spans="1:6" ht="24" customHeight="1" x14ac:dyDescent="0.25">
      <c r="A66" s="8">
        <f>A63+1</f>
        <v>26</v>
      </c>
      <c r="B66" s="35" t="s">
        <v>49</v>
      </c>
      <c r="C66" s="31"/>
      <c r="D66" s="19"/>
      <c r="E66" s="18"/>
      <c r="F66" s="16"/>
    </row>
    <row r="67" spans="1:6" x14ac:dyDescent="0.25">
      <c r="A67" s="8"/>
      <c r="B67" s="30" t="s">
        <v>10</v>
      </c>
      <c r="C67" s="31" t="s">
        <v>11</v>
      </c>
      <c r="D67" s="19">
        <v>370</v>
      </c>
      <c r="E67" s="18"/>
      <c r="F67" s="16"/>
    </row>
    <row r="68" spans="1:6" x14ac:dyDescent="0.25">
      <c r="A68" s="8">
        <f>A66+1</f>
        <v>27</v>
      </c>
      <c r="B68" s="35" t="s">
        <v>50</v>
      </c>
      <c r="C68" s="31"/>
      <c r="D68" s="19"/>
      <c r="E68" s="18"/>
      <c r="F68" s="16"/>
    </row>
    <row r="69" spans="1:6" x14ac:dyDescent="0.25">
      <c r="A69" s="8"/>
      <c r="B69" s="30" t="s">
        <v>10</v>
      </c>
      <c r="C69" s="31" t="s">
        <v>11</v>
      </c>
      <c r="D69" s="19">
        <v>15</v>
      </c>
      <c r="E69" s="18"/>
      <c r="F69" s="16"/>
    </row>
    <row r="70" spans="1:6" x14ac:dyDescent="0.25">
      <c r="A70" s="8"/>
      <c r="B70" s="29"/>
      <c r="C70" s="31"/>
      <c r="D70" s="19"/>
      <c r="E70" s="18"/>
      <c r="F70" s="16"/>
    </row>
    <row r="71" spans="1:6" x14ac:dyDescent="0.25">
      <c r="A71" s="8">
        <f>A68+1</f>
        <v>28</v>
      </c>
      <c r="B71" s="36" t="s">
        <v>51</v>
      </c>
      <c r="C71" s="31"/>
      <c r="D71" s="19"/>
      <c r="E71" s="18"/>
      <c r="F71" s="16"/>
    </row>
    <row r="72" spans="1:6" x14ac:dyDescent="0.25">
      <c r="A72" s="8"/>
      <c r="B72" s="30" t="s">
        <v>10</v>
      </c>
      <c r="C72" s="31" t="s">
        <v>11</v>
      </c>
      <c r="D72" s="19">
        <v>10</v>
      </c>
      <c r="E72" s="18"/>
      <c r="F72" s="16"/>
    </row>
    <row r="73" spans="1:6" ht="18" customHeight="1" x14ac:dyDescent="0.25">
      <c r="A73" s="8"/>
      <c r="B73" s="27" t="s">
        <v>52</v>
      </c>
      <c r="C73" s="31"/>
      <c r="D73" s="19"/>
      <c r="E73" s="18"/>
      <c r="F73" s="16"/>
    </row>
    <row r="74" spans="1:6" ht="45.75" x14ac:dyDescent="0.25">
      <c r="A74" s="8">
        <f>A71+1</f>
        <v>29</v>
      </c>
      <c r="B74" s="37" t="s">
        <v>53</v>
      </c>
      <c r="C74" s="31"/>
      <c r="D74" s="19"/>
      <c r="E74" s="18"/>
      <c r="F74" s="16"/>
    </row>
    <row r="75" spans="1:6" x14ac:dyDescent="0.25">
      <c r="A75" s="8"/>
      <c r="B75" s="30" t="s">
        <v>10</v>
      </c>
      <c r="C75" s="31" t="s">
        <v>11</v>
      </c>
      <c r="D75" s="19">
        <v>525</v>
      </c>
      <c r="E75" s="18"/>
      <c r="F75" s="16"/>
    </row>
    <row r="76" spans="1:6" x14ac:dyDescent="0.25">
      <c r="A76" s="8"/>
      <c r="B76" s="29"/>
      <c r="C76" s="31"/>
      <c r="D76" s="19"/>
      <c r="E76" s="18"/>
      <c r="F76" s="16"/>
    </row>
    <row r="77" spans="1:6" ht="30" x14ac:dyDescent="0.25">
      <c r="A77" s="8">
        <f>A74+1</f>
        <v>30</v>
      </c>
      <c r="B77" s="35" t="s">
        <v>54</v>
      </c>
      <c r="C77" s="31"/>
      <c r="D77" s="19"/>
      <c r="E77" s="18"/>
      <c r="F77" s="16"/>
    </row>
    <row r="78" spans="1:6" x14ac:dyDescent="0.25">
      <c r="A78" s="8"/>
      <c r="B78" s="30" t="s">
        <v>10</v>
      </c>
      <c r="C78" s="31" t="s">
        <v>11</v>
      </c>
      <c r="D78" s="19">
        <v>245</v>
      </c>
      <c r="E78" s="18"/>
      <c r="F78" s="16"/>
    </row>
    <row r="79" spans="1:6" ht="18" customHeight="1" x14ac:dyDescent="0.25">
      <c r="A79" s="8"/>
      <c r="B79" s="27" t="s">
        <v>55</v>
      </c>
      <c r="C79" s="31"/>
      <c r="D79" s="19"/>
      <c r="E79" s="18"/>
      <c r="F79" s="16"/>
    </row>
    <row r="80" spans="1:6" x14ac:dyDescent="0.25">
      <c r="A80" s="8">
        <f>A77+1</f>
        <v>31</v>
      </c>
      <c r="B80" s="33" t="s">
        <v>56</v>
      </c>
      <c r="C80" s="31"/>
      <c r="D80" s="19"/>
      <c r="E80" s="18"/>
      <c r="F80" s="16"/>
    </row>
    <row r="81" spans="1:6" x14ac:dyDescent="0.25">
      <c r="A81" s="8"/>
      <c r="B81" s="30" t="s">
        <v>57</v>
      </c>
      <c r="C81" s="31" t="s">
        <v>29</v>
      </c>
      <c r="D81" s="19">
        <v>63</v>
      </c>
      <c r="E81" s="18"/>
      <c r="F81" s="16"/>
    </row>
    <row r="82" spans="1:6" x14ac:dyDescent="0.25">
      <c r="A82" s="8">
        <f>A80+1</f>
        <v>32</v>
      </c>
      <c r="B82" s="33" t="s">
        <v>58</v>
      </c>
      <c r="C82" s="31"/>
      <c r="D82" s="19"/>
      <c r="E82" s="18"/>
      <c r="F82" s="16"/>
    </row>
    <row r="83" spans="1:6" x14ac:dyDescent="0.25">
      <c r="A83" s="8"/>
      <c r="B83" s="30" t="s">
        <v>57</v>
      </c>
      <c r="C83" s="31" t="s">
        <v>29</v>
      </c>
      <c r="D83" s="19">
        <v>24</v>
      </c>
      <c r="E83" s="18"/>
      <c r="F83" s="16"/>
    </row>
    <row r="84" spans="1:6" x14ac:dyDescent="0.25">
      <c r="A84" s="8">
        <f>A82+1</f>
        <v>33</v>
      </c>
      <c r="B84" s="35" t="s">
        <v>59</v>
      </c>
      <c r="C84" s="31"/>
      <c r="D84" s="19"/>
      <c r="E84" s="18"/>
      <c r="F84" s="16"/>
    </row>
    <row r="85" spans="1:6" x14ac:dyDescent="0.25">
      <c r="A85" s="8"/>
      <c r="B85" s="30" t="s">
        <v>10</v>
      </c>
      <c r="C85" s="31" t="s">
        <v>11</v>
      </c>
      <c r="D85" s="19">
        <v>10</v>
      </c>
      <c r="E85" s="18"/>
      <c r="F85" s="16"/>
    </row>
    <row r="86" spans="1:6" x14ac:dyDescent="0.25">
      <c r="A86" s="8">
        <f>A84+1</f>
        <v>34</v>
      </c>
      <c r="B86" s="35" t="s">
        <v>60</v>
      </c>
      <c r="C86" s="31"/>
      <c r="D86" s="19"/>
      <c r="E86" s="18"/>
      <c r="F86" s="16"/>
    </row>
    <row r="87" spans="1:6" x14ac:dyDescent="0.25">
      <c r="A87" s="8"/>
      <c r="B87" s="30" t="s">
        <v>10</v>
      </c>
      <c r="C87" s="31" t="s">
        <v>11</v>
      </c>
      <c r="D87" s="19">
        <v>5</v>
      </c>
      <c r="E87" s="18"/>
      <c r="F87" s="16"/>
    </row>
    <row r="88" spans="1:6" ht="16.5" thickBot="1" x14ac:dyDescent="0.3">
      <c r="A88" s="9"/>
      <c r="B88" s="9" t="s">
        <v>192</v>
      </c>
      <c r="C88" s="38"/>
      <c r="D88" s="39"/>
      <c r="E88" s="40"/>
      <c r="F88" s="41"/>
    </row>
    <row r="89" spans="1:6" x14ac:dyDescent="0.25">
      <c r="A89" s="7"/>
      <c r="B89" s="67" t="s">
        <v>179</v>
      </c>
      <c r="C89" s="68"/>
      <c r="D89" s="19"/>
      <c r="E89" s="18"/>
      <c r="F89" s="16"/>
    </row>
    <row r="90" spans="1:6" ht="30" x14ac:dyDescent="0.25">
      <c r="A90" s="8">
        <f>A86+1</f>
        <v>35</v>
      </c>
      <c r="B90" s="35" t="s">
        <v>180</v>
      </c>
      <c r="C90" s="31"/>
      <c r="D90" s="19"/>
      <c r="E90" s="18"/>
      <c r="F90" s="16"/>
    </row>
    <row r="91" spans="1:6" x14ac:dyDescent="0.25">
      <c r="A91" s="8"/>
      <c r="B91" s="30" t="s">
        <v>10</v>
      </c>
      <c r="C91" s="31" t="s">
        <v>11</v>
      </c>
      <c r="D91" s="19">
        <v>188</v>
      </c>
      <c r="E91" s="18"/>
      <c r="F91" s="16"/>
    </row>
    <row r="92" spans="1:6" ht="30" x14ac:dyDescent="0.25">
      <c r="A92" s="10">
        <f>A90+1</f>
        <v>36</v>
      </c>
      <c r="B92" s="35" t="s">
        <v>181</v>
      </c>
      <c r="C92" s="31"/>
      <c r="D92" s="19"/>
      <c r="E92" s="18"/>
      <c r="F92" s="16"/>
    </row>
    <row r="93" spans="1:6" x14ac:dyDescent="0.25">
      <c r="A93" s="8"/>
      <c r="B93" s="30" t="s">
        <v>10</v>
      </c>
      <c r="C93" s="31" t="s">
        <v>11</v>
      </c>
      <c r="D93" s="19">
        <v>16</v>
      </c>
      <c r="E93" s="18"/>
      <c r="F93" s="16"/>
    </row>
    <row r="94" spans="1:6" ht="25.15" customHeight="1" x14ac:dyDescent="0.25">
      <c r="A94" s="10">
        <f>A92+1</f>
        <v>37</v>
      </c>
      <c r="B94" s="35" t="s">
        <v>186</v>
      </c>
      <c r="C94" s="31"/>
      <c r="D94" s="19"/>
      <c r="E94" s="18"/>
      <c r="F94" s="16"/>
    </row>
    <row r="95" spans="1:6" x14ac:dyDescent="0.25">
      <c r="A95" s="8"/>
      <c r="B95" s="30" t="s">
        <v>10</v>
      </c>
      <c r="C95" s="31" t="s">
        <v>11</v>
      </c>
      <c r="D95" s="19">
        <v>66</v>
      </c>
      <c r="E95" s="18"/>
      <c r="F95" s="16"/>
    </row>
    <row r="96" spans="1:6" ht="30" x14ac:dyDescent="0.25">
      <c r="A96" s="10">
        <f>A94+1</f>
        <v>38</v>
      </c>
      <c r="B96" s="35" t="s">
        <v>61</v>
      </c>
      <c r="C96" s="31"/>
      <c r="D96" s="19"/>
      <c r="E96" s="18"/>
      <c r="F96" s="16"/>
    </row>
    <row r="97" spans="1:6" x14ac:dyDescent="0.25">
      <c r="A97" s="8"/>
      <c r="B97" s="30" t="s">
        <v>10</v>
      </c>
      <c r="C97" s="31" t="s">
        <v>11</v>
      </c>
      <c r="D97" s="19">
        <v>65</v>
      </c>
      <c r="E97" s="18"/>
      <c r="F97" s="16"/>
    </row>
    <row r="98" spans="1:6" ht="25.9" customHeight="1" x14ac:dyDescent="0.25">
      <c r="A98" s="10">
        <f>A96+1</f>
        <v>39</v>
      </c>
      <c r="B98" s="35" t="s">
        <v>62</v>
      </c>
      <c r="C98" s="31"/>
      <c r="D98" s="19"/>
      <c r="E98" s="18"/>
      <c r="F98" s="16"/>
    </row>
    <row r="99" spans="1:6" x14ac:dyDescent="0.25">
      <c r="A99" s="8"/>
      <c r="B99" s="30" t="s">
        <v>10</v>
      </c>
      <c r="C99" s="31" t="s">
        <v>11</v>
      </c>
      <c r="D99" s="19">
        <v>7</v>
      </c>
      <c r="E99" s="18"/>
      <c r="F99" s="16"/>
    </row>
    <row r="100" spans="1:6" ht="30" x14ac:dyDescent="0.25">
      <c r="A100" s="8">
        <f>A98+1</f>
        <v>40</v>
      </c>
      <c r="B100" s="35" t="s">
        <v>63</v>
      </c>
      <c r="C100" s="31"/>
      <c r="D100" s="19"/>
      <c r="E100" s="18"/>
      <c r="F100" s="16"/>
    </row>
    <row r="101" spans="1:6" x14ac:dyDescent="0.25">
      <c r="A101" s="8"/>
      <c r="B101" s="30" t="s">
        <v>10</v>
      </c>
      <c r="C101" s="31" t="s">
        <v>11</v>
      </c>
      <c r="D101" s="19">
        <v>124</v>
      </c>
      <c r="E101" s="18"/>
      <c r="F101" s="16"/>
    </row>
    <row r="102" spans="1:6" x14ac:dyDescent="0.25">
      <c r="A102" s="8">
        <f>A100+1</f>
        <v>41</v>
      </c>
      <c r="B102" s="35" t="s">
        <v>64</v>
      </c>
      <c r="C102" s="31"/>
      <c r="D102" s="19"/>
      <c r="E102" s="18"/>
      <c r="F102" s="16"/>
    </row>
    <row r="103" spans="1:6" x14ac:dyDescent="0.25">
      <c r="A103" s="8"/>
      <c r="B103" s="30" t="s">
        <v>10</v>
      </c>
      <c r="C103" s="31" t="s">
        <v>11</v>
      </c>
      <c r="D103" s="19">
        <v>6</v>
      </c>
      <c r="E103" s="18"/>
      <c r="F103" s="16"/>
    </row>
    <row r="104" spans="1:6" ht="16.5" thickBot="1" x14ac:dyDescent="0.3">
      <c r="A104" s="9"/>
      <c r="B104" s="9" t="s">
        <v>193</v>
      </c>
      <c r="C104" s="38"/>
      <c r="D104" s="39"/>
      <c r="E104" s="40"/>
      <c r="F104" s="41"/>
    </row>
    <row r="105" spans="1:6" x14ac:dyDescent="0.25">
      <c r="A105" s="7"/>
      <c r="B105" s="67" t="s">
        <v>182</v>
      </c>
      <c r="C105" s="68"/>
      <c r="D105" s="19"/>
      <c r="E105" s="18"/>
      <c r="F105" s="16"/>
    </row>
    <row r="106" spans="1:6" ht="18" customHeight="1" x14ac:dyDescent="0.25">
      <c r="A106" s="8"/>
      <c r="B106" s="27" t="s">
        <v>65</v>
      </c>
      <c r="C106" s="31"/>
      <c r="D106" s="19"/>
      <c r="E106" s="18"/>
      <c r="F106" s="16"/>
    </row>
    <row r="107" spans="1:6" ht="30" x14ac:dyDescent="0.25">
      <c r="A107" s="8">
        <f>A102+1</f>
        <v>42</v>
      </c>
      <c r="B107" s="35" t="s">
        <v>66</v>
      </c>
      <c r="C107" s="31"/>
      <c r="D107" s="19"/>
      <c r="E107" s="18"/>
      <c r="F107" s="16"/>
    </row>
    <row r="108" spans="1:6" x14ac:dyDescent="0.25">
      <c r="A108" s="8"/>
      <c r="B108" s="30" t="s">
        <v>10</v>
      </c>
      <c r="C108" s="31" t="s">
        <v>11</v>
      </c>
      <c r="D108" s="19">
        <v>80</v>
      </c>
      <c r="E108" s="18"/>
      <c r="F108" s="16"/>
    </row>
    <row r="109" spans="1:6" x14ac:dyDescent="0.25">
      <c r="A109" s="8">
        <f>+A107+1</f>
        <v>43</v>
      </c>
      <c r="B109" s="35" t="s">
        <v>67</v>
      </c>
      <c r="C109" s="31"/>
      <c r="D109" s="19"/>
      <c r="E109" s="18"/>
      <c r="F109" s="16"/>
    </row>
    <row r="110" spans="1:6" x14ac:dyDescent="0.25">
      <c r="A110" s="8"/>
      <c r="B110" s="30" t="s">
        <v>57</v>
      </c>
      <c r="C110" s="31" t="s">
        <v>29</v>
      </c>
      <c r="D110" s="19">
        <v>65</v>
      </c>
      <c r="E110" s="18"/>
      <c r="F110" s="16"/>
    </row>
    <row r="111" spans="1:6" ht="18" customHeight="1" x14ac:dyDescent="0.25">
      <c r="A111" s="8"/>
      <c r="B111" s="27" t="s">
        <v>68</v>
      </c>
      <c r="C111" s="31"/>
      <c r="D111" s="19"/>
      <c r="E111" s="18"/>
      <c r="F111" s="16"/>
    </row>
    <row r="112" spans="1:6" x14ac:dyDescent="0.25">
      <c r="A112" s="8">
        <f>+A109+1</f>
        <v>44</v>
      </c>
      <c r="B112" s="33" t="s">
        <v>69</v>
      </c>
      <c r="C112" s="31"/>
      <c r="D112" s="19"/>
      <c r="E112" s="18"/>
      <c r="F112" s="16"/>
    </row>
    <row r="113" spans="1:6" x14ac:dyDescent="0.25">
      <c r="A113" s="8"/>
      <c r="B113" s="30" t="s">
        <v>10</v>
      </c>
      <c r="C113" s="31" t="s">
        <v>11</v>
      </c>
      <c r="D113" s="19">
        <v>80</v>
      </c>
      <c r="E113" s="18"/>
      <c r="F113" s="16"/>
    </row>
    <row r="114" spans="1:6" x14ac:dyDescent="0.25">
      <c r="A114" s="8">
        <f>A112+1</f>
        <v>45</v>
      </c>
      <c r="B114" s="33" t="s">
        <v>70</v>
      </c>
      <c r="C114" s="31"/>
      <c r="D114" s="19"/>
      <c r="E114" s="18"/>
      <c r="F114" s="16"/>
    </row>
    <row r="115" spans="1:6" x14ac:dyDescent="0.25">
      <c r="A115" s="8"/>
      <c r="B115" s="30" t="s">
        <v>10</v>
      </c>
      <c r="C115" s="31" t="s">
        <v>11</v>
      </c>
      <c r="D115" s="19">
        <v>80</v>
      </c>
      <c r="E115" s="18"/>
      <c r="F115" s="16"/>
    </row>
    <row r="116" spans="1:6" x14ac:dyDescent="0.25">
      <c r="A116" s="8">
        <f>A114+1</f>
        <v>46</v>
      </c>
      <c r="B116" s="33" t="s">
        <v>71</v>
      </c>
      <c r="C116" s="31"/>
      <c r="D116" s="19"/>
      <c r="E116" s="18"/>
      <c r="F116" s="16"/>
    </row>
    <row r="117" spans="1:6" x14ac:dyDescent="0.25">
      <c r="A117" s="8"/>
      <c r="B117" s="30" t="s">
        <v>10</v>
      </c>
      <c r="C117" s="31" t="s">
        <v>11</v>
      </c>
      <c r="D117" s="19">
        <v>80</v>
      </c>
      <c r="E117" s="18"/>
      <c r="F117" s="16"/>
    </row>
    <row r="118" spans="1:6" x14ac:dyDescent="0.25">
      <c r="A118" s="8">
        <f>A116+1</f>
        <v>47</v>
      </c>
      <c r="B118" s="33" t="s">
        <v>72</v>
      </c>
      <c r="C118" s="31"/>
      <c r="D118" s="19"/>
      <c r="E118" s="18"/>
      <c r="F118" s="16"/>
    </row>
    <row r="119" spans="1:6" x14ac:dyDescent="0.25">
      <c r="A119" s="8"/>
      <c r="B119" s="30" t="s">
        <v>57</v>
      </c>
      <c r="C119" s="31" t="s">
        <v>29</v>
      </c>
      <c r="D119" s="19">
        <v>65</v>
      </c>
      <c r="E119" s="18"/>
      <c r="F119" s="16"/>
    </row>
    <row r="120" spans="1:6" ht="30.75" x14ac:dyDescent="0.25">
      <c r="A120" s="8">
        <f>A118+1</f>
        <v>48</v>
      </c>
      <c r="B120" s="37" t="s">
        <v>73</v>
      </c>
      <c r="C120" s="31"/>
      <c r="D120" s="19"/>
      <c r="E120" s="18"/>
      <c r="F120" s="16"/>
    </row>
    <row r="121" spans="1:6" x14ac:dyDescent="0.25">
      <c r="A121" s="8"/>
      <c r="B121" s="30" t="s">
        <v>10</v>
      </c>
      <c r="C121" s="31" t="s">
        <v>11</v>
      </c>
      <c r="D121" s="19">
        <v>80</v>
      </c>
      <c r="E121" s="18"/>
      <c r="F121" s="16"/>
    </row>
    <row r="122" spans="1:6" ht="30.75" x14ac:dyDescent="0.25">
      <c r="A122" s="8">
        <f>A120+1</f>
        <v>49</v>
      </c>
      <c r="B122" s="37" t="s">
        <v>74</v>
      </c>
      <c r="C122" s="31"/>
      <c r="D122" s="19"/>
      <c r="E122" s="18"/>
      <c r="F122" s="16"/>
    </row>
    <row r="123" spans="1:6" x14ac:dyDescent="0.25">
      <c r="A123" s="8"/>
      <c r="B123" s="30" t="s">
        <v>57</v>
      </c>
      <c r="C123" s="31" t="s">
        <v>29</v>
      </c>
      <c r="D123" s="19">
        <v>65</v>
      </c>
      <c r="E123" s="18"/>
      <c r="F123" s="16"/>
    </row>
    <row r="124" spans="1:6" x14ac:dyDescent="0.25">
      <c r="A124" s="8">
        <f>A122+1</f>
        <v>50</v>
      </c>
      <c r="B124" s="36" t="s">
        <v>75</v>
      </c>
      <c r="C124" s="31"/>
      <c r="D124" s="19"/>
      <c r="E124" s="18"/>
      <c r="F124" s="16"/>
    </row>
    <row r="125" spans="1:6" x14ac:dyDescent="0.25">
      <c r="A125" s="8"/>
      <c r="B125" s="30" t="s">
        <v>10</v>
      </c>
      <c r="C125" s="31" t="s">
        <v>11</v>
      </c>
      <c r="D125" s="19">
        <v>25</v>
      </c>
      <c r="E125" s="18"/>
      <c r="F125" s="16"/>
    </row>
    <row r="126" spans="1:6" ht="16.5" thickBot="1" x14ac:dyDescent="0.3">
      <c r="A126" s="9"/>
      <c r="B126" s="9" t="s">
        <v>194</v>
      </c>
      <c r="C126" s="38"/>
      <c r="D126" s="39"/>
      <c r="E126" s="40"/>
      <c r="F126" s="41"/>
    </row>
    <row r="127" spans="1:6" ht="37.15" customHeight="1" x14ac:dyDescent="0.25">
      <c r="A127" s="7"/>
      <c r="B127" s="67" t="s">
        <v>76</v>
      </c>
      <c r="C127" s="68"/>
      <c r="D127" s="17"/>
      <c r="E127" s="18"/>
      <c r="F127" s="16"/>
    </row>
    <row r="128" spans="1:6" ht="15.6" customHeight="1" x14ac:dyDescent="0.25">
      <c r="A128" s="7"/>
      <c r="B128" s="60" t="s">
        <v>77</v>
      </c>
      <c r="C128" s="61"/>
      <c r="D128" s="17"/>
      <c r="E128" s="18"/>
      <c r="F128" s="16"/>
    </row>
    <row r="129" spans="1:6" x14ac:dyDescent="0.25">
      <c r="A129" s="8">
        <f>A124+1</f>
        <v>51</v>
      </c>
      <c r="B129" s="36" t="s">
        <v>183</v>
      </c>
      <c r="C129" s="31"/>
      <c r="D129" s="19"/>
      <c r="E129" s="18"/>
      <c r="F129" s="16"/>
    </row>
    <row r="130" spans="1:6" x14ac:dyDescent="0.25">
      <c r="A130" s="8"/>
      <c r="B130" s="30" t="s">
        <v>10</v>
      </c>
      <c r="C130" s="31" t="s">
        <v>11</v>
      </c>
      <c r="D130" s="19">
        <v>12</v>
      </c>
      <c r="E130" s="18"/>
      <c r="F130" s="16"/>
    </row>
    <row r="131" spans="1:6" x14ac:dyDescent="0.25">
      <c r="A131" s="8">
        <f>A129+1</f>
        <v>52</v>
      </c>
      <c r="B131" s="36" t="s">
        <v>184</v>
      </c>
      <c r="C131" s="31"/>
      <c r="D131" s="19"/>
      <c r="E131" s="18"/>
      <c r="F131" s="16"/>
    </row>
    <row r="132" spans="1:6" x14ac:dyDescent="0.25">
      <c r="A132" s="8"/>
      <c r="B132" s="30" t="s">
        <v>10</v>
      </c>
      <c r="C132" s="31" t="s">
        <v>11</v>
      </c>
      <c r="D132" s="19">
        <v>5</v>
      </c>
      <c r="E132" s="18"/>
      <c r="F132" s="16"/>
    </row>
    <row r="133" spans="1:6" ht="30.75" x14ac:dyDescent="0.25">
      <c r="A133" s="8">
        <f>A131+1</f>
        <v>53</v>
      </c>
      <c r="B133" s="37" t="s">
        <v>78</v>
      </c>
      <c r="C133" s="31"/>
      <c r="D133" s="19"/>
      <c r="E133" s="18"/>
      <c r="F133" s="16"/>
    </row>
    <row r="134" spans="1:6" x14ac:dyDescent="0.25">
      <c r="A134" s="8"/>
      <c r="B134" s="30" t="s">
        <v>10</v>
      </c>
      <c r="C134" s="31" t="s">
        <v>11</v>
      </c>
      <c r="D134" s="19">
        <v>28</v>
      </c>
      <c r="E134" s="18"/>
      <c r="F134" s="16"/>
    </row>
    <row r="135" spans="1:6" ht="30.75" x14ac:dyDescent="0.25">
      <c r="A135" s="8">
        <f>A133+1</f>
        <v>54</v>
      </c>
      <c r="B135" s="37" t="s">
        <v>79</v>
      </c>
      <c r="C135" s="31"/>
      <c r="D135" s="19"/>
      <c r="E135" s="18"/>
      <c r="F135" s="16"/>
    </row>
    <row r="136" spans="1:6" x14ac:dyDescent="0.25">
      <c r="A136" s="8"/>
      <c r="B136" s="30" t="s">
        <v>10</v>
      </c>
      <c r="C136" s="31" t="s">
        <v>11</v>
      </c>
      <c r="D136" s="19">
        <v>13</v>
      </c>
      <c r="E136" s="18"/>
      <c r="F136" s="16"/>
    </row>
    <row r="137" spans="1:6" x14ac:dyDescent="0.25">
      <c r="A137" s="7"/>
      <c r="B137" s="60" t="s">
        <v>80</v>
      </c>
      <c r="C137" s="61"/>
      <c r="D137" s="19"/>
      <c r="E137" s="18"/>
      <c r="F137" s="16"/>
    </row>
    <row r="138" spans="1:6" ht="25.15" customHeight="1" x14ac:dyDescent="0.25">
      <c r="A138" s="8">
        <f>A135+1</f>
        <v>55</v>
      </c>
      <c r="B138" s="37" t="s">
        <v>81</v>
      </c>
      <c r="C138" s="31"/>
      <c r="D138" s="19"/>
      <c r="E138" s="18"/>
      <c r="F138" s="16"/>
    </row>
    <row r="139" spans="1:6" x14ac:dyDescent="0.25">
      <c r="A139" s="8"/>
      <c r="B139" s="30" t="s">
        <v>10</v>
      </c>
      <c r="C139" s="31" t="s">
        <v>11</v>
      </c>
      <c r="D139" s="19">
        <v>29</v>
      </c>
      <c r="E139" s="20"/>
      <c r="F139" s="16"/>
    </row>
    <row r="140" spans="1:6" ht="25.15" customHeight="1" x14ac:dyDescent="0.25">
      <c r="A140" s="8">
        <f>A138+1</f>
        <v>56</v>
      </c>
      <c r="B140" s="37" t="s">
        <v>82</v>
      </c>
      <c r="C140" s="31"/>
      <c r="D140" s="19"/>
      <c r="E140" s="18"/>
      <c r="F140" s="16"/>
    </row>
    <row r="141" spans="1:6" x14ac:dyDescent="0.25">
      <c r="A141" s="8"/>
      <c r="B141" s="30" t="s">
        <v>10</v>
      </c>
      <c r="C141" s="31" t="s">
        <v>11</v>
      </c>
      <c r="D141" s="19">
        <v>3</v>
      </c>
      <c r="E141" s="20"/>
      <c r="F141" s="16"/>
    </row>
    <row r="142" spans="1:6" x14ac:dyDescent="0.25">
      <c r="A142" s="7"/>
      <c r="B142" s="60" t="s">
        <v>83</v>
      </c>
      <c r="C142" s="61"/>
      <c r="D142" s="19"/>
      <c r="E142" s="18"/>
      <c r="F142" s="16"/>
    </row>
    <row r="143" spans="1:6" ht="30.75" x14ac:dyDescent="0.25">
      <c r="A143" s="8">
        <f>A140+1</f>
        <v>57</v>
      </c>
      <c r="B143" s="37" t="s">
        <v>84</v>
      </c>
      <c r="C143" s="31"/>
      <c r="D143" s="19"/>
      <c r="E143" s="18"/>
      <c r="F143" s="16"/>
    </row>
    <row r="144" spans="1:6" x14ac:dyDescent="0.25">
      <c r="A144" s="8"/>
      <c r="B144" s="30" t="s">
        <v>10</v>
      </c>
      <c r="C144" s="31" t="s">
        <v>11</v>
      </c>
      <c r="D144" s="19">
        <v>5</v>
      </c>
      <c r="E144" s="18"/>
      <c r="F144" s="16"/>
    </row>
    <row r="145" spans="1:6" x14ac:dyDescent="0.25">
      <c r="A145" s="8">
        <f>A143+1</f>
        <v>58</v>
      </c>
      <c r="B145" s="37" t="s">
        <v>85</v>
      </c>
      <c r="C145" s="31"/>
      <c r="D145" s="19"/>
      <c r="E145" s="18"/>
      <c r="F145" s="16"/>
    </row>
    <row r="146" spans="1:6" x14ac:dyDescent="0.25">
      <c r="A146" s="8"/>
      <c r="B146" s="30" t="s">
        <v>10</v>
      </c>
      <c r="C146" s="31" t="s">
        <v>11</v>
      </c>
      <c r="D146" s="19">
        <v>8</v>
      </c>
      <c r="E146" s="18"/>
      <c r="F146" s="16"/>
    </row>
    <row r="147" spans="1:6" x14ac:dyDescent="0.25">
      <c r="A147" s="8">
        <f>A145+1</f>
        <v>59</v>
      </c>
      <c r="B147" s="37" t="s">
        <v>86</v>
      </c>
      <c r="C147" s="31"/>
      <c r="D147" s="19"/>
      <c r="E147" s="18"/>
      <c r="F147" s="16"/>
    </row>
    <row r="148" spans="1:6" x14ac:dyDescent="0.25">
      <c r="A148" s="8"/>
      <c r="B148" s="30" t="s">
        <v>10</v>
      </c>
      <c r="C148" s="31" t="s">
        <v>11</v>
      </c>
      <c r="D148" s="19">
        <v>22</v>
      </c>
      <c r="E148" s="18"/>
      <c r="F148" s="16"/>
    </row>
    <row r="149" spans="1:6" ht="16.5" thickBot="1" x14ac:dyDescent="0.3">
      <c r="A149" s="9"/>
      <c r="B149" s="9" t="s">
        <v>195</v>
      </c>
      <c r="C149" s="38"/>
      <c r="D149" s="39"/>
      <c r="E149" s="40"/>
      <c r="F149" s="41"/>
    </row>
    <row r="150" spans="1:6" x14ac:dyDescent="0.25">
      <c r="A150" s="7"/>
      <c r="B150" s="67" t="s">
        <v>87</v>
      </c>
      <c r="C150" s="68"/>
      <c r="D150" s="17"/>
      <c r="E150" s="18"/>
      <c r="F150" s="16"/>
    </row>
    <row r="151" spans="1:6" x14ac:dyDescent="0.25">
      <c r="A151" s="8"/>
      <c r="B151" s="27" t="s">
        <v>88</v>
      </c>
      <c r="C151" s="31"/>
      <c r="D151" s="15"/>
      <c r="E151" s="18"/>
      <c r="F151" s="16"/>
    </row>
    <row r="152" spans="1:6" x14ac:dyDescent="0.25">
      <c r="A152" s="8"/>
      <c r="B152" s="34" t="s">
        <v>89</v>
      </c>
      <c r="C152" s="31"/>
      <c r="D152" s="15"/>
      <c r="E152" s="18"/>
      <c r="F152" s="16"/>
    </row>
    <row r="153" spans="1:6" x14ac:dyDescent="0.25">
      <c r="A153" s="8">
        <f>A147+1</f>
        <v>60</v>
      </c>
      <c r="B153" s="36" t="s">
        <v>90</v>
      </c>
      <c r="C153" s="31"/>
      <c r="D153" s="15"/>
      <c r="E153" s="18"/>
      <c r="F153" s="16"/>
    </row>
    <row r="154" spans="1:6" x14ac:dyDescent="0.25">
      <c r="A154" s="8"/>
      <c r="B154" s="30" t="s">
        <v>6</v>
      </c>
      <c r="C154" s="31" t="s">
        <v>7</v>
      </c>
      <c r="D154" s="19">
        <v>1</v>
      </c>
      <c r="E154" s="18"/>
      <c r="F154" s="16"/>
    </row>
    <row r="155" spans="1:6" x14ac:dyDescent="0.25">
      <c r="A155" s="8"/>
      <c r="B155" s="34" t="s">
        <v>91</v>
      </c>
      <c r="C155" s="31"/>
      <c r="D155" s="19"/>
      <c r="E155" s="18"/>
      <c r="F155" s="16"/>
    </row>
    <row r="156" spans="1:6" ht="30.75" x14ac:dyDescent="0.25">
      <c r="A156" s="8">
        <f>A153+1</f>
        <v>61</v>
      </c>
      <c r="B156" s="37" t="s">
        <v>92</v>
      </c>
      <c r="C156" s="31"/>
      <c r="D156" s="19"/>
      <c r="E156" s="18"/>
      <c r="F156" s="16"/>
    </row>
    <row r="157" spans="1:6" x14ac:dyDescent="0.25">
      <c r="A157" s="8"/>
      <c r="B157" s="30" t="s">
        <v>57</v>
      </c>
      <c r="C157" s="31" t="s">
        <v>29</v>
      </c>
      <c r="D157" s="19">
        <v>14</v>
      </c>
      <c r="E157" s="18"/>
      <c r="F157" s="16"/>
    </row>
    <row r="158" spans="1:6" ht="30.75" x14ac:dyDescent="0.25">
      <c r="A158" s="8">
        <f>A156+1</f>
        <v>62</v>
      </c>
      <c r="B158" s="42" t="s">
        <v>93</v>
      </c>
      <c r="C158" s="31"/>
      <c r="D158" s="19"/>
      <c r="E158" s="18"/>
      <c r="F158" s="16"/>
    </row>
    <row r="159" spans="1:6" x14ac:dyDescent="0.25">
      <c r="A159" s="8"/>
      <c r="B159" s="30" t="s">
        <v>57</v>
      </c>
      <c r="C159" s="31" t="s">
        <v>29</v>
      </c>
      <c r="D159" s="19">
        <v>40</v>
      </c>
      <c r="E159" s="18"/>
      <c r="F159" s="16"/>
    </row>
    <row r="160" spans="1:6" ht="22.9" customHeight="1" x14ac:dyDescent="0.25">
      <c r="A160" s="8">
        <f>A158+1</f>
        <v>63</v>
      </c>
      <c r="B160" s="43" t="s">
        <v>94</v>
      </c>
      <c r="C160" s="31"/>
      <c r="D160" s="19"/>
      <c r="E160" s="18"/>
      <c r="F160" s="16"/>
    </row>
    <row r="161" spans="1:6" x14ac:dyDescent="0.25">
      <c r="A161" s="8"/>
      <c r="B161" s="30" t="s">
        <v>57</v>
      </c>
      <c r="C161" s="31" t="s">
        <v>29</v>
      </c>
      <c r="D161" s="19">
        <v>15</v>
      </c>
      <c r="E161" s="18"/>
      <c r="F161" s="16"/>
    </row>
    <row r="162" spans="1:6" ht="22.15" customHeight="1" x14ac:dyDescent="0.25">
      <c r="A162" s="8">
        <f>A160+1</f>
        <v>64</v>
      </c>
      <c r="B162" s="43" t="s">
        <v>95</v>
      </c>
      <c r="C162" s="31"/>
      <c r="D162" s="19"/>
      <c r="E162" s="18"/>
      <c r="F162" s="16"/>
    </row>
    <row r="163" spans="1:6" x14ac:dyDescent="0.25">
      <c r="A163" s="8"/>
      <c r="B163" s="30" t="s">
        <v>57</v>
      </c>
      <c r="C163" s="31" t="s">
        <v>29</v>
      </c>
      <c r="D163" s="19">
        <v>47</v>
      </c>
      <c r="E163" s="18"/>
      <c r="F163" s="16"/>
    </row>
    <row r="164" spans="1:6" x14ac:dyDescent="0.25">
      <c r="A164" s="8">
        <f>A162+1</f>
        <v>65</v>
      </c>
      <c r="B164" s="36" t="s">
        <v>96</v>
      </c>
      <c r="C164" s="31"/>
      <c r="D164" s="19"/>
      <c r="E164" s="18"/>
      <c r="F164" s="16"/>
    </row>
    <row r="165" spans="1:6" x14ac:dyDescent="0.25">
      <c r="A165" s="8"/>
      <c r="B165" s="30" t="s">
        <v>97</v>
      </c>
      <c r="C165" s="31" t="s">
        <v>1</v>
      </c>
      <c r="D165" s="19">
        <v>5</v>
      </c>
      <c r="E165" s="18"/>
      <c r="F165" s="16"/>
    </row>
    <row r="166" spans="1:6" x14ac:dyDescent="0.25">
      <c r="A166" s="8">
        <f>A164+1</f>
        <v>66</v>
      </c>
      <c r="B166" s="35" t="s">
        <v>98</v>
      </c>
      <c r="C166" s="31"/>
      <c r="D166" s="19"/>
      <c r="E166" s="18"/>
      <c r="F166" s="16"/>
    </row>
    <row r="167" spans="1:6" x14ac:dyDescent="0.25">
      <c r="A167" s="8"/>
      <c r="B167" s="30" t="s">
        <v>97</v>
      </c>
      <c r="C167" s="31" t="s">
        <v>1</v>
      </c>
      <c r="D167" s="19">
        <v>3</v>
      </c>
      <c r="E167" s="18"/>
      <c r="F167" s="16"/>
    </row>
    <row r="168" spans="1:6" x14ac:dyDescent="0.25">
      <c r="A168" s="8"/>
      <c r="B168" s="34" t="s">
        <v>99</v>
      </c>
      <c r="C168" s="31"/>
      <c r="D168" s="19"/>
      <c r="E168" s="18"/>
      <c r="F168" s="16"/>
    </row>
    <row r="169" spans="1:6" x14ac:dyDescent="0.25">
      <c r="A169" s="8">
        <f>A166+1</f>
        <v>67</v>
      </c>
      <c r="B169" s="36" t="s">
        <v>100</v>
      </c>
      <c r="C169" s="31"/>
      <c r="D169" s="19"/>
      <c r="E169" s="18"/>
      <c r="F169" s="16"/>
    </row>
    <row r="170" spans="1:6" x14ac:dyDescent="0.25">
      <c r="A170" s="8"/>
      <c r="B170" s="30" t="s">
        <v>57</v>
      </c>
      <c r="C170" s="31" t="s">
        <v>29</v>
      </c>
      <c r="D170" s="19">
        <v>20</v>
      </c>
      <c r="E170" s="18"/>
      <c r="F170" s="16"/>
    </row>
    <row r="171" spans="1:6" x14ac:dyDescent="0.25">
      <c r="A171" s="8">
        <f>A169+1</f>
        <v>68</v>
      </c>
      <c r="B171" s="36" t="s">
        <v>101</v>
      </c>
      <c r="C171" s="31"/>
      <c r="D171" s="19"/>
      <c r="E171" s="18"/>
      <c r="F171" s="16"/>
    </row>
    <row r="172" spans="1:6" x14ac:dyDescent="0.25">
      <c r="A172" s="8"/>
      <c r="B172" s="30" t="s">
        <v>97</v>
      </c>
      <c r="C172" s="31" t="s">
        <v>1</v>
      </c>
      <c r="D172" s="19">
        <v>2</v>
      </c>
      <c r="E172" s="18"/>
      <c r="F172" s="16"/>
    </row>
    <row r="173" spans="1:6" x14ac:dyDescent="0.25">
      <c r="A173" s="8">
        <f>A171+1</f>
        <v>69</v>
      </c>
      <c r="B173" s="36" t="s">
        <v>102</v>
      </c>
      <c r="C173" s="31"/>
      <c r="D173" s="19"/>
      <c r="E173" s="18"/>
      <c r="F173" s="16"/>
    </row>
    <row r="174" spans="1:6" x14ac:dyDescent="0.25">
      <c r="A174" s="8"/>
      <c r="B174" s="30" t="s">
        <v>97</v>
      </c>
      <c r="C174" s="31" t="s">
        <v>1</v>
      </c>
      <c r="D174" s="19">
        <v>1</v>
      </c>
      <c r="E174" s="18"/>
      <c r="F174" s="16"/>
    </row>
    <row r="175" spans="1:6" x14ac:dyDescent="0.25">
      <c r="A175" s="8">
        <f>A173+1</f>
        <v>70</v>
      </c>
      <c r="B175" s="36" t="s">
        <v>103</v>
      </c>
      <c r="C175" s="31"/>
      <c r="D175" s="19"/>
      <c r="E175" s="18"/>
      <c r="F175" s="16"/>
    </row>
    <row r="176" spans="1:6" x14ac:dyDescent="0.25">
      <c r="A176" s="8"/>
      <c r="B176" s="30" t="s">
        <v>97</v>
      </c>
      <c r="C176" s="31" t="s">
        <v>1</v>
      </c>
      <c r="D176" s="19">
        <v>4</v>
      </c>
      <c r="E176" s="18"/>
      <c r="F176" s="16"/>
    </row>
    <row r="177" spans="1:6" x14ac:dyDescent="0.25">
      <c r="A177" s="8"/>
      <c r="B177" s="34" t="s">
        <v>104</v>
      </c>
      <c r="C177" s="31"/>
      <c r="D177" s="19"/>
      <c r="E177" s="18"/>
      <c r="F177" s="16"/>
    </row>
    <row r="178" spans="1:6" ht="30" x14ac:dyDescent="0.25">
      <c r="A178" s="8">
        <f>A175+1</f>
        <v>71</v>
      </c>
      <c r="B178" s="35" t="s">
        <v>185</v>
      </c>
      <c r="C178" s="31"/>
      <c r="D178" s="19"/>
      <c r="E178" s="18"/>
      <c r="F178" s="16"/>
    </row>
    <row r="179" spans="1:6" x14ac:dyDescent="0.25">
      <c r="A179" s="8"/>
      <c r="B179" s="30" t="s">
        <v>97</v>
      </c>
      <c r="C179" s="31" t="s">
        <v>1</v>
      </c>
      <c r="D179" s="19">
        <v>3</v>
      </c>
      <c r="E179" s="18"/>
      <c r="F179" s="16"/>
    </row>
    <row r="180" spans="1:6" x14ac:dyDescent="0.25">
      <c r="A180" s="8">
        <f>A178+1</f>
        <v>72</v>
      </c>
      <c r="B180" s="33" t="s">
        <v>105</v>
      </c>
      <c r="C180" s="31"/>
      <c r="D180" s="19"/>
      <c r="E180" s="18"/>
      <c r="F180" s="16"/>
    </row>
    <row r="181" spans="1:6" x14ac:dyDescent="0.25">
      <c r="A181" s="8"/>
      <c r="B181" s="30" t="s">
        <v>97</v>
      </c>
      <c r="C181" s="31" t="s">
        <v>1</v>
      </c>
      <c r="D181" s="19">
        <v>1</v>
      </c>
      <c r="E181" s="18"/>
      <c r="F181" s="16"/>
    </row>
    <row r="182" spans="1:6" x14ac:dyDescent="0.25">
      <c r="A182" s="8">
        <f>A180+1</f>
        <v>73</v>
      </c>
      <c r="B182" s="33" t="s">
        <v>106</v>
      </c>
      <c r="C182" s="31"/>
      <c r="D182" s="19"/>
      <c r="E182" s="18"/>
      <c r="F182" s="16"/>
    </row>
    <row r="183" spans="1:6" x14ac:dyDescent="0.25">
      <c r="A183" s="8"/>
      <c r="B183" s="30" t="s">
        <v>97</v>
      </c>
      <c r="C183" s="31" t="s">
        <v>1</v>
      </c>
      <c r="D183" s="19">
        <v>2</v>
      </c>
      <c r="E183" s="18"/>
      <c r="F183" s="16"/>
    </row>
    <row r="184" spans="1:6" x14ac:dyDescent="0.25">
      <c r="A184" s="8">
        <f>A182+1</f>
        <v>74</v>
      </c>
      <c r="B184" s="36" t="s">
        <v>107</v>
      </c>
      <c r="C184" s="31"/>
      <c r="D184" s="19"/>
      <c r="E184" s="18"/>
      <c r="F184" s="16"/>
    </row>
    <row r="185" spans="1:6" x14ac:dyDescent="0.25">
      <c r="A185" s="8"/>
      <c r="B185" s="30" t="s">
        <v>97</v>
      </c>
      <c r="C185" s="31" t="s">
        <v>1</v>
      </c>
      <c r="D185" s="19">
        <v>1</v>
      </c>
      <c r="E185" s="18"/>
      <c r="F185" s="16"/>
    </row>
    <row r="186" spans="1:6" ht="30.75" x14ac:dyDescent="0.25">
      <c r="A186" s="8">
        <f>A184+1</f>
        <v>75</v>
      </c>
      <c r="B186" s="37" t="s">
        <v>108</v>
      </c>
      <c r="C186" s="31"/>
      <c r="D186" s="19"/>
      <c r="E186" s="18"/>
      <c r="F186" s="16"/>
    </row>
    <row r="187" spans="1:6" x14ac:dyDescent="0.25">
      <c r="A187" s="8"/>
      <c r="B187" s="30" t="s">
        <v>97</v>
      </c>
      <c r="C187" s="31" t="s">
        <v>1</v>
      </c>
      <c r="D187" s="19">
        <v>3</v>
      </c>
      <c r="E187" s="18"/>
      <c r="F187" s="16"/>
    </row>
    <row r="188" spans="1:6" x14ac:dyDescent="0.25">
      <c r="A188" s="8">
        <f>A186+1</f>
        <v>76</v>
      </c>
      <c r="B188" s="33" t="s">
        <v>109</v>
      </c>
      <c r="C188" s="31"/>
      <c r="D188" s="19"/>
      <c r="E188" s="18"/>
      <c r="F188" s="16"/>
    </row>
    <row r="189" spans="1:6" x14ac:dyDescent="0.25">
      <c r="A189" s="8"/>
      <c r="B189" s="30" t="s">
        <v>97</v>
      </c>
      <c r="C189" s="31" t="s">
        <v>1</v>
      </c>
      <c r="D189" s="19">
        <v>2</v>
      </c>
      <c r="E189" s="18"/>
      <c r="F189" s="16"/>
    </row>
    <row r="190" spans="1:6" x14ac:dyDescent="0.25">
      <c r="A190" s="8">
        <f>A188+1</f>
        <v>77</v>
      </c>
      <c r="B190" s="36" t="s">
        <v>110</v>
      </c>
      <c r="C190" s="31"/>
      <c r="D190" s="19"/>
      <c r="E190" s="18"/>
      <c r="F190" s="16"/>
    </row>
    <row r="191" spans="1:6" x14ac:dyDescent="0.25">
      <c r="A191" s="8"/>
      <c r="B191" s="30" t="s">
        <v>97</v>
      </c>
      <c r="C191" s="31" t="s">
        <v>1</v>
      </c>
      <c r="D191" s="19">
        <v>5</v>
      </c>
      <c r="E191" s="18"/>
      <c r="F191" s="16"/>
    </row>
    <row r="192" spans="1:6" x14ac:dyDescent="0.25">
      <c r="A192" s="8">
        <f>A190+1</f>
        <v>78</v>
      </c>
      <c r="B192" s="36" t="s">
        <v>111</v>
      </c>
      <c r="C192" s="31"/>
      <c r="D192" s="19"/>
      <c r="E192" s="18"/>
      <c r="F192" s="16"/>
    </row>
    <row r="193" spans="1:6" x14ac:dyDescent="0.25">
      <c r="A193" s="8"/>
      <c r="B193" s="30" t="s">
        <v>97</v>
      </c>
      <c r="C193" s="31" t="s">
        <v>1</v>
      </c>
      <c r="D193" s="19">
        <v>3</v>
      </c>
      <c r="E193" s="18"/>
      <c r="F193" s="16"/>
    </row>
    <row r="194" spans="1:6" x14ac:dyDescent="0.25">
      <c r="A194" s="8">
        <f>A192+1</f>
        <v>79</v>
      </c>
      <c r="B194" s="33" t="s">
        <v>112</v>
      </c>
      <c r="C194" s="31"/>
      <c r="D194" s="19"/>
      <c r="E194" s="18"/>
      <c r="F194" s="16"/>
    </row>
    <row r="195" spans="1:6" x14ac:dyDescent="0.25">
      <c r="A195" s="8"/>
      <c r="B195" s="30" t="s">
        <v>97</v>
      </c>
      <c r="C195" s="31" t="s">
        <v>1</v>
      </c>
      <c r="D195" s="19">
        <v>3</v>
      </c>
      <c r="E195" s="18"/>
      <c r="F195" s="16"/>
    </row>
    <row r="196" spans="1:6" x14ac:dyDescent="0.25">
      <c r="A196" s="8">
        <f>A194+1</f>
        <v>80</v>
      </c>
      <c r="B196" s="33" t="s">
        <v>113</v>
      </c>
      <c r="C196" s="31"/>
      <c r="D196" s="19"/>
      <c r="E196" s="18"/>
      <c r="F196" s="16"/>
    </row>
    <row r="197" spans="1:6" x14ac:dyDescent="0.25">
      <c r="A197" s="8"/>
      <c r="B197" s="30" t="s">
        <v>97</v>
      </c>
      <c r="C197" s="31" t="s">
        <v>1</v>
      </c>
      <c r="D197" s="19">
        <v>3</v>
      </c>
      <c r="E197" s="18"/>
      <c r="F197" s="16"/>
    </row>
    <row r="198" spans="1:6" ht="16.5" thickBot="1" x14ac:dyDescent="0.3">
      <c r="A198" s="9"/>
      <c r="B198" s="9" t="s">
        <v>196</v>
      </c>
      <c r="C198" s="38"/>
      <c r="D198" s="39"/>
      <c r="E198" s="40"/>
      <c r="F198" s="41"/>
    </row>
    <row r="199" spans="1:6" x14ac:dyDescent="0.25">
      <c r="A199" s="7"/>
      <c r="B199" s="67" t="s">
        <v>114</v>
      </c>
      <c r="C199" s="68"/>
      <c r="D199" s="17"/>
      <c r="E199" s="18"/>
      <c r="F199" s="16"/>
    </row>
    <row r="200" spans="1:6" x14ac:dyDescent="0.25">
      <c r="A200" s="8"/>
      <c r="B200" s="34" t="s">
        <v>115</v>
      </c>
      <c r="C200" s="31"/>
      <c r="D200" s="15"/>
      <c r="E200" s="18"/>
      <c r="F200" s="16"/>
    </row>
    <row r="201" spans="1:6" x14ac:dyDescent="0.25">
      <c r="A201" s="8"/>
      <c r="B201" s="30"/>
      <c r="C201" s="31"/>
      <c r="D201" s="15"/>
      <c r="E201" s="18"/>
      <c r="F201" s="16"/>
    </row>
    <row r="202" spans="1:6" ht="30" x14ac:dyDescent="0.25">
      <c r="A202" s="8">
        <f>A196+1</f>
        <v>81</v>
      </c>
      <c r="B202" s="35" t="s">
        <v>116</v>
      </c>
      <c r="C202" s="44"/>
      <c r="D202" s="15"/>
      <c r="E202" s="18"/>
      <c r="F202" s="16"/>
    </row>
    <row r="203" spans="1:6" x14ac:dyDescent="0.25">
      <c r="A203" s="8"/>
      <c r="B203" s="30" t="s">
        <v>117</v>
      </c>
      <c r="C203" s="31" t="s">
        <v>118</v>
      </c>
      <c r="D203" s="19">
        <v>1</v>
      </c>
      <c r="E203" s="18"/>
      <c r="F203" s="16"/>
    </row>
    <row r="204" spans="1:6" x14ac:dyDescent="0.25">
      <c r="A204" s="8">
        <f>A202+1</f>
        <v>82</v>
      </c>
      <c r="B204" s="33" t="s">
        <v>119</v>
      </c>
      <c r="C204" s="31"/>
      <c r="D204" s="19"/>
      <c r="E204" s="18"/>
      <c r="F204" s="16"/>
    </row>
    <row r="205" spans="1:6" x14ac:dyDescent="0.25">
      <c r="A205" s="8"/>
      <c r="B205" s="30" t="s">
        <v>117</v>
      </c>
      <c r="C205" s="31" t="s">
        <v>118</v>
      </c>
      <c r="D205" s="19">
        <v>1</v>
      </c>
      <c r="E205" s="18"/>
      <c r="F205" s="16"/>
    </row>
    <row r="206" spans="1:6" x14ac:dyDescent="0.25">
      <c r="A206" s="8"/>
      <c r="B206" s="34" t="s">
        <v>120</v>
      </c>
      <c r="C206" s="31"/>
      <c r="D206" s="19"/>
      <c r="E206" s="18"/>
      <c r="F206" s="16"/>
    </row>
    <row r="207" spans="1:6" x14ac:dyDescent="0.25">
      <c r="A207" s="8">
        <f>A204+1</f>
        <v>83</v>
      </c>
      <c r="B207" s="35" t="s">
        <v>121</v>
      </c>
      <c r="C207" s="44"/>
      <c r="D207" s="19"/>
      <c r="E207" s="18"/>
      <c r="F207" s="16"/>
    </row>
    <row r="208" spans="1:6" x14ac:dyDescent="0.25">
      <c r="A208" s="8"/>
      <c r="B208" s="30" t="s">
        <v>57</v>
      </c>
      <c r="C208" s="31" t="s">
        <v>29</v>
      </c>
      <c r="D208" s="19">
        <v>25</v>
      </c>
      <c r="E208" s="18"/>
      <c r="F208" s="16"/>
    </row>
    <row r="209" spans="1:6" ht="30" x14ac:dyDescent="0.25">
      <c r="A209" s="8">
        <f>A207+1</f>
        <v>84</v>
      </c>
      <c r="B209" s="35" t="s">
        <v>122</v>
      </c>
      <c r="C209" s="31"/>
      <c r="D209" s="19"/>
      <c r="E209" s="18"/>
      <c r="F209" s="16"/>
    </row>
    <row r="210" spans="1:6" x14ac:dyDescent="0.25">
      <c r="A210" s="8"/>
      <c r="B210" s="30" t="s">
        <v>97</v>
      </c>
      <c r="C210" s="31" t="s">
        <v>1</v>
      </c>
      <c r="D210" s="19">
        <v>9</v>
      </c>
      <c r="E210" s="18"/>
      <c r="F210" s="16"/>
    </row>
    <row r="211" spans="1:6" x14ac:dyDescent="0.25">
      <c r="A211" s="8"/>
      <c r="B211" s="34" t="s">
        <v>123</v>
      </c>
      <c r="C211" s="31"/>
      <c r="D211" s="19"/>
      <c r="E211" s="18"/>
      <c r="F211" s="16"/>
    </row>
    <row r="212" spans="1:6" x14ac:dyDescent="0.25">
      <c r="A212" s="8">
        <f>A209+1</f>
        <v>85</v>
      </c>
      <c r="B212" s="35" t="s">
        <v>124</v>
      </c>
      <c r="C212" s="44"/>
      <c r="D212" s="19"/>
      <c r="E212" s="18"/>
      <c r="F212" s="16"/>
    </row>
    <row r="213" spans="1:6" x14ac:dyDescent="0.25">
      <c r="A213" s="8"/>
      <c r="B213" s="30" t="s">
        <v>57</v>
      </c>
      <c r="C213" s="31" t="s">
        <v>29</v>
      </c>
      <c r="D213" s="19">
        <v>30</v>
      </c>
      <c r="E213" s="18"/>
      <c r="F213" s="16"/>
    </row>
    <row r="214" spans="1:6" x14ac:dyDescent="0.25">
      <c r="A214" s="10">
        <f>A212+1</f>
        <v>86</v>
      </c>
      <c r="B214" s="35" t="s">
        <v>125</v>
      </c>
      <c r="C214" s="44"/>
      <c r="D214" s="19"/>
      <c r="E214" s="18"/>
      <c r="F214" s="16"/>
    </row>
    <row r="215" spans="1:6" x14ac:dyDescent="0.25">
      <c r="A215" s="8"/>
      <c r="B215" s="30" t="s">
        <v>57</v>
      </c>
      <c r="C215" s="31" t="s">
        <v>29</v>
      </c>
      <c r="D215" s="19">
        <v>35</v>
      </c>
      <c r="E215" s="18"/>
      <c r="F215" s="16"/>
    </row>
    <row r="216" spans="1:6" x14ac:dyDescent="0.25">
      <c r="A216" s="10">
        <f>A214+1</f>
        <v>87</v>
      </c>
      <c r="B216" s="35" t="s">
        <v>126</v>
      </c>
      <c r="C216" s="44"/>
      <c r="D216" s="19"/>
      <c r="E216" s="18"/>
      <c r="F216" s="16"/>
    </row>
    <row r="217" spans="1:6" x14ac:dyDescent="0.25">
      <c r="A217" s="8"/>
      <c r="B217" s="30" t="s">
        <v>57</v>
      </c>
      <c r="C217" s="31" t="s">
        <v>29</v>
      </c>
      <c r="D217" s="19">
        <v>65</v>
      </c>
      <c r="E217" s="18"/>
      <c r="F217" s="16"/>
    </row>
    <row r="218" spans="1:6" x14ac:dyDescent="0.25">
      <c r="A218" s="8"/>
      <c r="B218" s="34" t="s">
        <v>127</v>
      </c>
      <c r="C218" s="31"/>
      <c r="D218" s="19"/>
      <c r="E218" s="18"/>
      <c r="F218" s="16"/>
    </row>
    <row r="219" spans="1:6" x14ac:dyDescent="0.25">
      <c r="A219" s="10">
        <f>A216+1</f>
        <v>88</v>
      </c>
      <c r="B219" s="35" t="s">
        <v>128</v>
      </c>
      <c r="C219" s="44"/>
      <c r="D219" s="19"/>
      <c r="E219" s="18"/>
      <c r="F219" s="16"/>
    </row>
    <row r="220" spans="1:6" x14ac:dyDescent="0.25">
      <c r="A220" s="8"/>
      <c r="B220" s="30" t="s">
        <v>97</v>
      </c>
      <c r="C220" s="31" t="s">
        <v>1</v>
      </c>
      <c r="D220" s="19">
        <v>2</v>
      </c>
      <c r="E220" s="18"/>
      <c r="F220" s="16"/>
    </row>
    <row r="221" spans="1:6" x14ac:dyDescent="0.25">
      <c r="A221" s="8"/>
      <c r="B221" s="34" t="s">
        <v>129</v>
      </c>
      <c r="C221" s="31"/>
      <c r="D221" s="19"/>
      <c r="E221" s="18"/>
      <c r="F221" s="16"/>
    </row>
    <row r="222" spans="1:6" x14ac:dyDescent="0.25">
      <c r="A222" s="10">
        <f>A219+1</f>
        <v>89</v>
      </c>
      <c r="B222" s="35" t="s">
        <v>130</v>
      </c>
      <c r="C222" s="44"/>
      <c r="D222" s="19"/>
      <c r="E222" s="18"/>
      <c r="F222" s="16"/>
    </row>
    <row r="223" spans="1:6" x14ac:dyDescent="0.25">
      <c r="A223" s="8"/>
      <c r="B223" s="30" t="s">
        <v>97</v>
      </c>
      <c r="C223" s="31" t="s">
        <v>1</v>
      </c>
      <c r="D223" s="19">
        <v>4</v>
      </c>
      <c r="E223" s="18"/>
      <c r="F223" s="16"/>
    </row>
    <row r="224" spans="1:6" x14ac:dyDescent="0.25">
      <c r="A224" s="10">
        <f>A222+1</f>
        <v>90</v>
      </c>
      <c r="B224" s="35" t="s">
        <v>131</v>
      </c>
      <c r="C224" s="44"/>
      <c r="D224" s="19"/>
      <c r="E224" s="18"/>
      <c r="F224" s="16"/>
    </row>
    <row r="225" spans="1:6" x14ac:dyDescent="0.25">
      <c r="A225" s="8"/>
      <c r="B225" s="30" t="s">
        <v>97</v>
      </c>
      <c r="C225" s="31" t="s">
        <v>1</v>
      </c>
      <c r="D225" s="19">
        <v>3</v>
      </c>
      <c r="E225" s="18"/>
      <c r="F225" s="16"/>
    </row>
    <row r="226" spans="1:6" x14ac:dyDescent="0.25">
      <c r="A226" s="10">
        <f>A224+1</f>
        <v>91</v>
      </c>
      <c r="B226" s="35" t="s">
        <v>132</v>
      </c>
      <c r="C226" s="44"/>
      <c r="D226" s="19"/>
      <c r="E226" s="18"/>
      <c r="F226" s="16"/>
    </row>
    <row r="227" spans="1:6" x14ac:dyDescent="0.25">
      <c r="A227" s="8"/>
      <c r="B227" s="30" t="s">
        <v>97</v>
      </c>
      <c r="C227" s="31" t="s">
        <v>1</v>
      </c>
      <c r="D227" s="19">
        <v>16</v>
      </c>
      <c r="E227" s="18"/>
      <c r="F227" s="16"/>
    </row>
    <row r="228" spans="1:6" ht="30" x14ac:dyDescent="0.25">
      <c r="A228" s="10">
        <f>A226+1</f>
        <v>92</v>
      </c>
      <c r="B228" s="35" t="s">
        <v>133</v>
      </c>
      <c r="C228" s="44"/>
      <c r="D228" s="19"/>
      <c r="E228" s="18"/>
      <c r="F228" s="16"/>
    </row>
    <row r="229" spans="1:6" x14ac:dyDescent="0.25">
      <c r="A229" s="8"/>
      <c r="B229" s="30" t="s">
        <v>97</v>
      </c>
      <c r="C229" s="31" t="s">
        <v>1</v>
      </c>
      <c r="D229" s="19">
        <v>4</v>
      </c>
      <c r="E229" s="18"/>
      <c r="F229" s="16"/>
    </row>
    <row r="230" spans="1:6" x14ac:dyDescent="0.25">
      <c r="A230" s="10">
        <f>A228+1</f>
        <v>93</v>
      </c>
      <c r="B230" s="35" t="s">
        <v>134</v>
      </c>
      <c r="C230" s="44"/>
      <c r="D230" s="19"/>
      <c r="E230" s="18"/>
      <c r="F230" s="16"/>
    </row>
    <row r="231" spans="1:6" x14ac:dyDescent="0.25">
      <c r="A231" s="8"/>
      <c r="B231" s="30" t="s">
        <v>97</v>
      </c>
      <c r="C231" s="31" t="s">
        <v>1</v>
      </c>
      <c r="D231" s="19">
        <v>4</v>
      </c>
      <c r="E231" s="18"/>
      <c r="F231" s="16"/>
    </row>
    <row r="232" spans="1:6" x14ac:dyDescent="0.25">
      <c r="A232" s="10">
        <f>A230+1</f>
        <v>94</v>
      </c>
      <c r="B232" s="35" t="s">
        <v>135</v>
      </c>
      <c r="C232" s="44"/>
      <c r="D232" s="19"/>
      <c r="E232" s="18"/>
      <c r="F232" s="16"/>
    </row>
    <row r="233" spans="1:6" x14ac:dyDescent="0.25">
      <c r="A233" s="8"/>
      <c r="B233" s="30" t="s">
        <v>97</v>
      </c>
      <c r="C233" s="31" t="s">
        <v>1</v>
      </c>
      <c r="D233" s="19">
        <v>19</v>
      </c>
      <c r="E233" s="18"/>
      <c r="F233" s="16"/>
    </row>
    <row r="234" spans="1:6" x14ac:dyDescent="0.25">
      <c r="A234" s="10">
        <f>A232+1</f>
        <v>95</v>
      </c>
      <c r="B234" s="35" t="s">
        <v>136</v>
      </c>
      <c r="C234" s="44"/>
      <c r="D234" s="19"/>
      <c r="E234" s="18"/>
      <c r="F234" s="16"/>
    </row>
    <row r="235" spans="1:6" x14ac:dyDescent="0.25">
      <c r="A235" s="8"/>
      <c r="B235" s="30" t="s">
        <v>97</v>
      </c>
      <c r="C235" s="31" t="s">
        <v>1</v>
      </c>
      <c r="D235" s="19">
        <v>10</v>
      </c>
      <c r="E235" s="18"/>
      <c r="F235" s="16"/>
    </row>
    <row r="236" spans="1:6" x14ac:dyDescent="0.25">
      <c r="A236" s="10">
        <f>A234+1</f>
        <v>96</v>
      </c>
      <c r="B236" s="35" t="s">
        <v>137</v>
      </c>
      <c r="C236" s="44"/>
      <c r="D236" s="19"/>
      <c r="E236" s="18"/>
      <c r="F236" s="16"/>
    </row>
    <row r="237" spans="1:6" x14ac:dyDescent="0.25">
      <c r="A237" s="8"/>
      <c r="B237" s="30" t="s">
        <v>97</v>
      </c>
      <c r="C237" s="31" t="s">
        <v>1</v>
      </c>
      <c r="D237" s="19">
        <v>3</v>
      </c>
      <c r="E237" s="18"/>
      <c r="F237" s="16"/>
    </row>
    <row r="238" spans="1:6" x14ac:dyDescent="0.25">
      <c r="A238" s="8"/>
      <c r="B238" s="34" t="s">
        <v>138</v>
      </c>
      <c r="C238" s="31"/>
      <c r="D238" s="15"/>
      <c r="E238" s="18"/>
      <c r="F238" s="16"/>
    </row>
    <row r="239" spans="1:6" x14ac:dyDescent="0.25">
      <c r="A239" s="10">
        <f>A236+1</f>
        <v>97</v>
      </c>
      <c r="B239" s="35" t="s">
        <v>139</v>
      </c>
      <c r="C239" s="31"/>
      <c r="D239" s="15"/>
      <c r="E239" s="18"/>
      <c r="F239" s="16"/>
    </row>
    <row r="240" spans="1:6" x14ac:dyDescent="0.25">
      <c r="A240" s="8"/>
      <c r="B240" s="30" t="s">
        <v>97</v>
      </c>
      <c r="C240" s="31" t="s">
        <v>1</v>
      </c>
      <c r="D240" s="19">
        <v>1</v>
      </c>
      <c r="E240" s="18"/>
      <c r="F240" s="16"/>
    </row>
    <row r="241" spans="1:6" x14ac:dyDescent="0.25">
      <c r="A241" s="10">
        <f>A239+1</f>
        <v>98</v>
      </c>
      <c r="B241" s="23" t="s">
        <v>140</v>
      </c>
      <c r="C241" s="31"/>
      <c r="D241" s="19"/>
      <c r="E241" s="18"/>
      <c r="F241" s="16"/>
    </row>
    <row r="242" spans="1:6" x14ac:dyDescent="0.25">
      <c r="A242" s="8"/>
      <c r="B242" s="30" t="s">
        <v>97</v>
      </c>
      <c r="C242" s="31" t="s">
        <v>1</v>
      </c>
      <c r="D242" s="19">
        <v>1</v>
      </c>
      <c r="E242" s="18"/>
      <c r="F242" s="16"/>
    </row>
    <row r="243" spans="1:6" x14ac:dyDescent="0.25">
      <c r="A243" s="10">
        <f>A241+1</f>
        <v>99</v>
      </c>
      <c r="B243" s="23" t="s">
        <v>141</v>
      </c>
      <c r="C243" s="31"/>
      <c r="D243" s="19"/>
      <c r="E243" s="18"/>
      <c r="F243" s="16"/>
    </row>
    <row r="244" spans="1:6" x14ac:dyDescent="0.25">
      <c r="A244" s="8"/>
      <c r="B244" s="30" t="s">
        <v>97</v>
      </c>
      <c r="C244" s="31" t="s">
        <v>1</v>
      </c>
      <c r="D244" s="19">
        <v>1</v>
      </c>
      <c r="E244" s="18"/>
      <c r="F244" s="16"/>
    </row>
    <row r="245" spans="1:6" x14ac:dyDescent="0.25">
      <c r="A245" s="8"/>
      <c r="B245" s="34" t="s">
        <v>142</v>
      </c>
      <c r="C245" s="31"/>
      <c r="D245" s="19"/>
      <c r="E245" s="18"/>
      <c r="F245" s="16"/>
    </row>
    <row r="246" spans="1:6" x14ac:dyDescent="0.25">
      <c r="A246" s="10">
        <f>A243+1</f>
        <v>100</v>
      </c>
      <c r="B246" s="35" t="s">
        <v>143</v>
      </c>
      <c r="C246" s="44"/>
      <c r="D246" s="19"/>
      <c r="E246" s="18"/>
      <c r="F246" s="16"/>
    </row>
    <row r="247" spans="1:6" x14ac:dyDescent="0.25">
      <c r="A247" s="8"/>
      <c r="B247" s="30" t="s">
        <v>97</v>
      </c>
      <c r="C247" s="31" t="s">
        <v>1</v>
      </c>
      <c r="D247" s="19">
        <v>20</v>
      </c>
      <c r="E247" s="18"/>
      <c r="F247" s="16"/>
    </row>
    <row r="248" spans="1:6" x14ac:dyDescent="0.25">
      <c r="A248" s="10">
        <f>A246+1</f>
        <v>101</v>
      </c>
      <c r="B248" s="35" t="s">
        <v>144</v>
      </c>
      <c r="C248" s="44"/>
      <c r="D248" s="19"/>
      <c r="E248" s="18"/>
      <c r="F248" s="16"/>
    </row>
    <row r="249" spans="1:6" x14ac:dyDescent="0.25">
      <c r="A249" s="8"/>
      <c r="B249" s="30" t="s">
        <v>97</v>
      </c>
      <c r="C249" s="31" t="s">
        <v>1</v>
      </c>
      <c r="D249" s="19">
        <v>10</v>
      </c>
      <c r="E249" s="18"/>
      <c r="F249" s="16"/>
    </row>
    <row r="250" spans="1:6" x14ac:dyDescent="0.25">
      <c r="A250" s="10">
        <f>A248+1</f>
        <v>102</v>
      </c>
      <c r="B250" s="35" t="s">
        <v>145</v>
      </c>
      <c r="C250" s="44"/>
      <c r="D250" s="19"/>
      <c r="E250" s="18"/>
      <c r="F250" s="16"/>
    </row>
    <row r="251" spans="1:6" x14ac:dyDescent="0.25">
      <c r="A251" s="8"/>
      <c r="B251" s="30" t="s">
        <v>97</v>
      </c>
      <c r="C251" s="31" t="s">
        <v>1</v>
      </c>
      <c r="D251" s="19">
        <v>6</v>
      </c>
      <c r="E251" s="18"/>
      <c r="F251" s="16"/>
    </row>
    <row r="252" spans="1:6" x14ac:dyDescent="0.25">
      <c r="A252" s="10">
        <f>A250+1</f>
        <v>103</v>
      </c>
      <c r="B252" s="35" t="s">
        <v>146</v>
      </c>
      <c r="C252" s="44"/>
      <c r="D252" s="19"/>
      <c r="E252" s="18"/>
      <c r="F252" s="16"/>
    </row>
    <row r="253" spans="1:6" x14ac:dyDescent="0.25">
      <c r="A253" s="8"/>
      <c r="B253" s="30" t="s">
        <v>97</v>
      </c>
      <c r="C253" s="31" t="s">
        <v>1</v>
      </c>
      <c r="D253" s="19">
        <v>2</v>
      </c>
      <c r="E253" s="18"/>
      <c r="F253" s="16"/>
    </row>
    <row r="254" spans="1:6" x14ac:dyDescent="0.25">
      <c r="A254" s="8"/>
      <c r="B254" s="34" t="s">
        <v>147</v>
      </c>
      <c r="C254" s="31"/>
      <c r="D254" s="19"/>
      <c r="E254" s="18"/>
      <c r="F254" s="16"/>
    </row>
    <row r="255" spans="1:6" x14ac:dyDescent="0.25">
      <c r="A255" s="10">
        <f>A252+1</f>
        <v>104</v>
      </c>
      <c r="B255" s="35" t="s">
        <v>148</v>
      </c>
      <c r="C255" s="44"/>
      <c r="D255" s="19"/>
      <c r="E255" s="18"/>
      <c r="F255" s="16"/>
    </row>
    <row r="256" spans="1:6" x14ac:dyDescent="0.25">
      <c r="A256" s="8"/>
      <c r="B256" s="30" t="s">
        <v>97</v>
      </c>
      <c r="C256" s="31" t="s">
        <v>1</v>
      </c>
      <c r="D256" s="19">
        <v>3</v>
      </c>
      <c r="E256" s="18"/>
      <c r="F256" s="16"/>
    </row>
    <row r="257" spans="1:6" x14ac:dyDescent="0.25">
      <c r="A257" s="10">
        <f>A255+1</f>
        <v>105</v>
      </c>
      <c r="B257" s="35" t="s">
        <v>149</v>
      </c>
      <c r="C257" s="44"/>
      <c r="D257" s="19"/>
      <c r="E257" s="18"/>
      <c r="F257" s="16"/>
    </row>
    <row r="258" spans="1:6" x14ac:dyDescent="0.25">
      <c r="A258" s="8"/>
      <c r="B258" s="30" t="s">
        <v>97</v>
      </c>
      <c r="C258" s="31" t="s">
        <v>1</v>
      </c>
      <c r="D258" s="19">
        <v>10</v>
      </c>
      <c r="E258" s="18"/>
      <c r="F258" s="16"/>
    </row>
    <row r="259" spans="1:6" x14ac:dyDescent="0.25">
      <c r="A259" s="10">
        <f>A257+1</f>
        <v>106</v>
      </c>
      <c r="B259" s="35" t="s">
        <v>150</v>
      </c>
      <c r="C259" s="44"/>
      <c r="D259" s="19"/>
      <c r="E259" s="18"/>
      <c r="F259" s="16"/>
    </row>
    <row r="260" spans="1:6" x14ac:dyDescent="0.25">
      <c r="A260" s="8"/>
      <c r="B260" s="30" t="s">
        <v>97</v>
      </c>
      <c r="C260" s="31" t="s">
        <v>1</v>
      </c>
      <c r="D260" s="19">
        <v>14</v>
      </c>
      <c r="E260" s="18"/>
      <c r="F260" s="16"/>
    </row>
    <row r="261" spans="1:6" x14ac:dyDescent="0.25">
      <c r="A261" s="10">
        <f>A259+1</f>
        <v>107</v>
      </c>
      <c r="B261" s="35" t="s">
        <v>151</v>
      </c>
      <c r="C261" s="44"/>
      <c r="D261" s="19"/>
      <c r="E261" s="18"/>
      <c r="F261" s="16"/>
    </row>
    <row r="262" spans="1:6" x14ac:dyDescent="0.25">
      <c r="A262" s="8"/>
      <c r="B262" s="30" t="s">
        <v>97</v>
      </c>
      <c r="C262" s="31" t="s">
        <v>1</v>
      </c>
      <c r="D262" s="19">
        <v>5</v>
      </c>
      <c r="E262" s="18"/>
      <c r="F262" s="16"/>
    </row>
    <row r="263" spans="1:6" x14ac:dyDescent="0.25">
      <c r="A263" s="10">
        <f>A261+1</f>
        <v>108</v>
      </c>
      <c r="B263" s="35" t="s">
        <v>152</v>
      </c>
      <c r="C263" s="44"/>
      <c r="D263" s="19"/>
      <c r="E263" s="18"/>
      <c r="F263" s="16"/>
    </row>
    <row r="264" spans="1:6" x14ac:dyDescent="0.25">
      <c r="A264" s="8"/>
      <c r="B264" s="30" t="s">
        <v>97</v>
      </c>
      <c r="C264" s="31" t="s">
        <v>1</v>
      </c>
      <c r="D264" s="19">
        <v>3</v>
      </c>
      <c r="E264" s="18"/>
      <c r="F264" s="16"/>
    </row>
    <row r="265" spans="1:6" x14ac:dyDescent="0.25">
      <c r="A265" s="10">
        <f>A263+1</f>
        <v>109</v>
      </c>
      <c r="B265" s="35" t="s">
        <v>153</v>
      </c>
      <c r="C265" s="44"/>
      <c r="D265" s="19"/>
      <c r="E265" s="18"/>
      <c r="F265" s="16"/>
    </row>
    <row r="266" spans="1:6" x14ac:dyDescent="0.25">
      <c r="A266" s="8"/>
      <c r="B266" s="30" t="s">
        <v>97</v>
      </c>
      <c r="C266" s="31" t="s">
        <v>1</v>
      </c>
      <c r="D266" s="19">
        <v>2</v>
      </c>
      <c r="E266" s="18"/>
      <c r="F266" s="16"/>
    </row>
    <row r="267" spans="1:6" x14ac:dyDescent="0.25">
      <c r="A267" s="10">
        <f>A265+1</f>
        <v>110</v>
      </c>
      <c r="B267" s="35" t="s">
        <v>154</v>
      </c>
      <c r="C267" s="44"/>
      <c r="D267" s="19"/>
      <c r="E267" s="18"/>
      <c r="F267" s="16"/>
    </row>
    <row r="268" spans="1:6" ht="13.9" customHeight="1" x14ac:dyDescent="0.25">
      <c r="A268" s="8"/>
      <c r="B268" s="30" t="s">
        <v>97</v>
      </c>
      <c r="C268" s="31" t="s">
        <v>1</v>
      </c>
      <c r="D268" s="19">
        <v>5</v>
      </c>
      <c r="E268" s="18"/>
      <c r="F268" s="16"/>
    </row>
    <row r="269" spans="1:6" x14ac:dyDescent="0.25">
      <c r="A269" s="10">
        <f>A267+1</f>
        <v>111</v>
      </c>
      <c r="B269" s="35" t="s">
        <v>155</v>
      </c>
      <c r="C269" s="44"/>
      <c r="D269" s="19"/>
      <c r="E269" s="18"/>
      <c r="F269" s="16"/>
    </row>
    <row r="270" spans="1:6" x14ac:dyDescent="0.25">
      <c r="A270" s="8"/>
      <c r="B270" s="30" t="s">
        <v>97</v>
      </c>
      <c r="C270" s="31" t="s">
        <v>1</v>
      </c>
      <c r="D270" s="19">
        <v>9</v>
      </c>
      <c r="E270" s="18"/>
      <c r="F270" s="16"/>
    </row>
    <row r="271" spans="1:6" x14ac:dyDescent="0.25">
      <c r="A271" s="8"/>
      <c r="B271" s="34" t="s">
        <v>156</v>
      </c>
      <c r="C271" s="31"/>
      <c r="D271" s="19"/>
      <c r="E271" s="18"/>
      <c r="F271" s="16"/>
    </row>
    <row r="272" spans="1:6" x14ac:dyDescent="0.25">
      <c r="A272" s="10">
        <f>A269+1</f>
        <v>112</v>
      </c>
      <c r="B272" s="35" t="s">
        <v>157</v>
      </c>
      <c r="C272" s="44"/>
      <c r="D272" s="15"/>
      <c r="E272" s="18"/>
      <c r="F272" s="16"/>
    </row>
    <row r="273" spans="1:6" x14ac:dyDescent="0.25">
      <c r="A273" s="8"/>
      <c r="B273" s="30" t="s">
        <v>97</v>
      </c>
      <c r="C273" s="31" t="s">
        <v>1</v>
      </c>
      <c r="D273" s="19">
        <v>4</v>
      </c>
      <c r="E273" s="18"/>
      <c r="F273" s="16"/>
    </row>
    <row r="274" spans="1:6" ht="16.5" thickBot="1" x14ac:dyDescent="0.3">
      <c r="A274" s="9"/>
      <c r="B274" s="9" t="s">
        <v>197</v>
      </c>
      <c r="C274" s="38"/>
      <c r="D274" s="40"/>
      <c r="E274" s="40"/>
      <c r="F274" s="41"/>
    </row>
    <row r="275" spans="1:6" x14ac:dyDescent="0.25">
      <c r="A275" s="11"/>
      <c r="B275" s="67" t="s">
        <v>158</v>
      </c>
      <c r="C275" s="68"/>
      <c r="D275" s="45"/>
      <c r="E275" s="46"/>
      <c r="F275" s="47"/>
    </row>
    <row r="276" spans="1:6" x14ac:dyDescent="0.25">
      <c r="A276" s="8"/>
      <c r="B276" s="30"/>
      <c r="C276" s="31"/>
      <c r="D276" s="15"/>
      <c r="E276" s="18"/>
      <c r="F276" s="16"/>
    </row>
    <row r="277" spans="1:6" x14ac:dyDescent="0.25">
      <c r="A277" s="10">
        <f>A272+1</f>
        <v>113</v>
      </c>
      <c r="B277" s="36" t="s">
        <v>159</v>
      </c>
      <c r="C277" s="31"/>
      <c r="D277" s="19"/>
      <c r="E277" s="18"/>
      <c r="F277" s="16"/>
    </row>
    <row r="278" spans="1:6" x14ac:dyDescent="0.25">
      <c r="A278" s="8"/>
      <c r="B278" s="30" t="s">
        <v>97</v>
      </c>
      <c r="C278" s="31" t="s">
        <v>1</v>
      </c>
      <c r="D278" s="19">
        <v>1</v>
      </c>
      <c r="E278" s="18"/>
      <c r="F278" s="16"/>
    </row>
    <row r="279" spans="1:6" x14ac:dyDescent="0.25">
      <c r="A279" s="10">
        <f>A277+1</f>
        <v>114</v>
      </c>
      <c r="B279" s="36" t="s">
        <v>160</v>
      </c>
      <c r="C279" s="31"/>
      <c r="D279" s="19"/>
      <c r="E279" s="18"/>
      <c r="F279" s="16"/>
    </row>
    <row r="280" spans="1:6" x14ac:dyDescent="0.25">
      <c r="A280" s="8"/>
      <c r="B280" s="30" t="s">
        <v>97</v>
      </c>
      <c r="C280" s="31" t="s">
        <v>1</v>
      </c>
      <c r="D280" s="19">
        <v>2</v>
      </c>
      <c r="E280" s="18"/>
      <c r="F280" s="16"/>
    </row>
    <row r="281" spans="1:6" ht="16.5" thickBot="1" x14ac:dyDescent="0.3">
      <c r="A281" s="9"/>
      <c r="B281" s="9" t="s">
        <v>198</v>
      </c>
      <c r="C281" s="38"/>
      <c r="D281" s="40"/>
      <c r="E281" s="40"/>
      <c r="F281" s="41"/>
    </row>
    <row r="282" spans="1:6" x14ac:dyDescent="0.25">
      <c r="A282" s="11"/>
      <c r="B282" s="67" t="s">
        <v>161</v>
      </c>
      <c r="C282" s="68"/>
      <c r="D282" s="45"/>
      <c r="E282" s="46"/>
      <c r="F282" s="47"/>
    </row>
    <row r="283" spans="1:6" x14ac:dyDescent="0.25">
      <c r="A283" s="8"/>
      <c r="B283" s="30"/>
      <c r="C283" s="31"/>
      <c r="D283" s="15"/>
      <c r="E283" s="18"/>
      <c r="F283" s="16"/>
    </row>
    <row r="284" spans="1:6" x14ac:dyDescent="0.25">
      <c r="A284" s="10">
        <v>115</v>
      </c>
      <c r="B284" s="36" t="s">
        <v>162</v>
      </c>
      <c r="C284" s="31"/>
      <c r="D284" s="15"/>
      <c r="E284" s="18"/>
      <c r="F284" s="16"/>
    </row>
    <row r="285" spans="1:6" x14ac:dyDescent="0.25">
      <c r="A285" s="8"/>
      <c r="B285" s="30" t="s">
        <v>97</v>
      </c>
      <c r="C285" s="31" t="s">
        <v>1</v>
      </c>
      <c r="D285" s="19">
        <v>1</v>
      </c>
      <c r="E285" s="18"/>
      <c r="F285" s="16"/>
    </row>
    <row r="286" spans="1:6" ht="27" customHeight="1" x14ac:dyDescent="0.25">
      <c r="A286" s="10">
        <f>A284+1</f>
        <v>116</v>
      </c>
      <c r="B286" s="42" t="s">
        <v>163</v>
      </c>
      <c r="C286" s="31"/>
      <c r="D286" s="19"/>
      <c r="E286" s="18"/>
      <c r="F286" s="16"/>
    </row>
    <row r="287" spans="1:6" x14ac:dyDescent="0.25">
      <c r="A287" s="8"/>
      <c r="B287" s="30" t="s">
        <v>97</v>
      </c>
      <c r="C287" s="31" t="s">
        <v>1</v>
      </c>
      <c r="D287" s="19">
        <v>4</v>
      </c>
      <c r="E287" s="18"/>
      <c r="F287" s="16"/>
    </row>
    <row r="288" spans="1:6" x14ac:dyDescent="0.25">
      <c r="A288" s="10">
        <f>A286+1</f>
        <v>117</v>
      </c>
      <c r="B288" s="33" t="s">
        <v>164</v>
      </c>
      <c r="C288" s="31"/>
      <c r="D288" s="19"/>
      <c r="E288" s="18"/>
      <c r="F288" s="16"/>
    </row>
    <row r="289" spans="1:6" x14ac:dyDescent="0.25">
      <c r="A289" s="8"/>
      <c r="B289" s="30" t="s">
        <v>97</v>
      </c>
      <c r="C289" s="31" t="s">
        <v>1</v>
      </c>
      <c r="D289" s="19">
        <v>1</v>
      </c>
      <c r="E289" s="18"/>
      <c r="F289" s="16"/>
    </row>
    <row r="290" spans="1:6" x14ac:dyDescent="0.25">
      <c r="A290" s="10">
        <f>A288+1</f>
        <v>118</v>
      </c>
      <c r="B290" s="36" t="s">
        <v>165</v>
      </c>
      <c r="C290" s="31"/>
      <c r="D290" s="19"/>
      <c r="E290" s="18"/>
      <c r="F290" s="16"/>
    </row>
    <row r="291" spans="1:6" x14ac:dyDescent="0.25">
      <c r="A291" s="8"/>
      <c r="B291" s="30" t="s">
        <v>97</v>
      </c>
      <c r="C291" s="31" t="s">
        <v>1</v>
      </c>
      <c r="D291" s="19">
        <v>1</v>
      </c>
      <c r="E291" s="18"/>
      <c r="F291" s="16"/>
    </row>
    <row r="292" spans="1:6" x14ac:dyDescent="0.25">
      <c r="A292" s="10">
        <f>A290+1</f>
        <v>119</v>
      </c>
      <c r="B292" s="36" t="s">
        <v>166</v>
      </c>
      <c r="C292" s="31"/>
      <c r="D292" s="19"/>
      <c r="E292" s="18"/>
      <c r="F292" s="16"/>
    </row>
    <row r="293" spans="1:6" x14ac:dyDescent="0.25">
      <c r="A293" s="8"/>
      <c r="B293" s="30" t="s">
        <v>97</v>
      </c>
      <c r="C293" s="31" t="s">
        <v>1</v>
      </c>
      <c r="D293" s="19">
        <v>2</v>
      </c>
      <c r="E293" s="18"/>
      <c r="F293" s="16"/>
    </row>
    <row r="294" spans="1:6" x14ac:dyDescent="0.25">
      <c r="A294" s="10">
        <f>A292+1</f>
        <v>120</v>
      </c>
      <c r="B294" s="36" t="s">
        <v>167</v>
      </c>
      <c r="C294" s="31"/>
      <c r="D294" s="19"/>
      <c r="E294" s="18"/>
      <c r="F294" s="16"/>
    </row>
    <row r="295" spans="1:6" x14ac:dyDescent="0.25">
      <c r="A295" s="8"/>
      <c r="B295" s="30" t="s">
        <v>117</v>
      </c>
      <c r="C295" s="31" t="s">
        <v>118</v>
      </c>
      <c r="D295" s="19">
        <v>1</v>
      </c>
      <c r="E295" s="18"/>
      <c r="F295" s="16"/>
    </row>
    <row r="296" spans="1:6" ht="20.45" customHeight="1" thickBot="1" x14ac:dyDescent="0.3">
      <c r="A296" s="9"/>
      <c r="B296" s="9" t="s">
        <v>199</v>
      </c>
      <c r="C296" s="38"/>
      <c r="D296" s="39"/>
      <c r="E296" s="40"/>
      <c r="F296" s="48"/>
    </row>
    <row r="297" spans="1:6" x14ac:dyDescent="0.25">
      <c r="A297" s="11"/>
      <c r="B297" s="67" t="s">
        <v>168</v>
      </c>
      <c r="C297" s="68"/>
      <c r="D297" s="45"/>
      <c r="E297" s="46"/>
      <c r="F297" s="47"/>
    </row>
    <row r="298" spans="1:6" x14ac:dyDescent="0.25">
      <c r="A298" s="10">
        <f>A294+1</f>
        <v>121</v>
      </c>
      <c r="B298" s="36" t="s">
        <v>169</v>
      </c>
      <c r="C298" s="31"/>
      <c r="D298" s="15"/>
      <c r="E298" s="18"/>
      <c r="F298" s="16"/>
    </row>
    <row r="299" spans="1:6" x14ac:dyDescent="0.25">
      <c r="A299" s="8"/>
      <c r="B299" s="30" t="s">
        <v>10</v>
      </c>
      <c r="C299" s="31" t="s">
        <v>11</v>
      </c>
      <c r="D299" s="19">
        <v>245</v>
      </c>
      <c r="E299" s="18"/>
      <c r="F299" s="16"/>
    </row>
    <row r="300" spans="1:6" x14ac:dyDescent="0.25">
      <c r="A300" s="10">
        <f>A298+1</f>
        <v>122</v>
      </c>
      <c r="B300" s="36" t="s">
        <v>170</v>
      </c>
      <c r="C300" s="31"/>
      <c r="D300" s="19"/>
      <c r="E300" s="18"/>
      <c r="F300" s="16"/>
    </row>
    <row r="301" spans="1:6" x14ac:dyDescent="0.25">
      <c r="A301" s="8"/>
      <c r="B301" s="30" t="s">
        <v>10</v>
      </c>
      <c r="C301" s="31" t="s">
        <v>11</v>
      </c>
      <c r="D301" s="19">
        <v>649</v>
      </c>
      <c r="E301" s="18"/>
      <c r="F301" s="16"/>
    </row>
    <row r="302" spans="1:6" x14ac:dyDescent="0.25">
      <c r="A302" s="10">
        <f>A300+1</f>
        <v>123</v>
      </c>
      <c r="B302" s="36" t="s">
        <v>171</v>
      </c>
      <c r="C302" s="31"/>
      <c r="D302" s="19"/>
      <c r="E302" s="18"/>
      <c r="F302" s="16"/>
    </row>
    <row r="303" spans="1:6" x14ac:dyDescent="0.25">
      <c r="A303" s="8"/>
      <c r="B303" s="30" t="s">
        <v>10</v>
      </c>
      <c r="C303" s="31" t="s">
        <v>11</v>
      </c>
      <c r="D303" s="19">
        <v>58</v>
      </c>
      <c r="E303" s="18"/>
      <c r="F303" s="16"/>
    </row>
    <row r="304" spans="1:6" x14ac:dyDescent="0.25">
      <c r="A304" s="10">
        <f>1+A302</f>
        <v>124</v>
      </c>
      <c r="B304" s="36" t="s">
        <v>172</v>
      </c>
      <c r="C304" s="31"/>
      <c r="D304" s="19"/>
      <c r="E304" s="18"/>
      <c r="F304" s="16"/>
    </row>
    <row r="305" spans="1:6" x14ac:dyDescent="0.25">
      <c r="A305" s="8"/>
      <c r="B305" s="30" t="s">
        <v>10</v>
      </c>
      <c r="C305" s="31" t="s">
        <v>11</v>
      </c>
      <c r="D305" s="19">
        <v>34</v>
      </c>
      <c r="E305" s="18"/>
      <c r="F305" s="16"/>
    </row>
    <row r="306" spans="1:6" ht="16.5" thickBot="1" x14ac:dyDescent="0.3">
      <c r="A306" s="9"/>
      <c r="B306" s="9" t="s">
        <v>200</v>
      </c>
      <c r="C306" s="38"/>
      <c r="D306" s="39"/>
      <c r="E306" s="40"/>
      <c r="F306" s="41"/>
    </row>
    <row r="307" spans="1:6" x14ac:dyDescent="0.25">
      <c r="A307" s="11"/>
      <c r="B307" s="67" t="s">
        <v>173</v>
      </c>
      <c r="C307" s="68"/>
      <c r="D307" s="45"/>
      <c r="E307" s="46"/>
      <c r="F307" s="47"/>
    </row>
    <row r="308" spans="1:6" ht="30.75" x14ac:dyDescent="0.25">
      <c r="A308" s="10">
        <f>A304+1</f>
        <v>125</v>
      </c>
      <c r="B308" s="37" t="s">
        <v>174</v>
      </c>
      <c r="C308" s="31"/>
      <c r="D308" s="15"/>
      <c r="E308" s="18"/>
      <c r="F308" s="16"/>
    </row>
    <row r="309" spans="1:6" x14ac:dyDescent="0.25">
      <c r="A309" s="8"/>
      <c r="B309" s="30" t="s">
        <v>57</v>
      </c>
      <c r="C309" s="31" t="s">
        <v>29</v>
      </c>
      <c r="D309" s="19">
        <v>107</v>
      </c>
      <c r="E309" s="18"/>
      <c r="F309" s="16"/>
    </row>
    <row r="310" spans="1:6" x14ac:dyDescent="0.25">
      <c r="A310" s="10">
        <f>A308+1</f>
        <v>126</v>
      </c>
      <c r="B310" s="36" t="s">
        <v>175</v>
      </c>
      <c r="C310" s="31"/>
      <c r="D310" s="19"/>
      <c r="E310" s="18"/>
      <c r="F310" s="16"/>
    </row>
    <row r="311" spans="1:6" x14ac:dyDescent="0.25">
      <c r="A311" s="8"/>
      <c r="B311" s="30" t="s">
        <v>10</v>
      </c>
      <c r="C311" s="31" t="s">
        <v>11</v>
      </c>
      <c r="D311" s="19">
        <v>52</v>
      </c>
      <c r="E311" s="18"/>
      <c r="F311" s="16"/>
    </row>
    <row r="312" spans="1:6" x14ac:dyDescent="0.25">
      <c r="A312" s="10">
        <f>A310+1</f>
        <v>127</v>
      </c>
      <c r="B312" s="36" t="s">
        <v>176</v>
      </c>
      <c r="C312" s="31"/>
      <c r="D312" s="19"/>
      <c r="E312" s="18"/>
      <c r="F312" s="16"/>
    </row>
    <row r="313" spans="1:6" x14ac:dyDescent="0.25">
      <c r="A313" s="8"/>
      <c r="B313" s="30" t="s">
        <v>10</v>
      </c>
      <c r="C313" s="31" t="s">
        <v>11</v>
      </c>
      <c r="D313" s="19">
        <v>31</v>
      </c>
      <c r="E313" s="18"/>
      <c r="F313" s="16"/>
    </row>
    <row r="314" spans="1:6" x14ac:dyDescent="0.25">
      <c r="A314" s="9"/>
      <c r="B314" s="9" t="s">
        <v>201</v>
      </c>
      <c r="C314" s="38"/>
      <c r="D314" s="39"/>
      <c r="E314" s="40"/>
      <c r="F314" s="41"/>
    </row>
    <row r="315" spans="1:6" ht="12.75" customHeight="1" x14ac:dyDescent="0.25">
      <c r="A315" s="5"/>
      <c r="B315" s="14"/>
      <c r="C315" s="12"/>
      <c r="D315" s="12"/>
      <c r="E315" s="12"/>
      <c r="F315" s="12"/>
    </row>
    <row r="316" spans="1:6" ht="12.75" customHeight="1" x14ac:dyDescent="0.25">
      <c r="A316" s="5"/>
      <c r="B316" s="49" t="s">
        <v>177</v>
      </c>
      <c r="C316" s="12"/>
      <c r="D316" s="12"/>
      <c r="E316" s="12"/>
      <c r="F316" s="12"/>
    </row>
    <row r="317" spans="1:6" x14ac:dyDescent="0.25">
      <c r="A317" s="12"/>
      <c r="B317" s="49"/>
      <c r="C317" s="50"/>
    </row>
    <row r="318" spans="1:6" x14ac:dyDescent="0.25">
      <c r="A318" s="12"/>
      <c r="B318" s="51" t="str">
        <f>+B88</f>
        <v>SOUS TOTAL I - GROS ŒUVRES</v>
      </c>
      <c r="C318" s="52"/>
      <c r="D318" s="53"/>
      <c r="E318" s="54"/>
      <c r="F318" s="3"/>
    </row>
    <row r="319" spans="1:6" x14ac:dyDescent="0.25">
      <c r="A319" s="12"/>
      <c r="B319" s="51" t="str">
        <f>B126</f>
        <v>SOUS TOTAL III - ETANCHEITE</v>
      </c>
      <c r="C319" s="52"/>
      <c r="D319" s="53"/>
      <c r="E319" s="54"/>
      <c r="F319" s="3"/>
    </row>
    <row r="320" spans="1:6" x14ac:dyDescent="0.25">
      <c r="A320" s="12"/>
      <c r="B320" s="51" t="str">
        <f>B104</f>
        <v>SOUS TOTAL II -  REVÊTEMENTS DES SOLS ET MURS</v>
      </c>
      <c r="C320" s="52"/>
      <c r="D320" s="53"/>
      <c r="E320" s="54"/>
      <c r="F320" s="3"/>
    </row>
    <row r="321" spans="1:6" x14ac:dyDescent="0.25">
      <c r="A321" s="12"/>
      <c r="B321" s="2" t="str">
        <f>B149</f>
        <v xml:space="preserve">SOUS TOTAL IV -  MENUISERIE EN BOIS - FERRONNERIE ET EN ALUMINIUM </v>
      </c>
      <c r="C321" s="52"/>
      <c r="D321" s="53"/>
      <c r="E321" s="54"/>
      <c r="F321" s="3"/>
    </row>
    <row r="322" spans="1:6" x14ac:dyDescent="0.25">
      <c r="A322" s="12"/>
      <c r="B322" s="51" t="str">
        <f>+B198</f>
        <v>SOUS TOTAL V -  PLOMBERIE SANITAIRE</v>
      </c>
      <c r="C322" s="52"/>
      <c r="D322" s="53"/>
      <c r="E322" s="54"/>
      <c r="F322" s="3"/>
    </row>
    <row r="323" spans="1:6" x14ac:dyDescent="0.25">
      <c r="A323" s="12"/>
      <c r="B323" s="51" t="str">
        <f>+B274</f>
        <v>SOUS TOTAL VI - ELECTRICITE - LUSTRERIE</v>
      </c>
      <c r="C323" s="52"/>
      <c r="D323" s="53"/>
      <c r="E323" s="54"/>
      <c r="F323" s="3"/>
    </row>
    <row r="324" spans="1:6" x14ac:dyDescent="0.25">
      <c r="A324" s="12"/>
      <c r="B324" s="51" t="str">
        <f>+B281</f>
        <v xml:space="preserve">SOUS TOTAL VI -CLIMATISATION VENTILATION </v>
      </c>
      <c r="C324" s="52"/>
      <c r="D324" s="53"/>
      <c r="E324" s="54"/>
      <c r="F324" s="3"/>
    </row>
    <row r="325" spans="1:6" x14ac:dyDescent="0.25">
      <c r="A325" s="12"/>
      <c r="B325" s="51" t="str">
        <f>+B296</f>
        <v>SOUS TOTAL VIII-VIDEOSURVEILLANCE</v>
      </c>
      <c r="C325" s="52"/>
      <c r="D325" s="53"/>
      <c r="E325" s="54"/>
      <c r="F325" s="3"/>
    </row>
    <row r="326" spans="1:6" x14ac:dyDescent="0.25">
      <c r="A326" s="12"/>
      <c r="B326" s="51" t="str">
        <f>B306</f>
        <v>SOUS TOTAL IX-PEINTURE</v>
      </c>
      <c r="C326" s="52"/>
      <c r="D326" s="53"/>
      <c r="E326" s="54"/>
      <c r="F326" s="3"/>
    </row>
    <row r="327" spans="1:6" x14ac:dyDescent="0.25">
      <c r="A327" s="12"/>
      <c r="B327" s="51" t="str">
        <f>B314</f>
        <v>SOUS TOTAL X-AMENAGEMENT EXTERIEUR</v>
      </c>
      <c r="C327" s="52"/>
      <c r="D327" s="53"/>
      <c r="E327" s="54"/>
      <c r="F327" s="3"/>
    </row>
    <row r="328" spans="1:6" x14ac:dyDescent="0.25">
      <c r="A328" s="12"/>
      <c r="B328" s="55"/>
      <c r="C328" s="50"/>
    </row>
    <row r="329" spans="1:6" x14ac:dyDescent="0.25">
      <c r="A329" s="5"/>
      <c r="B329" s="14"/>
      <c r="C329" s="12"/>
      <c r="D329" s="12"/>
      <c r="E329" s="12"/>
      <c r="F329" s="12"/>
    </row>
    <row r="330" spans="1:6" ht="19.149999999999999" customHeight="1" x14ac:dyDescent="0.25">
      <c r="A330" s="5"/>
      <c r="B330" s="2" t="s">
        <v>202</v>
      </c>
      <c r="C330" s="53"/>
      <c r="D330" s="56"/>
      <c r="E330" s="56"/>
      <c r="F330" s="4"/>
    </row>
    <row r="331" spans="1:6" ht="22.9" customHeight="1" x14ac:dyDescent="0.25">
      <c r="A331" s="5"/>
      <c r="B331" s="2" t="s">
        <v>178</v>
      </c>
      <c r="C331" s="53"/>
      <c r="D331" s="56"/>
      <c r="E331" s="56"/>
      <c r="F331" s="4"/>
    </row>
    <row r="332" spans="1:6" ht="22.15" customHeight="1" x14ac:dyDescent="0.25">
      <c r="A332" s="5"/>
      <c r="B332" s="2" t="s">
        <v>206</v>
      </c>
      <c r="C332" s="53"/>
      <c r="D332" s="56"/>
      <c r="E332" s="56"/>
      <c r="F332" s="4"/>
    </row>
    <row r="333" spans="1:6" x14ac:dyDescent="0.25">
      <c r="A333" s="5"/>
      <c r="B333" s="14"/>
      <c r="C333" s="12"/>
      <c r="D333" s="12"/>
      <c r="E333" s="12"/>
      <c r="F333" s="12"/>
    </row>
    <row r="334" spans="1:6" ht="21" x14ac:dyDescent="0.35">
      <c r="B334" s="59" t="s">
        <v>205</v>
      </c>
      <c r="F334" s="57"/>
    </row>
    <row r="336" spans="1:6" x14ac:dyDescent="0.25">
      <c r="E336" s="58"/>
    </row>
    <row r="337" spans="1:6" x14ac:dyDescent="0.25">
      <c r="E337" s="58"/>
      <c r="F337" s="58"/>
    </row>
    <row r="338" spans="1:6" x14ac:dyDescent="0.25">
      <c r="A338" s="71"/>
      <c r="B338" s="72"/>
      <c r="C338" s="72"/>
      <c r="D338" s="72"/>
      <c r="E338" s="72"/>
      <c r="F338" s="72"/>
    </row>
    <row r="339" spans="1:6" x14ac:dyDescent="0.25">
      <c r="F339" s="57"/>
    </row>
    <row r="349" spans="1:6" x14ac:dyDescent="0.25">
      <c r="A349" s="14"/>
    </row>
    <row r="350" spans="1:6" x14ac:dyDescent="0.25">
      <c r="A350" s="14"/>
    </row>
  </sheetData>
  <mergeCells count="22">
    <mergeCell ref="B307:C307"/>
    <mergeCell ref="A338:F338"/>
    <mergeCell ref="B142:C142"/>
    <mergeCell ref="B150:C150"/>
    <mergeCell ref="B199:C199"/>
    <mergeCell ref="B275:C275"/>
    <mergeCell ref="B282:C282"/>
    <mergeCell ref="B297:C297"/>
    <mergeCell ref="B137:C137"/>
    <mergeCell ref="A1:F1"/>
    <mergeCell ref="A3:A4"/>
    <mergeCell ref="B3:B4"/>
    <mergeCell ref="C3:C4"/>
    <mergeCell ref="E3:E4"/>
    <mergeCell ref="F3:F4"/>
    <mergeCell ref="B6:C6"/>
    <mergeCell ref="B89:C89"/>
    <mergeCell ref="B105:C105"/>
    <mergeCell ref="B127:C127"/>
    <mergeCell ref="B128:C128"/>
    <mergeCell ref="A2:F2"/>
    <mergeCell ref="D3:D4"/>
  </mergeCells>
  <pageMargins left="0.7" right="0.7" top="0.75" bottom="0.75" header="0.3" footer="0.3"/>
  <pageSetup paperSize="9" scale="37" orientation="portrait" r:id="rId1"/>
  <rowBreaks count="2" manualBreakCount="2">
    <brk id="88" max="5" man="1"/>
    <brk id="1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</vt:lpstr>
      <vt:lpstr>EST!Zone_d_impression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2026-10-14T11:59:39Z</dcterms:modified>
</cp:coreProperties>
</file>