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hé complexe Hangar\AOO N° 02\DCE\"/>
    </mc:Choice>
  </mc:AlternateContent>
  <xr:revisionPtr revIDLastSave="0" documentId="13_ncr:1_{EED35B9A-FDEC-4389-A94F-0E46FE0F26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imation " sheetId="16" r:id="rId1"/>
  </sheets>
  <calcPr calcId="181029"/>
</workbook>
</file>

<file path=xl/calcChain.xml><?xml version="1.0" encoding="utf-8"?>
<calcChain xmlns="http://schemas.openxmlformats.org/spreadsheetml/2006/main">
  <c r="L55" i="16" l="1"/>
  <c r="F52" i="16" l="1"/>
  <c r="F53" i="16" s="1"/>
  <c r="F54" i="16" l="1"/>
</calcChain>
</file>

<file path=xl/sharedStrings.xml><?xml version="1.0" encoding="utf-8"?>
<sst xmlns="http://schemas.openxmlformats.org/spreadsheetml/2006/main" count="101" uniqueCount="64">
  <si>
    <t>N°</t>
  </si>
  <si>
    <t>U</t>
  </si>
  <si>
    <t>INDICATION DES OUVRAGES</t>
  </si>
  <si>
    <t>M3</t>
  </si>
  <si>
    <t>ML</t>
  </si>
  <si>
    <t>TOTAL H.T</t>
  </si>
  <si>
    <t>TOTAL T.T.C.</t>
  </si>
  <si>
    <t>M2</t>
  </si>
  <si>
    <t>KG</t>
  </si>
  <si>
    <t>Qté</t>
  </si>
  <si>
    <t>PU (HT) en dh</t>
  </si>
  <si>
    <t>Prix total</t>
  </si>
  <si>
    <t>Montant de la T.V.A. 20 %</t>
  </si>
  <si>
    <t>Royaume du Maroc</t>
  </si>
  <si>
    <t>Ministère de l'Intérieur</t>
  </si>
  <si>
    <t>Province de Taza</t>
  </si>
  <si>
    <t>BORDEREAU DES PRIX DETAIL ESTIMATIF</t>
  </si>
  <si>
    <t>Marché N° ………………………………………………………….</t>
  </si>
  <si>
    <t>Commune d'Ajdir</t>
  </si>
  <si>
    <t>OBJET :  Travaux de construction d’un hangar en charpente métallique au profit de la Commune d’Ajdir, Province de Taza.</t>
  </si>
  <si>
    <t>Démolition du bâtiment  RDC existant</t>
  </si>
  <si>
    <t xml:space="preserve"> Fouilles en tranchées, en rigoles ou en puits dans tous terrains y compris rocher</t>
  </si>
  <si>
    <t>Béton de propreté</t>
  </si>
  <si>
    <t>Maçonnerie de moellon en fondation</t>
  </si>
  <si>
    <t>Béton armé</t>
  </si>
  <si>
    <t>Armatures en aciers à haute adhérence</t>
  </si>
  <si>
    <t>Maçonneries en agglos creux</t>
  </si>
  <si>
    <t>Fourniture et pose de cloisons simples en briques creuses de 15 cm</t>
  </si>
  <si>
    <t>Peinture acrylique sur mur</t>
  </si>
  <si>
    <t>Dallage industriel</t>
  </si>
  <si>
    <t>Portail métallique coulissant</t>
  </si>
  <si>
    <t>Trottoir périphérique</t>
  </si>
  <si>
    <t>Canalisation en polypropylène Randon (PPR)</t>
  </si>
  <si>
    <t>Raccordement au réseau d’eau potable</t>
  </si>
  <si>
    <t>Canalisation extérieure en polyéthylène haute densité pn16 tous diamètre</t>
  </si>
  <si>
    <t>Robinets d'arrêt</t>
  </si>
  <si>
    <t>Siège  w.c. a la turque comprenant : - 1 cuvette en porcelaine vitrifiée ou grès émaillé encastrée dans sol,</t>
  </si>
  <si>
    <t>vasque complets  y/c tube en pvc et cuivre</t>
  </si>
  <si>
    <t xml:space="preserve"> Siphon de sol de diamètre 20</t>
  </si>
  <si>
    <t>Robinet de puisage</t>
  </si>
  <si>
    <t>Buses en pvc ø 200mm type assainissement série 2</t>
  </si>
  <si>
    <t>Regard non  visitable de 0,40 m x 0,40 m</t>
  </si>
  <si>
    <t>Raccordement au réseau d'assainissement</t>
  </si>
  <si>
    <t>Tableau général  de distribution</t>
  </si>
  <si>
    <t>Tableau secondaire</t>
  </si>
  <si>
    <t>Mise à la terre</t>
  </si>
  <si>
    <t>Câble U 1000 R 12 N OU R 02 V</t>
  </si>
  <si>
    <t>Foyer lumineux</t>
  </si>
  <si>
    <t>Prise de courant</t>
  </si>
  <si>
    <t>Hublot étanche</t>
  </si>
  <si>
    <t>Projecteur LED 100W IP65</t>
  </si>
  <si>
    <t>Prise de courant triphasée 3P+N+T 32A IP44</t>
  </si>
  <si>
    <t>Charpente métallique</t>
  </si>
  <si>
    <t>Couverture en panneaux sandwich avec isolation en laine de roche de 60mm d’épaisseur</t>
  </si>
  <si>
    <t>Bardage en panneau sandwich</t>
  </si>
  <si>
    <t>Fourniture et pose de chéneaux en tôle galvanisée</t>
  </si>
  <si>
    <t>Fourniture et pose de descentes en p.v.c - diamètre 160 mm</t>
  </si>
  <si>
    <t>Mat porte-drapeau</t>
  </si>
  <si>
    <t>Extincteur polyvalent abc de 9 kg</t>
  </si>
  <si>
    <t>Enseigne</t>
  </si>
  <si>
    <t>Fourniture et pose de  fenêtre en aluminium vitre</t>
  </si>
  <si>
    <t>Enduit de ciment</t>
  </si>
  <si>
    <t>ENS</t>
  </si>
  <si>
    <t>AOO N° : 02/2026/CT.AJDIR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</si>
</sst>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General_)"/>
  </numFmts>
  <fonts count="14">
    <font>
      <sz val="10"/>
      <name val="Arial"/>
    </font>
    <font>
      <sz val="10"/>
      <name val="Arial"/>
      <family val="2"/>
    </font>
    <font>
      <sz val="11"/>
      <name val="Calibri"/>
      <family val="2"/>
    </font>
    <font>
      <sz val="10"/>
      <name val="Times New Roman"/>
      <family val="1"/>
    </font>
    <font>
      <b/>
      <sz val="9"/>
      <color rgb="FF000000"/>
      <name val="Century Gothic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ourier"/>
      <family val="3"/>
      <charset val="178"/>
    </font>
    <font>
      <b/>
      <sz val="9"/>
      <name val="Times New Roman"/>
      <family val="1"/>
    </font>
    <font>
      <b/>
      <sz val="9"/>
      <name val="Century Gothic"/>
      <family val="2"/>
    </font>
    <font>
      <sz val="12"/>
      <color rgb="FF000000"/>
      <name val="Palatino Linotype"/>
      <family val="1"/>
    </font>
    <font>
      <b/>
      <sz val="9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164" fontId="9" fillId="0" borderId="0"/>
  </cellStyleXfs>
  <cellXfs count="41">
    <xf numFmtId="0" fontId="0" fillId="0" borderId="0" xfId="0"/>
    <xf numFmtId="0" fontId="2" fillId="0" borderId="0" xfId="0" applyFont="1" applyAlignment="1">
      <alignment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0" fillId="4" borderId="0" xfId="0" applyFill="1"/>
    <xf numFmtId="0" fontId="2" fillId="4" borderId="0" xfId="0" applyFont="1" applyFill="1" applyAlignment="1">
      <alignment vertical="center" wrapText="1"/>
    </xf>
    <xf numFmtId="0" fontId="5" fillId="0" borderId="0" xfId="0" applyFont="1"/>
    <xf numFmtId="0" fontId="6" fillId="0" borderId="0" xfId="0" applyFont="1" applyAlignment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2" fontId="11" fillId="4" borderId="14" xfId="0" applyNumberFormat="1" applyFont="1" applyFill="1" applyBorder="1" applyAlignment="1">
      <alignment horizontal="center" vertical="center" wrapText="1"/>
    </xf>
    <xf numFmtId="2" fontId="11" fillId="4" borderId="9" xfId="0" applyNumberFormat="1" applyFont="1" applyFill="1" applyBorder="1" applyAlignment="1">
      <alignment horizontal="center" vertical="center" wrapText="1"/>
    </xf>
    <xf numFmtId="2" fontId="4" fillId="4" borderId="9" xfId="0" applyNumberFormat="1" applyFont="1" applyFill="1" applyBorder="1" applyAlignment="1">
      <alignment horizontal="center" vertical="center" wrapText="1"/>
    </xf>
    <xf numFmtId="2" fontId="11" fillId="4" borderId="17" xfId="0" applyNumberFormat="1" applyFont="1" applyFill="1" applyBorder="1" applyAlignment="1">
      <alignment horizontal="center" vertical="center" wrapText="1"/>
    </xf>
    <xf numFmtId="165" fontId="10" fillId="0" borderId="18" xfId="2" applyNumberFormat="1" applyFont="1" applyBorder="1" applyAlignment="1">
      <alignment vertical="center" wrapText="1"/>
    </xf>
    <xf numFmtId="165" fontId="10" fillId="0" borderId="19" xfId="2" applyNumberFormat="1" applyFont="1" applyBorder="1" applyAlignment="1">
      <alignment vertical="center" wrapText="1"/>
    </xf>
    <xf numFmtId="165" fontId="10" fillId="0" borderId="19" xfId="2" applyNumberFormat="1" applyFont="1" applyBorder="1" applyAlignment="1">
      <alignment vertical="center"/>
    </xf>
    <xf numFmtId="165" fontId="10" fillId="4" borderId="19" xfId="2" applyNumberFormat="1" applyFont="1" applyFill="1" applyBorder="1" applyAlignment="1">
      <alignment vertical="center" wrapText="1"/>
    </xf>
    <xf numFmtId="165" fontId="10" fillId="4" borderId="20" xfId="2" applyNumberFormat="1" applyFont="1" applyFill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" fontId="4" fillId="3" borderId="11" xfId="0" applyNumberFormat="1" applyFont="1" applyFill="1" applyBorder="1" applyAlignment="1">
      <alignment horizontal="center" vertical="center" wrapText="1"/>
    </xf>
    <xf numFmtId="2" fontId="11" fillId="4" borderId="13" xfId="0" applyNumberFormat="1" applyFont="1" applyFill="1" applyBorder="1" applyAlignment="1">
      <alignment horizontal="center" vertical="center" wrapText="1"/>
    </xf>
    <xf numFmtId="2" fontId="11" fillId="4" borderId="12" xfId="0" applyNumberFormat="1" applyFont="1" applyFill="1" applyBorder="1" applyAlignment="1">
      <alignment horizontal="center" vertical="center" wrapText="1"/>
    </xf>
    <xf numFmtId="2" fontId="4" fillId="4" borderId="12" xfId="0" applyNumberFormat="1" applyFont="1" applyFill="1" applyBorder="1" applyAlignment="1">
      <alignment horizontal="center" vertical="center" wrapText="1"/>
    </xf>
    <xf numFmtId="2" fontId="13" fillId="4" borderId="12" xfId="0" applyNumberFormat="1" applyFont="1" applyFill="1" applyBorder="1" applyAlignment="1">
      <alignment horizontal="center" vertical="center" wrapText="1"/>
    </xf>
    <xf numFmtId="2" fontId="11" fillId="4" borderId="16" xfId="0" applyNumberFormat="1" applyFont="1" applyFill="1" applyBorder="1" applyAlignment="1">
      <alignment horizontal="center" vertical="center" wrapText="1"/>
    </xf>
    <xf numFmtId="2" fontId="4" fillId="4" borderId="15" xfId="0" applyNumberFormat="1" applyFont="1" applyFill="1" applyBorder="1" applyAlignment="1">
      <alignment horizontal="center" vertical="center" wrapText="1"/>
    </xf>
    <xf numFmtId="2" fontId="4" fillId="4" borderId="2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_métré log province6" xfId="2" xr:uid="{A25B5C10-6563-4DFE-8FB2-4F9B2EA35E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55"/>
  <sheetViews>
    <sheetView showZeros="0" tabSelected="1" topLeftCell="A4" zoomScaleNormal="100" zoomScaleSheetLayoutView="100" workbookViewId="0">
      <selection activeCell="A6" sqref="A6:F6"/>
    </sheetView>
  </sheetViews>
  <sheetFormatPr baseColWidth="10" defaultColWidth="9.140625" defaultRowHeight="12.75"/>
  <cols>
    <col min="1" max="1" width="4.42578125" customWidth="1"/>
    <col min="2" max="2" width="49.42578125" customWidth="1"/>
    <col min="3" max="3" width="6.140625" customWidth="1"/>
    <col min="4" max="4" width="11.5703125" customWidth="1"/>
    <col min="5" max="5" width="13.28515625" customWidth="1"/>
    <col min="6" max="6" width="18.7109375" customWidth="1"/>
    <col min="7" max="256" width="11.42578125" customWidth="1"/>
  </cols>
  <sheetData>
    <row r="1" spans="1:7" ht="15.75">
      <c r="A1" s="7" t="s">
        <v>13</v>
      </c>
      <c r="B1" s="8"/>
      <c r="C1" s="8"/>
      <c r="D1" s="8"/>
      <c r="E1" s="8"/>
      <c r="F1" s="8"/>
    </row>
    <row r="2" spans="1:7" ht="15.75">
      <c r="A2" s="7" t="s">
        <v>14</v>
      </c>
      <c r="B2" s="8"/>
      <c r="C2" s="8"/>
      <c r="D2" s="8"/>
      <c r="E2" s="8"/>
      <c r="F2" s="8"/>
    </row>
    <row r="3" spans="1:7" ht="15" customHeight="1">
      <c r="A3" s="7" t="s">
        <v>15</v>
      </c>
      <c r="B3" s="8"/>
      <c r="C3" s="8"/>
      <c r="D3" s="8"/>
      <c r="E3" s="8"/>
      <c r="F3" s="8"/>
    </row>
    <row r="4" spans="1:7" ht="15" customHeight="1">
      <c r="A4" s="7" t="s">
        <v>18</v>
      </c>
      <c r="B4" s="8"/>
      <c r="C4" s="8"/>
      <c r="D4" s="8"/>
      <c r="E4" s="8"/>
      <c r="F4" s="8"/>
    </row>
    <row r="5" spans="1:7" ht="18.600000000000001" customHeight="1">
      <c r="A5" s="35" t="s">
        <v>16</v>
      </c>
      <c r="B5" s="35"/>
      <c r="C5" s="35"/>
      <c r="D5" s="35"/>
      <c r="E5" s="35"/>
      <c r="F5" s="35"/>
    </row>
    <row r="6" spans="1:7" ht="18.600000000000001" customHeight="1">
      <c r="A6" s="35" t="s">
        <v>63</v>
      </c>
      <c r="B6" s="35"/>
      <c r="C6" s="35"/>
      <c r="D6" s="35"/>
      <c r="E6" s="35"/>
      <c r="F6" s="35"/>
    </row>
    <row r="7" spans="1:7" ht="19.899999999999999" customHeight="1">
      <c r="A7" s="35" t="s">
        <v>17</v>
      </c>
      <c r="B7" s="35"/>
      <c r="C7" s="35"/>
      <c r="D7" s="35"/>
      <c r="E7" s="35"/>
      <c r="F7" s="35"/>
    </row>
    <row r="8" spans="1:7" ht="67.5" customHeight="1" thickBot="1">
      <c r="A8" s="36" t="s">
        <v>19</v>
      </c>
      <c r="B8" s="36"/>
      <c r="C8" s="36"/>
      <c r="D8" s="36"/>
      <c r="E8" s="36"/>
      <c r="F8" s="36"/>
    </row>
    <row r="9" spans="1:7" ht="15.75" thickBot="1">
      <c r="A9" s="9" t="s">
        <v>0</v>
      </c>
      <c r="B9" s="10" t="s">
        <v>2</v>
      </c>
      <c r="C9" s="9" t="s">
        <v>1</v>
      </c>
      <c r="D9" s="11" t="s">
        <v>9</v>
      </c>
      <c r="E9" s="11" t="s">
        <v>10</v>
      </c>
      <c r="F9" s="11" t="s">
        <v>11</v>
      </c>
      <c r="G9" s="1"/>
    </row>
    <row r="10" spans="1:7" s="5" customFormat="1" ht="18.75" thickBot="1">
      <c r="A10" s="9">
        <v>1</v>
      </c>
      <c r="B10" s="16" t="s">
        <v>20</v>
      </c>
      <c r="C10" s="22" t="s">
        <v>62</v>
      </c>
      <c r="D10" s="24">
        <v>1</v>
      </c>
      <c r="E10" s="12"/>
      <c r="F10" s="29"/>
      <c r="G10" s="4"/>
    </row>
    <row r="11" spans="1:7" s="5" customFormat="1" ht="24.75" thickBot="1">
      <c r="A11" s="9">
        <v>2</v>
      </c>
      <c r="B11" s="17" t="s">
        <v>21</v>
      </c>
      <c r="C11" s="21" t="s">
        <v>3</v>
      </c>
      <c r="D11" s="25">
        <v>49</v>
      </c>
      <c r="E11" s="13"/>
      <c r="F11" s="29"/>
      <c r="G11" s="6"/>
    </row>
    <row r="12" spans="1:7" s="5" customFormat="1" ht="18.75" thickBot="1">
      <c r="A12" s="9">
        <v>3</v>
      </c>
      <c r="B12" s="18" t="s">
        <v>22</v>
      </c>
      <c r="C12" s="21" t="s">
        <v>3</v>
      </c>
      <c r="D12" s="26">
        <v>6</v>
      </c>
      <c r="E12" s="14"/>
      <c r="F12" s="29"/>
      <c r="G12" s="6"/>
    </row>
    <row r="13" spans="1:7" s="5" customFormat="1" ht="18.75" thickBot="1">
      <c r="A13" s="9">
        <v>4</v>
      </c>
      <c r="B13" s="18" t="s">
        <v>23</v>
      </c>
      <c r="C13" s="21" t="s">
        <v>3</v>
      </c>
      <c r="D13" s="25">
        <v>44</v>
      </c>
      <c r="E13" s="13"/>
      <c r="F13" s="29"/>
      <c r="G13" s="6"/>
    </row>
    <row r="14" spans="1:7" s="5" customFormat="1" ht="18.75" thickBot="1">
      <c r="A14" s="9">
        <v>5</v>
      </c>
      <c r="B14" s="18" t="s">
        <v>24</v>
      </c>
      <c r="C14" s="21" t="s">
        <v>3</v>
      </c>
      <c r="D14" s="25">
        <v>40</v>
      </c>
      <c r="E14" s="13"/>
      <c r="F14" s="29"/>
      <c r="G14" s="6"/>
    </row>
    <row r="15" spans="1:7" s="5" customFormat="1" ht="18.75" thickBot="1">
      <c r="A15" s="9">
        <v>6</v>
      </c>
      <c r="B15" s="18" t="s">
        <v>25</v>
      </c>
      <c r="C15" s="21" t="s">
        <v>8</v>
      </c>
      <c r="D15" s="25">
        <v>1250</v>
      </c>
      <c r="E15" s="13"/>
      <c r="F15" s="29"/>
      <c r="G15" s="6"/>
    </row>
    <row r="16" spans="1:7" s="5" customFormat="1" ht="18.75" thickBot="1">
      <c r="A16" s="9">
        <v>7</v>
      </c>
      <c r="B16" s="18" t="s">
        <v>26</v>
      </c>
      <c r="C16" s="21" t="s">
        <v>7</v>
      </c>
      <c r="D16" s="25">
        <v>310</v>
      </c>
      <c r="E16" s="13"/>
      <c r="F16" s="29"/>
      <c r="G16" s="6"/>
    </row>
    <row r="17" spans="1:7" s="5" customFormat="1" ht="28.5" customHeight="1" thickBot="1">
      <c r="A17" s="9">
        <v>8</v>
      </c>
      <c r="B17" s="17" t="s">
        <v>27</v>
      </c>
      <c r="C17" s="21" t="s">
        <v>7</v>
      </c>
      <c r="D17" s="25">
        <v>67</v>
      </c>
      <c r="E17" s="13"/>
      <c r="F17" s="29"/>
      <c r="G17" s="6"/>
    </row>
    <row r="18" spans="1:7" s="5" customFormat="1" ht="18.75" thickBot="1">
      <c r="A18" s="9">
        <v>9</v>
      </c>
      <c r="B18" s="18" t="s">
        <v>28</v>
      </c>
      <c r="C18" s="21" t="s">
        <v>7</v>
      </c>
      <c r="D18" s="25">
        <v>760</v>
      </c>
      <c r="E18" s="13"/>
      <c r="F18" s="29"/>
      <c r="G18" s="6"/>
    </row>
    <row r="19" spans="1:7" s="5" customFormat="1" ht="18.75" thickBot="1">
      <c r="A19" s="9">
        <v>10</v>
      </c>
      <c r="B19" s="18" t="s">
        <v>29</v>
      </c>
      <c r="C19" s="21" t="s">
        <v>7</v>
      </c>
      <c r="D19" s="26">
        <v>684</v>
      </c>
      <c r="E19" s="14"/>
      <c r="F19" s="29"/>
      <c r="G19" s="6"/>
    </row>
    <row r="20" spans="1:7" s="5" customFormat="1" ht="18.75" thickBot="1">
      <c r="A20" s="9">
        <v>11</v>
      </c>
      <c r="B20" s="18" t="s">
        <v>30</v>
      </c>
      <c r="C20" s="21" t="s">
        <v>7</v>
      </c>
      <c r="D20" s="27">
        <v>12</v>
      </c>
      <c r="E20" s="14"/>
      <c r="F20" s="29"/>
      <c r="G20" s="6"/>
    </row>
    <row r="21" spans="1:7" s="5" customFormat="1" ht="18.75" thickBot="1">
      <c r="A21" s="9">
        <v>12</v>
      </c>
      <c r="B21" s="18" t="s">
        <v>31</v>
      </c>
      <c r="C21" s="21" t="s">
        <v>7</v>
      </c>
      <c r="D21" s="26">
        <v>4.5</v>
      </c>
      <c r="E21" s="14"/>
      <c r="F21" s="29"/>
      <c r="G21" s="6"/>
    </row>
    <row r="22" spans="1:7" s="5" customFormat="1" ht="18.75" thickBot="1">
      <c r="A22" s="9">
        <v>13</v>
      </c>
      <c r="B22" s="18" t="s">
        <v>32</v>
      </c>
      <c r="C22" s="21" t="s">
        <v>4</v>
      </c>
      <c r="D22" s="25">
        <v>58</v>
      </c>
      <c r="E22" s="13"/>
      <c r="F22" s="29"/>
      <c r="G22" s="6"/>
    </row>
    <row r="23" spans="1:7" s="5" customFormat="1" ht="18.75" thickBot="1">
      <c r="A23" s="9">
        <v>14</v>
      </c>
      <c r="B23" s="18" t="s">
        <v>33</v>
      </c>
      <c r="C23" s="21" t="s">
        <v>62</v>
      </c>
      <c r="D23" s="26">
        <v>1</v>
      </c>
      <c r="E23" s="14"/>
      <c r="F23" s="29"/>
      <c r="G23" s="6"/>
    </row>
    <row r="24" spans="1:7" s="5" customFormat="1" ht="31.5" customHeight="1" thickBot="1">
      <c r="A24" s="9">
        <v>15</v>
      </c>
      <c r="B24" s="17" t="s">
        <v>34</v>
      </c>
      <c r="C24" s="21" t="s">
        <v>4</v>
      </c>
      <c r="D24" s="25">
        <v>55</v>
      </c>
      <c r="E24" s="13"/>
      <c r="F24" s="29"/>
      <c r="G24" s="6"/>
    </row>
    <row r="25" spans="1:7" s="5" customFormat="1" ht="18.75" thickBot="1">
      <c r="A25" s="9">
        <v>16</v>
      </c>
      <c r="B25" s="18" t="s">
        <v>35</v>
      </c>
      <c r="C25" s="21" t="s">
        <v>1</v>
      </c>
      <c r="D25" s="25">
        <v>1</v>
      </c>
      <c r="E25" s="13"/>
      <c r="F25" s="29"/>
      <c r="G25" s="6"/>
    </row>
    <row r="26" spans="1:7" s="5" customFormat="1" ht="24.75" thickBot="1">
      <c r="A26" s="9">
        <v>17</v>
      </c>
      <c r="B26" s="17" t="s">
        <v>36</v>
      </c>
      <c r="C26" s="21" t="s">
        <v>1</v>
      </c>
      <c r="D26" s="25">
        <v>1</v>
      </c>
      <c r="E26" s="13"/>
      <c r="F26" s="29"/>
      <c r="G26" s="6"/>
    </row>
    <row r="27" spans="1:7" s="5" customFormat="1" ht="18.75" thickBot="1">
      <c r="A27" s="9">
        <v>18</v>
      </c>
      <c r="B27" s="18" t="s">
        <v>37</v>
      </c>
      <c r="C27" s="21" t="s">
        <v>1</v>
      </c>
      <c r="D27" s="25">
        <v>1</v>
      </c>
      <c r="E27" s="13"/>
      <c r="F27" s="29"/>
      <c r="G27" s="6"/>
    </row>
    <row r="28" spans="1:7" s="5" customFormat="1" ht="18.75" thickBot="1">
      <c r="A28" s="9">
        <v>19</v>
      </c>
      <c r="B28" s="18" t="s">
        <v>38</v>
      </c>
      <c r="C28" s="21" t="s">
        <v>1</v>
      </c>
      <c r="D28" s="25">
        <v>2</v>
      </c>
      <c r="E28" s="13"/>
      <c r="F28" s="29"/>
      <c r="G28" s="6"/>
    </row>
    <row r="29" spans="1:7" s="5" customFormat="1" ht="18.75" thickBot="1">
      <c r="A29" s="9">
        <v>20</v>
      </c>
      <c r="B29" s="18" t="s">
        <v>39</v>
      </c>
      <c r="C29" s="21" t="s">
        <v>1</v>
      </c>
      <c r="D29" s="25">
        <v>2</v>
      </c>
      <c r="E29" s="13"/>
      <c r="F29" s="29"/>
      <c r="G29" s="6"/>
    </row>
    <row r="30" spans="1:7" s="5" customFormat="1" ht="18.75" thickBot="1">
      <c r="A30" s="9">
        <v>21</v>
      </c>
      <c r="B30" s="17" t="s">
        <v>40</v>
      </c>
      <c r="C30" s="21" t="s">
        <v>4</v>
      </c>
      <c r="D30" s="26">
        <v>40</v>
      </c>
      <c r="E30" s="14"/>
      <c r="F30" s="29"/>
      <c r="G30" s="6"/>
    </row>
    <row r="31" spans="1:7" s="5" customFormat="1" ht="18.75" thickBot="1">
      <c r="A31" s="9">
        <v>22</v>
      </c>
      <c r="B31" s="17" t="s">
        <v>41</v>
      </c>
      <c r="C31" s="21" t="s">
        <v>1</v>
      </c>
      <c r="D31" s="26">
        <v>4</v>
      </c>
      <c r="E31" s="14"/>
      <c r="F31" s="29"/>
      <c r="G31" s="6"/>
    </row>
    <row r="32" spans="1:7" s="5" customFormat="1" ht="18.75" thickBot="1">
      <c r="A32" s="9">
        <v>23</v>
      </c>
      <c r="B32" s="18" t="s">
        <v>42</v>
      </c>
      <c r="C32" s="21" t="s">
        <v>62</v>
      </c>
      <c r="D32" s="25">
        <v>1</v>
      </c>
      <c r="E32" s="13"/>
      <c r="F32" s="29"/>
      <c r="G32" s="6"/>
    </row>
    <row r="33" spans="1:7" s="5" customFormat="1" ht="18.75" thickBot="1">
      <c r="A33" s="9">
        <v>24</v>
      </c>
      <c r="B33" s="18" t="s">
        <v>43</v>
      </c>
      <c r="C33" s="21" t="s">
        <v>1</v>
      </c>
      <c r="D33" s="25">
        <v>1</v>
      </c>
      <c r="E33" s="13"/>
      <c r="F33" s="29"/>
      <c r="G33" s="6"/>
    </row>
    <row r="34" spans="1:7" s="5" customFormat="1" ht="18.75" thickBot="1">
      <c r="A34" s="9">
        <v>25</v>
      </c>
      <c r="B34" s="18" t="s">
        <v>44</v>
      </c>
      <c r="C34" s="21" t="s">
        <v>1</v>
      </c>
      <c r="D34" s="25">
        <v>1</v>
      </c>
      <c r="E34" s="13"/>
      <c r="F34" s="29"/>
      <c r="G34" s="6"/>
    </row>
    <row r="35" spans="1:7" s="5" customFormat="1" ht="18.75" thickBot="1">
      <c r="A35" s="9">
        <v>26</v>
      </c>
      <c r="B35" s="18" t="s">
        <v>45</v>
      </c>
      <c r="C35" s="21" t="s">
        <v>62</v>
      </c>
      <c r="D35" s="25">
        <v>1</v>
      </c>
      <c r="E35" s="13"/>
      <c r="F35" s="29"/>
      <c r="G35" s="6"/>
    </row>
    <row r="36" spans="1:7" s="5" customFormat="1" ht="18.75" thickBot="1">
      <c r="A36" s="9">
        <v>27</v>
      </c>
      <c r="B36" s="18" t="s">
        <v>46</v>
      </c>
      <c r="C36" s="21" t="s">
        <v>4</v>
      </c>
      <c r="D36" s="27">
        <v>40</v>
      </c>
      <c r="E36" s="13"/>
      <c r="F36" s="29"/>
      <c r="G36" s="6"/>
    </row>
    <row r="37" spans="1:7" s="5" customFormat="1" ht="18.75" thickBot="1">
      <c r="A37" s="9">
        <v>28</v>
      </c>
      <c r="B37" s="17" t="s">
        <v>47</v>
      </c>
      <c r="C37" s="21" t="s">
        <v>1</v>
      </c>
      <c r="D37" s="26">
        <v>4</v>
      </c>
      <c r="E37" s="14"/>
      <c r="F37" s="29"/>
      <c r="G37" s="6"/>
    </row>
    <row r="38" spans="1:7" s="5" customFormat="1" ht="18.75" thickBot="1">
      <c r="A38" s="9">
        <v>29</v>
      </c>
      <c r="B38" s="17" t="s">
        <v>48</v>
      </c>
      <c r="C38" s="21" t="s">
        <v>1</v>
      </c>
      <c r="D38" s="26">
        <v>6</v>
      </c>
      <c r="E38" s="14"/>
      <c r="F38" s="29"/>
      <c r="G38" s="6"/>
    </row>
    <row r="39" spans="1:7" s="5" customFormat="1" ht="18.75" thickBot="1">
      <c r="A39" s="9">
        <v>30</v>
      </c>
      <c r="B39" s="19" t="s">
        <v>49</v>
      </c>
      <c r="C39" s="21" t="s">
        <v>1</v>
      </c>
      <c r="D39" s="25">
        <v>2</v>
      </c>
      <c r="E39" s="13"/>
      <c r="F39" s="29"/>
      <c r="G39" s="6"/>
    </row>
    <row r="40" spans="1:7" s="5" customFormat="1" ht="18.75" thickBot="1">
      <c r="A40" s="9">
        <v>31</v>
      </c>
      <c r="B40" s="17" t="s">
        <v>50</v>
      </c>
      <c r="C40" s="21" t="s">
        <v>1</v>
      </c>
      <c r="D40" s="25">
        <v>16</v>
      </c>
      <c r="E40" s="13"/>
      <c r="F40" s="29"/>
      <c r="G40" s="6"/>
    </row>
    <row r="41" spans="1:7" s="5" customFormat="1" ht="18.75" thickBot="1">
      <c r="A41" s="9">
        <v>32</v>
      </c>
      <c r="B41" s="17" t="s">
        <v>51</v>
      </c>
      <c r="C41" s="21" t="s">
        <v>1</v>
      </c>
      <c r="D41" s="26">
        <v>2</v>
      </c>
      <c r="E41" s="14"/>
      <c r="F41" s="29"/>
      <c r="G41" s="6"/>
    </row>
    <row r="42" spans="1:7" s="5" customFormat="1" ht="18.75" thickBot="1">
      <c r="A42" s="9">
        <v>33</v>
      </c>
      <c r="B42" s="18" t="s">
        <v>52</v>
      </c>
      <c r="C42" s="21" t="s">
        <v>8</v>
      </c>
      <c r="D42" s="25">
        <v>19200</v>
      </c>
      <c r="E42" s="13"/>
      <c r="F42" s="29"/>
      <c r="G42" s="6"/>
    </row>
    <row r="43" spans="1:7" s="5" customFormat="1" ht="24.75" thickBot="1">
      <c r="A43" s="9">
        <v>34</v>
      </c>
      <c r="B43" s="17" t="s">
        <v>53</v>
      </c>
      <c r="C43" s="21" t="s">
        <v>7</v>
      </c>
      <c r="D43" s="25">
        <v>690</v>
      </c>
      <c r="E43" s="13"/>
      <c r="F43" s="29"/>
      <c r="G43" s="6"/>
    </row>
    <row r="44" spans="1:7" s="5" customFormat="1" ht="18.75" thickBot="1">
      <c r="A44" s="9">
        <v>35</v>
      </c>
      <c r="B44" s="17" t="s">
        <v>54</v>
      </c>
      <c r="C44" s="21" t="s">
        <v>7</v>
      </c>
      <c r="D44" s="25">
        <v>220</v>
      </c>
      <c r="E44" s="13"/>
      <c r="F44" s="29"/>
      <c r="G44" s="6"/>
    </row>
    <row r="45" spans="1:7" s="5" customFormat="1" ht="18.75" thickBot="1">
      <c r="A45" s="9">
        <v>36</v>
      </c>
      <c r="B45" s="18" t="s">
        <v>55</v>
      </c>
      <c r="C45" s="21" t="s">
        <v>4</v>
      </c>
      <c r="D45" s="25">
        <v>110</v>
      </c>
      <c r="E45" s="13"/>
      <c r="F45" s="29"/>
      <c r="G45" s="6"/>
    </row>
    <row r="46" spans="1:7" s="5" customFormat="1" ht="18.75" thickBot="1">
      <c r="A46" s="9">
        <v>37</v>
      </c>
      <c r="B46" s="17" t="s">
        <v>56</v>
      </c>
      <c r="C46" s="21" t="s">
        <v>4</v>
      </c>
      <c r="D46" s="25">
        <v>6</v>
      </c>
      <c r="E46" s="13"/>
      <c r="F46" s="29"/>
      <c r="G46" s="6"/>
    </row>
    <row r="47" spans="1:7" s="5" customFormat="1" ht="18.75" thickBot="1">
      <c r="A47" s="9">
        <v>38</v>
      </c>
      <c r="B47" s="17" t="s">
        <v>57</v>
      </c>
      <c r="C47" s="21" t="s">
        <v>1</v>
      </c>
      <c r="D47" s="25">
        <v>1</v>
      </c>
      <c r="E47" s="13"/>
      <c r="F47" s="29"/>
      <c r="G47" s="6"/>
    </row>
    <row r="48" spans="1:7" s="5" customFormat="1" ht="18.75" thickBot="1">
      <c r="A48" s="9">
        <v>39</v>
      </c>
      <c r="B48" s="17" t="s">
        <v>58</v>
      </c>
      <c r="C48" s="21" t="s">
        <v>1</v>
      </c>
      <c r="D48" s="25">
        <v>1</v>
      </c>
      <c r="E48" s="13"/>
      <c r="F48" s="29"/>
      <c r="G48" s="6"/>
    </row>
    <row r="49" spans="1:12" s="5" customFormat="1" ht="18.75" thickBot="1">
      <c r="A49" s="9">
        <v>40</v>
      </c>
      <c r="B49" s="17" t="s">
        <v>59</v>
      </c>
      <c r="C49" s="21" t="s">
        <v>1</v>
      </c>
      <c r="D49" s="25">
        <v>1</v>
      </c>
      <c r="E49" s="13"/>
      <c r="F49" s="29"/>
      <c r="G49" s="6"/>
    </row>
    <row r="50" spans="1:12" s="5" customFormat="1" ht="18.75" thickBot="1">
      <c r="A50" s="9">
        <v>41</v>
      </c>
      <c r="B50" s="19" t="s">
        <v>60</v>
      </c>
      <c r="C50" s="21" t="s">
        <v>7</v>
      </c>
      <c r="D50" s="25">
        <v>9.5</v>
      </c>
      <c r="E50" s="13"/>
      <c r="F50" s="29"/>
      <c r="G50" s="6"/>
    </row>
    <row r="51" spans="1:12" s="5" customFormat="1" ht="18.75" thickBot="1">
      <c r="A51" s="9">
        <v>42</v>
      </c>
      <c r="B51" s="20" t="s">
        <v>61</v>
      </c>
      <c r="C51" s="21" t="s">
        <v>7</v>
      </c>
      <c r="D51" s="28">
        <v>760</v>
      </c>
      <c r="E51" s="15"/>
      <c r="F51" s="30"/>
      <c r="G51" s="6"/>
    </row>
    <row r="52" spans="1:12" ht="15.75" customHeight="1" thickBot="1">
      <c r="A52" s="37" t="s">
        <v>5</v>
      </c>
      <c r="B52" s="38"/>
      <c r="C52" s="39"/>
      <c r="D52" s="38"/>
      <c r="E52" s="40"/>
      <c r="F52" s="23">
        <f>SUM(F10:F51)</f>
        <v>0</v>
      </c>
      <c r="G52" s="1"/>
    </row>
    <row r="53" spans="1:12" ht="15.75" customHeight="1" thickBot="1">
      <c r="A53" s="37" t="s">
        <v>12</v>
      </c>
      <c r="B53" s="38"/>
      <c r="C53" s="38"/>
      <c r="D53" s="38"/>
      <c r="E53" s="40"/>
      <c r="F53" s="2">
        <f>(F52*0.2)</f>
        <v>0</v>
      </c>
      <c r="G53" s="1"/>
    </row>
    <row r="54" spans="1:12" ht="15.75" customHeight="1" thickBot="1">
      <c r="A54" s="32" t="s">
        <v>6</v>
      </c>
      <c r="B54" s="33"/>
      <c r="C54" s="33"/>
      <c r="D54" s="33"/>
      <c r="E54" s="34"/>
      <c r="F54" s="3">
        <f>(F52+F53)</f>
        <v>0</v>
      </c>
      <c r="G54" s="1"/>
    </row>
    <row r="55" spans="1:12" ht="13.5" thickTop="1">
      <c r="L55" s="31">
        <f>F46+F45+F44+F43+F42</f>
        <v>0</v>
      </c>
    </row>
  </sheetData>
  <mergeCells count="7">
    <mergeCell ref="A54:E54"/>
    <mergeCell ref="A5:F5"/>
    <mergeCell ref="A7:F7"/>
    <mergeCell ref="A8:F8"/>
    <mergeCell ref="A52:E52"/>
    <mergeCell ref="A53:E53"/>
    <mergeCell ref="A6:F6"/>
  </mergeCells>
  <printOptions horizontalCentered="1" verticalCentered="1"/>
  <pageMargins left="0.51181102362204722" right="0.51181102362204722" top="0.19685039370078741" bottom="0.15748031496062992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Estimation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jilali</dc:creator>
  <cp:lastModifiedBy>PC</cp:lastModifiedBy>
  <cp:lastPrinted>2024-02-12T11:12:57Z</cp:lastPrinted>
  <dcterms:created xsi:type="dcterms:W3CDTF">2001-12-13T22:08:56Z</dcterms:created>
  <dcterms:modified xsi:type="dcterms:W3CDTF">2026-10-05T14:44:10Z</dcterms:modified>
</cp:coreProperties>
</file>