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46e94ba777f3a2/Desktop/OP DU 27 10 2026/"/>
    </mc:Choice>
  </mc:AlternateContent>
  <xr:revisionPtr revIDLastSave="0" documentId="8_{57FD8B02-742F-4CF7-9723-943072ED3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Feuil1!$A$8:$G$57</definedName>
    <definedName name="_xlnm.Print_Area" localSheetId="0">Feuil1!$A$1:$F$57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49" i="1"/>
  <c r="F53" i="1"/>
  <c r="F52" i="1"/>
  <c r="F51" i="1"/>
  <c r="F54" i="1"/>
  <c r="F50" i="1"/>
  <c r="F47" i="1"/>
  <c r="F46" i="1"/>
  <c r="F48" i="1"/>
  <c r="F31" i="1"/>
  <c r="F21" i="1"/>
  <c r="F22" i="1"/>
  <c r="F44" i="1" l="1"/>
  <c r="F45" i="1"/>
  <c r="F43" i="1"/>
  <c r="F42" i="1"/>
  <c r="F14" i="1"/>
  <c r="F41" i="1" l="1"/>
  <c r="F16" i="1"/>
  <c r="F17" i="1"/>
  <c r="F18" i="1"/>
  <c r="F33" i="1"/>
  <c r="F40" i="1" l="1"/>
  <c r="F20" i="1"/>
  <c r="F23" i="1"/>
  <c r="F19" i="1"/>
  <c r="F24" i="1"/>
  <c r="F15" i="1" l="1"/>
  <c r="F25" i="1"/>
  <c r="F26" i="1"/>
  <c r="F27" i="1"/>
  <c r="F28" i="1"/>
  <c r="F29" i="1"/>
  <c r="F30" i="1"/>
  <c r="F32" i="1"/>
  <c r="F34" i="1"/>
  <c r="F35" i="1"/>
  <c r="F37" i="1"/>
  <c r="F38" i="1"/>
  <c r="F39" i="1"/>
  <c r="F55" i="1" l="1"/>
  <c r="F56" i="1" s="1"/>
  <c r="F57" i="1" s="1"/>
</calcChain>
</file>

<file path=xl/sharedStrings.xml><?xml version="1.0" encoding="utf-8"?>
<sst xmlns="http://schemas.openxmlformats.org/spreadsheetml/2006/main" count="96" uniqueCount="67">
  <si>
    <t>N°</t>
  </si>
  <si>
    <t>Article</t>
  </si>
  <si>
    <t>Unité</t>
  </si>
  <si>
    <t>Quantité</t>
  </si>
  <si>
    <t>Prix unitaire hors TVA</t>
  </si>
  <si>
    <t>Prix total hors TVA</t>
  </si>
  <si>
    <t>FOURNITURES DE BUREAU</t>
  </si>
  <si>
    <t>Paquet</t>
  </si>
  <si>
    <t>Rubans adhésif scotch 19mm*33m transparent</t>
  </si>
  <si>
    <t>Rubans adhésif scotch 5cm/50m de couleur blanche</t>
  </si>
  <si>
    <t>Boîte</t>
  </si>
  <si>
    <t xml:space="preserve">Papier blanc neige pour photocopie, format A3 90g/m² qualité supérieure </t>
  </si>
  <si>
    <t>Rame de 500</t>
  </si>
  <si>
    <t xml:space="preserve">Papier blanc neige pour photocopie format A4 de  21x29,7cm, 90g/m² qualité supérieure </t>
  </si>
  <si>
    <t>Paquet de 05 PCS</t>
  </si>
  <si>
    <t>TOTAL HORS TVA</t>
  </si>
  <si>
    <t>TVA 20%</t>
  </si>
  <si>
    <t>TOTAL TTC</t>
  </si>
  <si>
    <r>
      <t>Boîte de 04 marqueurs permanants différentes couleurs(rouge-vert-bleu-noir) 1</t>
    </r>
    <r>
      <rPr>
        <vertAlign val="superscript"/>
        <sz val="14"/>
        <rFont val="Times New Roman"/>
        <family val="1"/>
      </rPr>
      <t>er</t>
    </r>
    <r>
      <rPr>
        <sz val="14"/>
        <rFont val="Times New Roman"/>
        <family val="1"/>
      </rPr>
      <t xml:space="preserve"> choix</t>
    </r>
  </si>
  <si>
    <t>Chemise cartonnée avec rabats et élastique ,format 32x24/2cm qualité supérieure  (SICLA ou équivalent)</t>
  </si>
  <si>
    <t>boite</t>
  </si>
  <si>
    <t xml:space="preserve">Porte Vues A4 avec 20 Pochettes Transparentes </t>
  </si>
  <si>
    <t xml:space="preserve">Porte Vues A4 avec 40 Pochettes Transparentes </t>
  </si>
  <si>
    <t>Stylo  Pilot G2-07 ou equivalent :– Encre Gel– Couleur : Bleu,– Boite de 12</t>
  </si>
  <si>
    <t>Stylo  Pilot G2-07 ou equivalent :– Encre Gel– Couleur : Rouge – Boite de 12</t>
  </si>
  <si>
    <t>Stylo  Pilot G2-07 ou equivalent :– Encre Gel– Couleur : Noir – Boite de 12</t>
  </si>
  <si>
    <r>
      <t>Boîtes de 1000 agrafes cuivrées 24/6 1</t>
    </r>
    <r>
      <rPr>
        <vertAlign val="superscript"/>
        <sz val="14"/>
        <rFont val="Times New Roman"/>
        <family val="1"/>
      </rPr>
      <t>er</t>
    </r>
    <r>
      <rPr>
        <sz val="14"/>
        <rFont val="Times New Roman"/>
        <family val="1"/>
      </rPr>
      <t xml:space="preserve"> choix</t>
    </r>
  </si>
  <si>
    <t xml:space="preserve">Crayon noir forme triangulaire  ergonomique  </t>
  </si>
  <si>
    <t xml:space="preserve">Boite d’archive Dos de 10 cm en polypropylène marque  sicla ou équivalent </t>
  </si>
  <si>
    <t>Bloc-notes en similicuir  A5 avec stylo(14x21cm) Feuille ligné 240 pages</t>
  </si>
  <si>
    <t>Ramettes papier blanc  A4 120g/m² 250 feuilles (Navigator ou similaire)</t>
  </si>
  <si>
    <t>rame 250</t>
  </si>
  <si>
    <t>rame papier A4 toilé 210g/m²</t>
  </si>
  <si>
    <t>Bâton de colle stic 21 gr 1er choix (uhu ou similaire)</t>
  </si>
  <si>
    <t>Stylo blonco à correction rapide 12 ml maped au similaire</t>
  </si>
  <si>
    <t>Papier blanc neige pour photocopie format A4 de  21x29,7cm, 80g/m² qualité supérieure (navigator au inacopia au similaire)</t>
  </si>
  <si>
    <t>ram250</t>
  </si>
  <si>
    <t xml:space="preserve">paquet chemise bulle coleur </t>
  </si>
  <si>
    <t>pochettes plastiques   A4</t>
  </si>
  <si>
    <t>pack 50</t>
  </si>
  <si>
    <t>pack</t>
  </si>
  <si>
    <t>post-it 76x76 4couleurs 400 sheets</t>
  </si>
  <si>
    <t>stylo Feutre professionnel pointe Fine bleu 0.7mm</t>
  </si>
  <si>
    <t>boite12</t>
  </si>
  <si>
    <t>Bloc cube de 300 feuilles  avec support Blanc (deli au similaire)</t>
  </si>
  <si>
    <t>Chemise a soufflet en couleur format 320x240 dos 3cm</t>
  </si>
  <si>
    <t>chemise a clips transparent pvc A4</t>
  </si>
  <si>
    <t>Dateur automatique arabe (trodat ou équivalent) en caractères de bonne qualité</t>
  </si>
  <si>
    <t>Enveloppe soufflet kraft grand taille</t>
  </si>
  <si>
    <t>Notebook cuir A5 en spirale- Couverture en Cuir.
• 100 Feuilles ligné,</t>
  </si>
  <si>
    <t>OBJET : ACHAT DE FOURNITURES DE BUREAU AU PROFIT DES SERVICRS ADMINISTRATIFS DE L’AREF-DT</t>
  </si>
  <si>
    <t>AOO N°24/2026/AREF-DT</t>
  </si>
  <si>
    <t>100</t>
  </si>
  <si>
    <t>Paquet de 50 stylos à bille (bleu,) 1er choix (schneider ou similaire)</t>
  </si>
  <si>
    <t>Enveloppes auto-adhésives DL 110 x 220 mm sans fenêtre blanches</t>
  </si>
  <si>
    <t>Enveloppes pochettes blanches  C3 32.4 x 45.8 cm</t>
  </si>
  <si>
    <t>serre feuille A4 8mm</t>
  </si>
  <si>
    <t>serre feuille A4 11mm</t>
  </si>
  <si>
    <t>boite100</t>
  </si>
  <si>
    <t>ram500</t>
  </si>
  <si>
    <t xml:space="preserve">Stylo métal luxe bleu avec boîte </t>
  </si>
  <si>
    <t xml:space="preserve"> Enveloppes auto-adhésives kraft A4 bonne qualité</t>
  </si>
  <si>
    <t>Chemise Coin Plastique A4</t>
  </si>
  <si>
    <t xml:space="preserve">papiers de luxe administratives en format A4 Toile ivoire /100grs- </t>
  </si>
  <si>
    <t>papiers de luxe  administratives en format A4 Couché brillant dori 170g</t>
  </si>
  <si>
    <t xml:space="preserve">papiers de luxe  administratives en format A4 Doré opal  /110grs -  </t>
  </si>
  <si>
    <t xml:space="preserve">BORDEREAUX DES PRIX- DETAIL ESTIMATIF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</si>
</sst>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_-;_-* #,##0.00\-;_-* &quot;-&quot;??_-;_-@_-"/>
    <numFmt numFmtId="166" formatCode="_-* #,##0.00\ _D_H_-;\-* #,##0.00\ _D_H_-;_-* &quot;-&quot;??\ _D_H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imes New Roman"/>
      <family val="1"/>
    </font>
    <font>
      <b/>
      <sz val="10"/>
      <name val="Arial"/>
      <family val="2"/>
    </font>
    <font>
      <b/>
      <sz val="8"/>
      <color theme="1"/>
      <name val="Bookman Old Style"/>
      <family val="1"/>
    </font>
    <font>
      <b/>
      <u/>
      <sz val="8"/>
      <color theme="1"/>
      <name val="Bookman Old Style"/>
      <family val="1"/>
    </font>
    <font>
      <b/>
      <sz val="14"/>
      <color rgb="FF000000"/>
      <name val="Comic Sans MS"/>
      <family val="4"/>
    </font>
    <font>
      <b/>
      <sz val="12"/>
      <name val="Comic Sans MS"/>
      <family val="4"/>
    </font>
    <font>
      <b/>
      <sz val="11"/>
      <name val="Comic Sans MS"/>
      <family val="4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vertAlign val="superscript"/>
      <sz val="14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0"/>
      <name val="MS Sans Serif"/>
      <family val="2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 readingOrder="2"/>
    </xf>
    <xf numFmtId="4" fontId="4" fillId="0" borderId="0" xfId="0" applyNumberFormat="1" applyFont="1"/>
    <xf numFmtId="0" fontId="0" fillId="0" borderId="0" xfId="0" applyAlignment="1">
      <alignment readingOrder="1"/>
    </xf>
    <xf numFmtId="0" fontId="0" fillId="0" borderId="0" xfId="0" applyAlignment="1">
      <alignment vertical="center"/>
    </xf>
    <xf numFmtId="165" fontId="0" fillId="0" borderId="0" xfId="0" applyNumberFormat="1" applyAlignment="1">
      <alignment readingOrder="1"/>
    </xf>
    <xf numFmtId="0" fontId="11" fillId="4" borderId="1" xfId="0" applyFont="1" applyFill="1" applyBorder="1" applyAlignment="1">
      <alignment vertical="center" wrapText="1"/>
    </xf>
    <xf numFmtId="164" fontId="14" fillId="0" borderId="1" xfId="1" applyFont="1" applyFill="1" applyBorder="1" applyAlignment="1">
      <alignment horizontal="right" vertical="center" wrapText="1" readingOrder="1"/>
    </xf>
    <xf numFmtId="49" fontId="15" fillId="2" borderId="1" xfId="0" applyNumberFormat="1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right" vertical="center" wrapText="1"/>
    </xf>
    <xf numFmtId="164" fontId="15" fillId="2" borderId="1" xfId="1" applyFont="1" applyFill="1" applyBorder="1" applyAlignment="1">
      <alignment horizontal="right" vertical="center" wrapText="1" readingOrder="1"/>
    </xf>
    <xf numFmtId="0" fontId="15" fillId="2" borderId="1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horizontal="right" vertical="center" wrapText="1" readingOrder="2"/>
    </xf>
    <xf numFmtId="3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readingOrder="1"/>
    </xf>
    <xf numFmtId="166" fontId="0" fillId="0" borderId="0" xfId="0" applyNumberFormat="1"/>
    <xf numFmtId="0" fontId="15" fillId="0" borderId="0" xfId="0" applyFont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readingOrder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readingOrder="2"/>
    </xf>
    <xf numFmtId="0" fontId="6" fillId="0" borderId="0" xfId="0" applyFont="1" applyAlignment="1">
      <alignment horizontal="center" wrapText="1" readingOrder="2"/>
    </xf>
    <xf numFmtId="0" fontId="7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distributed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distributed" wrapText="1"/>
    </xf>
    <xf numFmtId="0" fontId="13" fillId="3" borderId="1" xfId="0" applyFont="1" applyFill="1" applyBorder="1" applyAlignment="1">
      <alignment horizontal="center" vertical="distributed" wrapText="1" readingOrder="1"/>
    </xf>
    <xf numFmtId="0" fontId="10" fillId="4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6">
    <cellStyle name="Milliers" xfId="1" builtinId="3"/>
    <cellStyle name="Normal" xfId="0" builtinId="0"/>
    <cellStyle name="Normal 2" xfId="3" xr:uid="{B9D4E1F4-4010-4207-9706-9A1D1460A8CF}"/>
    <cellStyle name="Normal 2 2" xfId="4" xr:uid="{5BEE8D3C-E203-47F5-81EF-DE2DB1E27F4C}"/>
    <cellStyle name="Normal 3" xfId="5" xr:uid="{CD98C926-0A57-4934-8D76-6B88F1D2408D}"/>
    <cellStyle name="Normal 4" xfId="2" xr:uid="{171690E2-C784-4BF0-9288-BF3B12E17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1882286</xdr:colOff>
      <xdr:row>0</xdr:row>
      <xdr:rowOff>119429</xdr:rowOff>
    </xdr:from>
    <xdr:to>
      <xdr:col>3</xdr:col>
      <xdr:colOff>565637</xdr:colOff>
      <xdr:row>5</xdr:row>
      <xdr:rowOff>157529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1F3DDE7-D289-4DDB-B74B-45E9E7722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711" y="119429"/>
          <a:ext cx="3674451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url?sa=i&amp;url=https%3A%2F%2Ffournishop.ma%2Fpapier-haut-grammage%2F39-lot-de-8-ramettes-papier-blanc-navigator-a4-120gm-250-feuilles.html&amp;psig=AOvVaw3LfQQ_YFvKx-yUYLbzJsMf&amp;ust=1731146461898000&amp;source=images&amp;cd=vfe&amp;opi=89978449&amp;ved=0CBcQjhxqFwoTCLC95qO9zIkDFQAAAAAdAAAAABA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view="pageBreakPreview" zoomScaleNormal="100" zoomScaleSheetLayoutView="100" workbookViewId="0">
      <selection activeCell="E14" sqref="E14:E54"/>
    </sheetView>
  </sheetViews>
  <sheetFormatPr baseColWidth="10" defaultColWidth="10.7109375" defaultRowHeight="12.75"/>
  <cols>
    <col min="1" max="1" width="5.28515625" customWidth="1"/>
    <col min="2" max="2" width="63.140625" customWidth="1"/>
    <col min="3" max="3" width="11.7109375" customWidth="1"/>
    <col min="4" max="4" width="9.5703125" customWidth="1"/>
    <col min="5" max="5" width="13" customWidth="1"/>
    <col min="6" max="6" width="19.28515625" customWidth="1"/>
    <col min="7" max="7" width="15.28515625" customWidth="1"/>
    <col min="255" max="255" width="7.7109375" customWidth="1"/>
    <col min="256" max="256" width="64.5703125" customWidth="1"/>
    <col min="257" max="257" width="16" customWidth="1"/>
    <col min="258" max="258" width="17.28515625" customWidth="1"/>
    <col min="259" max="259" width="15.85546875" customWidth="1"/>
    <col min="260" max="260" width="28.42578125" customWidth="1"/>
    <col min="511" max="511" width="7.7109375" customWidth="1"/>
    <col min="512" max="512" width="64.5703125" customWidth="1"/>
    <col min="513" max="513" width="16" customWidth="1"/>
    <col min="514" max="514" width="17.28515625" customWidth="1"/>
    <col min="515" max="515" width="15.85546875" customWidth="1"/>
    <col min="516" max="516" width="28.42578125" customWidth="1"/>
    <col min="767" max="767" width="7.7109375" customWidth="1"/>
    <col min="768" max="768" width="64.5703125" customWidth="1"/>
    <col min="769" max="769" width="16" customWidth="1"/>
    <col min="770" max="770" width="17.28515625" customWidth="1"/>
    <col min="771" max="771" width="15.85546875" customWidth="1"/>
    <col min="772" max="772" width="28.42578125" customWidth="1"/>
    <col min="1023" max="1023" width="7.7109375" customWidth="1"/>
    <col min="1024" max="1024" width="64.5703125" customWidth="1"/>
    <col min="1025" max="1025" width="16" customWidth="1"/>
    <col min="1026" max="1026" width="17.28515625" customWidth="1"/>
    <col min="1027" max="1027" width="15.85546875" customWidth="1"/>
    <col min="1028" max="1028" width="28.42578125" customWidth="1"/>
    <col min="1279" max="1279" width="7.7109375" customWidth="1"/>
    <col min="1280" max="1280" width="64.5703125" customWidth="1"/>
    <col min="1281" max="1281" width="16" customWidth="1"/>
    <col min="1282" max="1282" width="17.28515625" customWidth="1"/>
    <col min="1283" max="1283" width="15.85546875" customWidth="1"/>
    <col min="1284" max="1284" width="28.42578125" customWidth="1"/>
    <col min="1535" max="1535" width="7.7109375" customWidth="1"/>
    <col min="1536" max="1536" width="64.5703125" customWidth="1"/>
    <col min="1537" max="1537" width="16" customWidth="1"/>
    <col min="1538" max="1538" width="17.28515625" customWidth="1"/>
    <col min="1539" max="1539" width="15.85546875" customWidth="1"/>
    <col min="1540" max="1540" width="28.42578125" customWidth="1"/>
    <col min="1791" max="1791" width="7.7109375" customWidth="1"/>
    <col min="1792" max="1792" width="64.5703125" customWidth="1"/>
    <col min="1793" max="1793" width="16" customWidth="1"/>
    <col min="1794" max="1794" width="17.28515625" customWidth="1"/>
    <col min="1795" max="1795" width="15.85546875" customWidth="1"/>
    <col min="1796" max="1796" width="28.42578125" customWidth="1"/>
    <col min="2047" max="2047" width="7.7109375" customWidth="1"/>
    <col min="2048" max="2048" width="64.5703125" customWidth="1"/>
    <col min="2049" max="2049" width="16" customWidth="1"/>
    <col min="2050" max="2050" width="17.28515625" customWidth="1"/>
    <col min="2051" max="2051" width="15.85546875" customWidth="1"/>
    <col min="2052" max="2052" width="28.42578125" customWidth="1"/>
    <col min="2303" max="2303" width="7.7109375" customWidth="1"/>
    <col min="2304" max="2304" width="64.5703125" customWidth="1"/>
    <col min="2305" max="2305" width="16" customWidth="1"/>
    <col min="2306" max="2306" width="17.28515625" customWidth="1"/>
    <col min="2307" max="2307" width="15.85546875" customWidth="1"/>
    <col min="2308" max="2308" width="28.42578125" customWidth="1"/>
    <col min="2559" max="2559" width="7.7109375" customWidth="1"/>
    <col min="2560" max="2560" width="64.5703125" customWidth="1"/>
    <col min="2561" max="2561" width="16" customWidth="1"/>
    <col min="2562" max="2562" width="17.28515625" customWidth="1"/>
    <col min="2563" max="2563" width="15.85546875" customWidth="1"/>
    <col min="2564" max="2564" width="28.42578125" customWidth="1"/>
    <col min="2815" max="2815" width="7.7109375" customWidth="1"/>
    <col min="2816" max="2816" width="64.5703125" customWidth="1"/>
    <col min="2817" max="2817" width="16" customWidth="1"/>
    <col min="2818" max="2818" width="17.28515625" customWidth="1"/>
    <col min="2819" max="2819" width="15.85546875" customWidth="1"/>
    <col min="2820" max="2820" width="28.42578125" customWidth="1"/>
    <col min="3071" max="3071" width="7.7109375" customWidth="1"/>
    <col min="3072" max="3072" width="64.5703125" customWidth="1"/>
    <col min="3073" max="3073" width="16" customWidth="1"/>
    <col min="3074" max="3074" width="17.28515625" customWidth="1"/>
    <col min="3075" max="3075" width="15.85546875" customWidth="1"/>
    <col min="3076" max="3076" width="28.42578125" customWidth="1"/>
    <col min="3327" max="3327" width="7.7109375" customWidth="1"/>
    <col min="3328" max="3328" width="64.5703125" customWidth="1"/>
    <col min="3329" max="3329" width="16" customWidth="1"/>
    <col min="3330" max="3330" width="17.28515625" customWidth="1"/>
    <col min="3331" max="3331" width="15.85546875" customWidth="1"/>
    <col min="3332" max="3332" width="28.42578125" customWidth="1"/>
    <col min="3583" max="3583" width="7.7109375" customWidth="1"/>
    <col min="3584" max="3584" width="64.5703125" customWidth="1"/>
    <col min="3585" max="3585" width="16" customWidth="1"/>
    <col min="3586" max="3586" width="17.28515625" customWidth="1"/>
    <col min="3587" max="3587" width="15.85546875" customWidth="1"/>
    <col min="3588" max="3588" width="28.42578125" customWidth="1"/>
    <col min="3839" max="3839" width="7.7109375" customWidth="1"/>
    <col min="3840" max="3840" width="64.5703125" customWidth="1"/>
    <col min="3841" max="3841" width="16" customWidth="1"/>
    <col min="3842" max="3842" width="17.28515625" customWidth="1"/>
    <col min="3843" max="3843" width="15.85546875" customWidth="1"/>
    <col min="3844" max="3844" width="28.42578125" customWidth="1"/>
    <col min="4095" max="4095" width="7.7109375" customWidth="1"/>
    <col min="4096" max="4096" width="64.5703125" customWidth="1"/>
    <col min="4097" max="4097" width="16" customWidth="1"/>
    <col min="4098" max="4098" width="17.28515625" customWidth="1"/>
    <col min="4099" max="4099" width="15.85546875" customWidth="1"/>
    <col min="4100" max="4100" width="28.42578125" customWidth="1"/>
    <col min="4351" max="4351" width="7.7109375" customWidth="1"/>
    <col min="4352" max="4352" width="64.5703125" customWidth="1"/>
    <col min="4353" max="4353" width="16" customWidth="1"/>
    <col min="4354" max="4354" width="17.28515625" customWidth="1"/>
    <col min="4355" max="4355" width="15.85546875" customWidth="1"/>
    <col min="4356" max="4356" width="28.42578125" customWidth="1"/>
    <col min="4607" max="4607" width="7.7109375" customWidth="1"/>
    <col min="4608" max="4608" width="64.5703125" customWidth="1"/>
    <col min="4609" max="4609" width="16" customWidth="1"/>
    <col min="4610" max="4610" width="17.28515625" customWidth="1"/>
    <col min="4611" max="4611" width="15.85546875" customWidth="1"/>
    <col min="4612" max="4612" width="28.42578125" customWidth="1"/>
    <col min="4863" max="4863" width="7.7109375" customWidth="1"/>
    <col min="4864" max="4864" width="64.5703125" customWidth="1"/>
    <col min="4865" max="4865" width="16" customWidth="1"/>
    <col min="4866" max="4866" width="17.28515625" customWidth="1"/>
    <col min="4867" max="4867" width="15.85546875" customWidth="1"/>
    <col min="4868" max="4868" width="28.42578125" customWidth="1"/>
    <col min="5119" max="5119" width="7.7109375" customWidth="1"/>
    <col min="5120" max="5120" width="64.5703125" customWidth="1"/>
    <col min="5121" max="5121" width="16" customWidth="1"/>
    <col min="5122" max="5122" width="17.28515625" customWidth="1"/>
    <col min="5123" max="5123" width="15.85546875" customWidth="1"/>
    <col min="5124" max="5124" width="28.42578125" customWidth="1"/>
    <col min="5375" max="5375" width="7.7109375" customWidth="1"/>
    <col min="5376" max="5376" width="64.5703125" customWidth="1"/>
    <col min="5377" max="5377" width="16" customWidth="1"/>
    <col min="5378" max="5378" width="17.28515625" customWidth="1"/>
    <col min="5379" max="5379" width="15.85546875" customWidth="1"/>
    <col min="5380" max="5380" width="28.42578125" customWidth="1"/>
    <col min="5631" max="5631" width="7.7109375" customWidth="1"/>
    <col min="5632" max="5632" width="64.5703125" customWidth="1"/>
    <col min="5633" max="5633" width="16" customWidth="1"/>
    <col min="5634" max="5634" width="17.28515625" customWidth="1"/>
    <col min="5635" max="5635" width="15.85546875" customWidth="1"/>
    <col min="5636" max="5636" width="28.42578125" customWidth="1"/>
    <col min="5887" max="5887" width="7.7109375" customWidth="1"/>
    <col min="5888" max="5888" width="64.5703125" customWidth="1"/>
    <col min="5889" max="5889" width="16" customWidth="1"/>
    <col min="5890" max="5890" width="17.28515625" customWidth="1"/>
    <col min="5891" max="5891" width="15.85546875" customWidth="1"/>
    <col min="5892" max="5892" width="28.42578125" customWidth="1"/>
    <col min="6143" max="6143" width="7.7109375" customWidth="1"/>
    <col min="6144" max="6144" width="64.5703125" customWidth="1"/>
    <col min="6145" max="6145" width="16" customWidth="1"/>
    <col min="6146" max="6146" width="17.28515625" customWidth="1"/>
    <col min="6147" max="6147" width="15.85546875" customWidth="1"/>
    <col min="6148" max="6148" width="28.42578125" customWidth="1"/>
    <col min="6399" max="6399" width="7.7109375" customWidth="1"/>
    <col min="6400" max="6400" width="64.5703125" customWidth="1"/>
    <col min="6401" max="6401" width="16" customWidth="1"/>
    <col min="6402" max="6402" width="17.28515625" customWidth="1"/>
    <col min="6403" max="6403" width="15.85546875" customWidth="1"/>
    <col min="6404" max="6404" width="28.42578125" customWidth="1"/>
    <col min="6655" max="6655" width="7.7109375" customWidth="1"/>
    <col min="6656" max="6656" width="64.5703125" customWidth="1"/>
    <col min="6657" max="6657" width="16" customWidth="1"/>
    <col min="6658" max="6658" width="17.28515625" customWidth="1"/>
    <col min="6659" max="6659" width="15.85546875" customWidth="1"/>
    <col min="6660" max="6660" width="28.42578125" customWidth="1"/>
    <col min="6911" max="6911" width="7.7109375" customWidth="1"/>
    <col min="6912" max="6912" width="64.5703125" customWidth="1"/>
    <col min="6913" max="6913" width="16" customWidth="1"/>
    <col min="6914" max="6914" width="17.28515625" customWidth="1"/>
    <col min="6915" max="6915" width="15.85546875" customWidth="1"/>
    <col min="6916" max="6916" width="28.42578125" customWidth="1"/>
    <col min="7167" max="7167" width="7.7109375" customWidth="1"/>
    <col min="7168" max="7168" width="64.5703125" customWidth="1"/>
    <col min="7169" max="7169" width="16" customWidth="1"/>
    <col min="7170" max="7170" width="17.28515625" customWidth="1"/>
    <col min="7171" max="7171" width="15.85546875" customWidth="1"/>
    <col min="7172" max="7172" width="28.42578125" customWidth="1"/>
    <col min="7423" max="7423" width="7.7109375" customWidth="1"/>
    <col min="7424" max="7424" width="64.5703125" customWidth="1"/>
    <col min="7425" max="7425" width="16" customWidth="1"/>
    <col min="7426" max="7426" width="17.28515625" customWidth="1"/>
    <col min="7427" max="7427" width="15.85546875" customWidth="1"/>
    <col min="7428" max="7428" width="28.42578125" customWidth="1"/>
    <col min="7679" max="7679" width="7.7109375" customWidth="1"/>
    <col min="7680" max="7680" width="64.5703125" customWidth="1"/>
    <col min="7681" max="7681" width="16" customWidth="1"/>
    <col min="7682" max="7682" width="17.28515625" customWidth="1"/>
    <col min="7683" max="7683" width="15.85546875" customWidth="1"/>
    <col min="7684" max="7684" width="28.42578125" customWidth="1"/>
    <col min="7935" max="7935" width="7.7109375" customWidth="1"/>
    <col min="7936" max="7936" width="64.5703125" customWidth="1"/>
    <col min="7937" max="7937" width="16" customWidth="1"/>
    <col min="7938" max="7938" width="17.28515625" customWidth="1"/>
    <col min="7939" max="7939" width="15.85546875" customWidth="1"/>
    <col min="7940" max="7940" width="28.42578125" customWidth="1"/>
    <col min="8191" max="8191" width="7.7109375" customWidth="1"/>
    <col min="8192" max="8192" width="64.5703125" customWidth="1"/>
    <col min="8193" max="8193" width="16" customWidth="1"/>
    <col min="8194" max="8194" width="17.28515625" customWidth="1"/>
    <col min="8195" max="8195" width="15.85546875" customWidth="1"/>
    <col min="8196" max="8196" width="28.42578125" customWidth="1"/>
    <col min="8447" max="8447" width="7.7109375" customWidth="1"/>
    <col min="8448" max="8448" width="64.5703125" customWidth="1"/>
    <col min="8449" max="8449" width="16" customWidth="1"/>
    <col min="8450" max="8450" width="17.28515625" customWidth="1"/>
    <col min="8451" max="8451" width="15.85546875" customWidth="1"/>
    <col min="8452" max="8452" width="28.42578125" customWidth="1"/>
    <col min="8703" max="8703" width="7.7109375" customWidth="1"/>
    <col min="8704" max="8704" width="64.5703125" customWidth="1"/>
    <col min="8705" max="8705" width="16" customWidth="1"/>
    <col min="8706" max="8706" width="17.28515625" customWidth="1"/>
    <col min="8707" max="8707" width="15.85546875" customWidth="1"/>
    <col min="8708" max="8708" width="28.42578125" customWidth="1"/>
    <col min="8959" max="8959" width="7.7109375" customWidth="1"/>
    <col min="8960" max="8960" width="64.5703125" customWidth="1"/>
    <col min="8961" max="8961" width="16" customWidth="1"/>
    <col min="8962" max="8962" width="17.28515625" customWidth="1"/>
    <col min="8963" max="8963" width="15.85546875" customWidth="1"/>
    <col min="8964" max="8964" width="28.42578125" customWidth="1"/>
    <col min="9215" max="9215" width="7.7109375" customWidth="1"/>
    <col min="9216" max="9216" width="64.5703125" customWidth="1"/>
    <col min="9217" max="9217" width="16" customWidth="1"/>
    <col min="9218" max="9218" width="17.28515625" customWidth="1"/>
    <col min="9219" max="9219" width="15.85546875" customWidth="1"/>
    <col min="9220" max="9220" width="28.42578125" customWidth="1"/>
    <col min="9471" max="9471" width="7.7109375" customWidth="1"/>
    <col min="9472" max="9472" width="64.5703125" customWidth="1"/>
    <col min="9473" max="9473" width="16" customWidth="1"/>
    <col min="9474" max="9474" width="17.28515625" customWidth="1"/>
    <col min="9475" max="9475" width="15.85546875" customWidth="1"/>
    <col min="9476" max="9476" width="28.42578125" customWidth="1"/>
    <col min="9727" max="9727" width="7.7109375" customWidth="1"/>
    <col min="9728" max="9728" width="64.5703125" customWidth="1"/>
    <col min="9729" max="9729" width="16" customWidth="1"/>
    <col min="9730" max="9730" width="17.28515625" customWidth="1"/>
    <col min="9731" max="9731" width="15.85546875" customWidth="1"/>
    <col min="9732" max="9732" width="28.42578125" customWidth="1"/>
    <col min="9983" max="9983" width="7.7109375" customWidth="1"/>
    <col min="9984" max="9984" width="64.5703125" customWidth="1"/>
    <col min="9985" max="9985" width="16" customWidth="1"/>
    <col min="9986" max="9986" width="17.28515625" customWidth="1"/>
    <col min="9987" max="9987" width="15.85546875" customWidth="1"/>
    <col min="9988" max="9988" width="28.42578125" customWidth="1"/>
    <col min="10239" max="10239" width="7.7109375" customWidth="1"/>
    <col min="10240" max="10240" width="64.5703125" customWidth="1"/>
    <col min="10241" max="10241" width="16" customWidth="1"/>
    <col min="10242" max="10242" width="17.28515625" customWidth="1"/>
    <col min="10243" max="10243" width="15.85546875" customWidth="1"/>
    <col min="10244" max="10244" width="28.42578125" customWidth="1"/>
    <col min="10495" max="10495" width="7.7109375" customWidth="1"/>
    <col min="10496" max="10496" width="64.5703125" customWidth="1"/>
    <col min="10497" max="10497" width="16" customWidth="1"/>
    <col min="10498" max="10498" width="17.28515625" customWidth="1"/>
    <col min="10499" max="10499" width="15.85546875" customWidth="1"/>
    <col min="10500" max="10500" width="28.42578125" customWidth="1"/>
    <col min="10751" max="10751" width="7.7109375" customWidth="1"/>
    <col min="10752" max="10752" width="64.5703125" customWidth="1"/>
    <col min="10753" max="10753" width="16" customWidth="1"/>
    <col min="10754" max="10754" width="17.28515625" customWidth="1"/>
    <col min="10755" max="10755" width="15.85546875" customWidth="1"/>
    <col min="10756" max="10756" width="28.42578125" customWidth="1"/>
    <col min="11007" max="11007" width="7.7109375" customWidth="1"/>
    <col min="11008" max="11008" width="64.5703125" customWidth="1"/>
    <col min="11009" max="11009" width="16" customWidth="1"/>
    <col min="11010" max="11010" width="17.28515625" customWidth="1"/>
    <col min="11011" max="11011" width="15.85546875" customWidth="1"/>
    <col min="11012" max="11012" width="28.42578125" customWidth="1"/>
    <col min="11263" max="11263" width="7.7109375" customWidth="1"/>
    <col min="11264" max="11264" width="64.5703125" customWidth="1"/>
    <col min="11265" max="11265" width="16" customWidth="1"/>
    <col min="11266" max="11266" width="17.28515625" customWidth="1"/>
    <col min="11267" max="11267" width="15.85546875" customWidth="1"/>
    <col min="11268" max="11268" width="28.42578125" customWidth="1"/>
    <col min="11519" max="11519" width="7.7109375" customWidth="1"/>
    <col min="11520" max="11520" width="64.5703125" customWidth="1"/>
    <col min="11521" max="11521" width="16" customWidth="1"/>
    <col min="11522" max="11522" width="17.28515625" customWidth="1"/>
    <col min="11523" max="11523" width="15.85546875" customWidth="1"/>
    <col min="11524" max="11524" width="28.42578125" customWidth="1"/>
    <col min="11775" max="11775" width="7.7109375" customWidth="1"/>
    <col min="11776" max="11776" width="64.5703125" customWidth="1"/>
    <col min="11777" max="11777" width="16" customWidth="1"/>
    <col min="11778" max="11778" width="17.28515625" customWidth="1"/>
    <col min="11779" max="11779" width="15.85546875" customWidth="1"/>
    <col min="11780" max="11780" width="28.42578125" customWidth="1"/>
    <col min="12031" max="12031" width="7.7109375" customWidth="1"/>
    <col min="12032" max="12032" width="64.5703125" customWidth="1"/>
    <col min="12033" max="12033" width="16" customWidth="1"/>
    <col min="12034" max="12034" width="17.28515625" customWidth="1"/>
    <col min="12035" max="12035" width="15.85546875" customWidth="1"/>
    <col min="12036" max="12036" width="28.42578125" customWidth="1"/>
    <col min="12287" max="12287" width="7.7109375" customWidth="1"/>
    <col min="12288" max="12288" width="64.5703125" customWidth="1"/>
    <col min="12289" max="12289" width="16" customWidth="1"/>
    <col min="12290" max="12290" width="17.28515625" customWidth="1"/>
    <col min="12291" max="12291" width="15.85546875" customWidth="1"/>
    <col min="12292" max="12292" width="28.42578125" customWidth="1"/>
    <col min="12543" max="12543" width="7.7109375" customWidth="1"/>
    <col min="12544" max="12544" width="64.5703125" customWidth="1"/>
    <col min="12545" max="12545" width="16" customWidth="1"/>
    <col min="12546" max="12546" width="17.28515625" customWidth="1"/>
    <col min="12547" max="12547" width="15.85546875" customWidth="1"/>
    <col min="12548" max="12548" width="28.42578125" customWidth="1"/>
    <col min="12799" max="12799" width="7.7109375" customWidth="1"/>
    <col min="12800" max="12800" width="64.5703125" customWidth="1"/>
    <col min="12801" max="12801" width="16" customWidth="1"/>
    <col min="12802" max="12802" width="17.28515625" customWidth="1"/>
    <col min="12803" max="12803" width="15.85546875" customWidth="1"/>
    <col min="12804" max="12804" width="28.42578125" customWidth="1"/>
    <col min="13055" max="13055" width="7.7109375" customWidth="1"/>
    <col min="13056" max="13056" width="64.5703125" customWidth="1"/>
    <col min="13057" max="13057" width="16" customWidth="1"/>
    <col min="13058" max="13058" width="17.28515625" customWidth="1"/>
    <col min="13059" max="13059" width="15.85546875" customWidth="1"/>
    <col min="13060" max="13060" width="28.42578125" customWidth="1"/>
    <col min="13311" max="13311" width="7.7109375" customWidth="1"/>
    <col min="13312" max="13312" width="64.5703125" customWidth="1"/>
    <col min="13313" max="13313" width="16" customWidth="1"/>
    <col min="13314" max="13314" width="17.28515625" customWidth="1"/>
    <col min="13315" max="13315" width="15.85546875" customWidth="1"/>
    <col min="13316" max="13316" width="28.42578125" customWidth="1"/>
    <col min="13567" max="13567" width="7.7109375" customWidth="1"/>
    <col min="13568" max="13568" width="64.5703125" customWidth="1"/>
    <col min="13569" max="13569" width="16" customWidth="1"/>
    <col min="13570" max="13570" width="17.28515625" customWidth="1"/>
    <col min="13571" max="13571" width="15.85546875" customWidth="1"/>
    <col min="13572" max="13572" width="28.42578125" customWidth="1"/>
    <col min="13823" max="13823" width="7.7109375" customWidth="1"/>
    <col min="13824" max="13824" width="64.5703125" customWidth="1"/>
    <col min="13825" max="13825" width="16" customWidth="1"/>
    <col min="13826" max="13826" width="17.28515625" customWidth="1"/>
    <col min="13827" max="13827" width="15.85546875" customWidth="1"/>
    <col min="13828" max="13828" width="28.42578125" customWidth="1"/>
    <col min="14079" max="14079" width="7.7109375" customWidth="1"/>
    <col min="14080" max="14080" width="64.5703125" customWidth="1"/>
    <col min="14081" max="14081" width="16" customWidth="1"/>
    <col min="14082" max="14082" width="17.28515625" customWidth="1"/>
    <col min="14083" max="14083" width="15.85546875" customWidth="1"/>
    <col min="14084" max="14084" width="28.42578125" customWidth="1"/>
    <col min="14335" max="14335" width="7.7109375" customWidth="1"/>
    <col min="14336" max="14336" width="64.5703125" customWidth="1"/>
    <col min="14337" max="14337" width="16" customWidth="1"/>
    <col min="14338" max="14338" width="17.28515625" customWidth="1"/>
    <col min="14339" max="14339" width="15.85546875" customWidth="1"/>
    <col min="14340" max="14340" width="28.42578125" customWidth="1"/>
    <col min="14591" max="14591" width="7.7109375" customWidth="1"/>
    <col min="14592" max="14592" width="64.5703125" customWidth="1"/>
    <col min="14593" max="14593" width="16" customWidth="1"/>
    <col min="14594" max="14594" width="17.28515625" customWidth="1"/>
    <col min="14595" max="14595" width="15.85546875" customWidth="1"/>
    <col min="14596" max="14596" width="28.42578125" customWidth="1"/>
    <col min="14847" max="14847" width="7.7109375" customWidth="1"/>
    <col min="14848" max="14848" width="64.5703125" customWidth="1"/>
    <col min="14849" max="14849" width="16" customWidth="1"/>
    <col min="14850" max="14850" width="17.28515625" customWidth="1"/>
    <col min="14851" max="14851" width="15.85546875" customWidth="1"/>
    <col min="14852" max="14852" width="28.42578125" customWidth="1"/>
    <col min="15103" max="15103" width="7.7109375" customWidth="1"/>
    <col min="15104" max="15104" width="64.5703125" customWidth="1"/>
    <col min="15105" max="15105" width="16" customWidth="1"/>
    <col min="15106" max="15106" width="17.28515625" customWidth="1"/>
    <col min="15107" max="15107" width="15.85546875" customWidth="1"/>
    <col min="15108" max="15108" width="28.42578125" customWidth="1"/>
    <col min="15359" max="15359" width="7.7109375" customWidth="1"/>
    <col min="15360" max="15360" width="64.5703125" customWidth="1"/>
    <col min="15361" max="15361" width="16" customWidth="1"/>
    <col min="15362" max="15362" width="17.28515625" customWidth="1"/>
    <col min="15363" max="15363" width="15.85546875" customWidth="1"/>
    <col min="15364" max="15364" width="28.42578125" customWidth="1"/>
    <col min="15615" max="15615" width="7.7109375" customWidth="1"/>
    <col min="15616" max="15616" width="64.5703125" customWidth="1"/>
    <col min="15617" max="15617" width="16" customWidth="1"/>
    <col min="15618" max="15618" width="17.28515625" customWidth="1"/>
    <col min="15619" max="15619" width="15.85546875" customWidth="1"/>
    <col min="15620" max="15620" width="28.42578125" customWidth="1"/>
    <col min="15871" max="15871" width="7.7109375" customWidth="1"/>
    <col min="15872" max="15872" width="64.5703125" customWidth="1"/>
    <col min="15873" max="15873" width="16" customWidth="1"/>
    <col min="15874" max="15874" width="17.28515625" customWidth="1"/>
    <col min="15875" max="15875" width="15.85546875" customWidth="1"/>
    <col min="15876" max="15876" width="28.42578125" customWidth="1"/>
    <col min="16127" max="16127" width="7.7109375" customWidth="1"/>
    <col min="16128" max="16128" width="64.5703125" customWidth="1"/>
    <col min="16129" max="16129" width="16" customWidth="1"/>
    <col min="16130" max="16130" width="17.28515625" customWidth="1"/>
    <col min="16131" max="16131" width="15.85546875" customWidth="1"/>
    <col min="16132" max="16132" width="28.42578125" customWidth="1"/>
  </cols>
  <sheetData>
    <row r="1" spans="1:7">
      <c r="A1" s="21"/>
      <c r="B1" s="21"/>
      <c r="C1" s="21"/>
      <c r="D1" s="21"/>
      <c r="E1" s="21"/>
      <c r="F1" s="21"/>
    </row>
    <row r="2" spans="1:7">
      <c r="B2" s="1"/>
      <c r="D2" s="2"/>
      <c r="F2" s="3"/>
    </row>
    <row r="3" spans="1:7">
      <c r="B3" s="4"/>
      <c r="D3" s="2"/>
      <c r="F3" s="3"/>
    </row>
    <row r="4" spans="1:7">
      <c r="B4" s="1"/>
      <c r="D4" s="2"/>
      <c r="F4" s="3"/>
    </row>
    <row r="5" spans="1:7">
      <c r="A5" s="22"/>
      <c r="B5" s="22"/>
      <c r="C5" s="22"/>
      <c r="D5" s="22"/>
      <c r="E5" s="22"/>
      <c r="F5" s="22"/>
    </row>
    <row r="6" spans="1:7">
      <c r="B6" s="23"/>
      <c r="C6" s="23"/>
      <c r="D6" s="23"/>
      <c r="E6" s="23"/>
      <c r="F6" s="23"/>
    </row>
    <row r="7" spans="1:7">
      <c r="B7" s="24"/>
      <c r="C7" s="23"/>
      <c r="D7" s="23"/>
      <c r="E7" s="23"/>
      <c r="F7" s="23"/>
    </row>
    <row r="8" spans="1:7" ht="22.5">
      <c r="A8" s="25" t="s">
        <v>66</v>
      </c>
      <c r="B8" s="25"/>
      <c r="C8" s="25"/>
      <c r="D8" s="25"/>
      <c r="E8" s="25"/>
      <c r="F8" s="25"/>
    </row>
    <row r="9" spans="1:7" ht="23.25" customHeight="1">
      <c r="A9" s="20" t="s">
        <v>51</v>
      </c>
      <c r="B9" s="20"/>
      <c r="C9" s="20"/>
      <c r="D9" s="20"/>
      <c r="E9" s="20"/>
      <c r="F9" s="20"/>
    </row>
    <row r="10" spans="1:7" ht="35.25" customHeight="1">
      <c r="A10" s="28" t="s">
        <v>50</v>
      </c>
      <c r="B10" s="28"/>
      <c r="C10" s="28"/>
      <c r="D10" s="28"/>
      <c r="E10" s="28"/>
      <c r="F10" s="28"/>
    </row>
    <row r="11" spans="1:7" ht="21" customHeight="1">
      <c r="A11" s="29" t="s">
        <v>0</v>
      </c>
      <c r="B11" s="29" t="s">
        <v>1</v>
      </c>
      <c r="C11" s="29" t="s">
        <v>2</v>
      </c>
      <c r="D11" s="33" t="s">
        <v>3</v>
      </c>
      <c r="E11" s="30" t="s">
        <v>4</v>
      </c>
      <c r="F11" s="31" t="s">
        <v>5</v>
      </c>
      <c r="G11" s="26"/>
    </row>
    <row r="12" spans="1:7" ht="26.25" customHeight="1">
      <c r="A12" s="29"/>
      <c r="B12" s="29"/>
      <c r="C12" s="29"/>
      <c r="D12" s="34"/>
      <c r="E12" s="30"/>
      <c r="F12" s="31"/>
      <c r="G12" s="26"/>
    </row>
    <row r="13" spans="1:7" ht="26.25" customHeight="1">
      <c r="A13" s="32" t="s">
        <v>6</v>
      </c>
      <c r="B13" s="32"/>
      <c r="C13" s="32"/>
      <c r="D13" s="32"/>
      <c r="E13" s="32"/>
      <c r="F13" s="6"/>
    </row>
    <row r="14" spans="1:7" ht="18.75">
      <c r="A14" s="11">
        <v>1</v>
      </c>
      <c r="B14" s="14" t="s">
        <v>27</v>
      </c>
      <c r="C14" s="11" t="s">
        <v>2</v>
      </c>
      <c r="D14" s="8" t="s">
        <v>52</v>
      </c>
      <c r="E14" s="9"/>
      <c r="F14" s="10">
        <f t="shared" ref="F14:F34" si="0">(D14*E14)</f>
        <v>0</v>
      </c>
      <c r="G14" s="17"/>
    </row>
    <row r="15" spans="1:7" ht="37.5">
      <c r="A15" s="11">
        <v>2</v>
      </c>
      <c r="B15" s="14" t="s">
        <v>53</v>
      </c>
      <c r="C15" s="11" t="s">
        <v>7</v>
      </c>
      <c r="D15" s="11">
        <v>30</v>
      </c>
      <c r="E15" s="9"/>
      <c r="F15" s="10">
        <f t="shared" si="0"/>
        <v>0</v>
      </c>
      <c r="G15" s="17"/>
    </row>
    <row r="16" spans="1:7" ht="37.5">
      <c r="A16" s="11">
        <v>3</v>
      </c>
      <c r="B16" s="14" t="s">
        <v>23</v>
      </c>
      <c r="C16" s="11" t="s">
        <v>20</v>
      </c>
      <c r="D16" s="11">
        <v>100</v>
      </c>
      <c r="E16" s="9"/>
      <c r="F16" s="10">
        <f t="shared" si="0"/>
        <v>0</v>
      </c>
      <c r="G16" s="17"/>
    </row>
    <row r="17" spans="1:7" ht="37.5">
      <c r="A17" s="11">
        <v>4</v>
      </c>
      <c r="B17" s="14" t="s">
        <v>25</v>
      </c>
      <c r="C17" s="11" t="s">
        <v>20</v>
      </c>
      <c r="D17" s="11">
        <v>40</v>
      </c>
      <c r="E17" s="9"/>
      <c r="F17" s="10">
        <f t="shared" si="0"/>
        <v>0</v>
      </c>
      <c r="G17" s="17"/>
    </row>
    <row r="18" spans="1:7" ht="37.5">
      <c r="A18" s="11">
        <v>5</v>
      </c>
      <c r="B18" s="14" t="s">
        <v>24</v>
      </c>
      <c r="C18" s="11" t="s">
        <v>20</v>
      </c>
      <c r="D18" s="11">
        <v>10</v>
      </c>
      <c r="E18" s="9"/>
      <c r="F18" s="10">
        <f t="shared" si="0"/>
        <v>0</v>
      </c>
      <c r="G18" s="17"/>
    </row>
    <row r="19" spans="1:7" ht="37.5">
      <c r="A19" s="11">
        <v>6</v>
      </c>
      <c r="B19" s="14" t="s">
        <v>49</v>
      </c>
      <c r="C19" s="11" t="s">
        <v>2</v>
      </c>
      <c r="D19" s="11">
        <v>200</v>
      </c>
      <c r="E19" s="9"/>
      <c r="F19" s="10">
        <f t="shared" si="0"/>
        <v>0</v>
      </c>
      <c r="G19" s="17"/>
    </row>
    <row r="20" spans="1:7" ht="37.5">
      <c r="A20" s="11">
        <v>7</v>
      </c>
      <c r="B20" s="14" t="s">
        <v>29</v>
      </c>
      <c r="C20" s="11" t="s">
        <v>2</v>
      </c>
      <c r="D20" s="11">
        <v>200</v>
      </c>
      <c r="E20" s="9"/>
      <c r="F20" s="10">
        <f t="shared" si="0"/>
        <v>0</v>
      </c>
      <c r="G20" s="17"/>
    </row>
    <row r="21" spans="1:7" ht="18.75">
      <c r="A21" s="11">
        <v>8</v>
      </c>
      <c r="B21" s="14" t="s">
        <v>38</v>
      </c>
      <c r="C21" s="11" t="s">
        <v>39</v>
      </c>
      <c r="D21" s="11">
        <v>5</v>
      </c>
      <c r="E21" s="9"/>
      <c r="F21" s="10">
        <f t="shared" si="0"/>
        <v>0</v>
      </c>
      <c r="G21" s="17"/>
    </row>
    <row r="22" spans="1:7" ht="18.75">
      <c r="A22" s="11">
        <v>9</v>
      </c>
      <c r="B22" s="14" t="s">
        <v>37</v>
      </c>
      <c r="C22" s="11" t="s">
        <v>36</v>
      </c>
      <c r="D22" s="11">
        <v>50</v>
      </c>
      <c r="E22" s="9"/>
      <c r="F22" s="10">
        <f t="shared" si="0"/>
        <v>0</v>
      </c>
      <c r="G22" s="17"/>
    </row>
    <row r="23" spans="1:7" ht="18.75">
      <c r="A23" s="11">
        <v>10</v>
      </c>
      <c r="B23" s="18" t="s">
        <v>48</v>
      </c>
      <c r="C23" s="11" t="s">
        <v>2</v>
      </c>
      <c r="D23" s="11">
        <v>500</v>
      </c>
      <c r="E23" s="9"/>
      <c r="F23" s="10">
        <f t="shared" si="0"/>
        <v>0</v>
      </c>
      <c r="G23" s="17"/>
    </row>
    <row r="24" spans="1:7" ht="37.5">
      <c r="A24" s="11">
        <v>11</v>
      </c>
      <c r="B24" s="14" t="s">
        <v>28</v>
      </c>
      <c r="C24" s="11" t="s">
        <v>2</v>
      </c>
      <c r="D24" s="11">
        <v>50</v>
      </c>
      <c r="E24" s="9"/>
      <c r="F24" s="10">
        <f t="shared" si="0"/>
        <v>0</v>
      </c>
      <c r="G24" s="17"/>
    </row>
    <row r="25" spans="1:7" ht="18.75">
      <c r="A25" s="11">
        <v>12</v>
      </c>
      <c r="B25" s="14" t="s">
        <v>8</v>
      </c>
      <c r="C25" s="11" t="s">
        <v>2</v>
      </c>
      <c r="D25" s="11">
        <v>50</v>
      </c>
      <c r="E25" s="12"/>
      <c r="F25" s="10">
        <f t="shared" si="0"/>
        <v>0</v>
      </c>
      <c r="G25" s="17"/>
    </row>
    <row r="26" spans="1:7" ht="18.75">
      <c r="A26" s="11">
        <v>13</v>
      </c>
      <c r="B26" s="14" t="s">
        <v>9</v>
      </c>
      <c r="C26" s="11" t="s">
        <v>2</v>
      </c>
      <c r="D26" s="11">
        <v>50</v>
      </c>
      <c r="E26" s="12"/>
      <c r="F26" s="10">
        <f t="shared" si="0"/>
        <v>0</v>
      </c>
      <c r="G26" s="17"/>
    </row>
    <row r="27" spans="1:7" ht="21" customHeight="1">
      <c r="A27" s="11">
        <v>14</v>
      </c>
      <c r="B27" s="14" t="s">
        <v>26</v>
      </c>
      <c r="C27" s="11" t="s">
        <v>10</v>
      </c>
      <c r="D27" s="11">
        <v>100</v>
      </c>
      <c r="E27" s="9"/>
      <c r="F27" s="10">
        <f t="shared" si="0"/>
        <v>0</v>
      </c>
      <c r="G27" s="17"/>
    </row>
    <row r="28" spans="1:7" ht="18.75">
      <c r="A28" s="11">
        <v>15</v>
      </c>
      <c r="B28" s="14" t="s">
        <v>33</v>
      </c>
      <c r="C28" s="11" t="s">
        <v>2</v>
      </c>
      <c r="D28" s="11">
        <v>100</v>
      </c>
      <c r="E28" s="9"/>
      <c r="F28" s="10">
        <f t="shared" si="0"/>
        <v>0</v>
      </c>
      <c r="G28" s="17"/>
    </row>
    <row r="29" spans="1:7" ht="41.25">
      <c r="A29" s="11">
        <v>16</v>
      </c>
      <c r="B29" s="14" t="s">
        <v>18</v>
      </c>
      <c r="C29" s="11" t="s">
        <v>10</v>
      </c>
      <c r="D29" s="11">
        <v>100</v>
      </c>
      <c r="E29" s="9"/>
      <c r="F29" s="10">
        <f t="shared" si="0"/>
        <v>0</v>
      </c>
      <c r="G29" s="17"/>
    </row>
    <row r="30" spans="1:7" ht="37.5">
      <c r="A30" s="11">
        <v>17</v>
      </c>
      <c r="B30" s="14" t="s">
        <v>34</v>
      </c>
      <c r="C30" s="11" t="s">
        <v>2</v>
      </c>
      <c r="D30" s="11">
        <v>100</v>
      </c>
      <c r="E30" s="9"/>
      <c r="F30" s="10">
        <f t="shared" si="0"/>
        <v>0</v>
      </c>
      <c r="G30" s="17"/>
    </row>
    <row r="31" spans="1:7" ht="18.75">
      <c r="A31" s="11">
        <v>18</v>
      </c>
      <c r="B31" s="14" t="s">
        <v>41</v>
      </c>
      <c r="C31" s="11" t="s">
        <v>40</v>
      </c>
      <c r="D31" s="11">
        <v>50</v>
      </c>
      <c r="E31" s="9"/>
      <c r="F31" s="10">
        <f t="shared" si="0"/>
        <v>0</v>
      </c>
      <c r="G31" s="17"/>
    </row>
    <row r="32" spans="1:7" ht="37.5">
      <c r="A32" s="11">
        <v>19</v>
      </c>
      <c r="B32" s="14" t="s">
        <v>11</v>
      </c>
      <c r="C32" s="11" t="s">
        <v>12</v>
      </c>
      <c r="D32" s="11">
        <v>50</v>
      </c>
      <c r="E32" s="9"/>
      <c r="F32" s="10">
        <f t="shared" si="0"/>
        <v>0</v>
      </c>
      <c r="G32" s="17"/>
    </row>
    <row r="33" spans="1:7" ht="37.5">
      <c r="A33" s="11">
        <v>20</v>
      </c>
      <c r="B33" s="14" t="s">
        <v>13</v>
      </c>
      <c r="C33" s="11" t="s">
        <v>12</v>
      </c>
      <c r="D33" s="11">
        <v>200</v>
      </c>
      <c r="E33" s="9"/>
      <c r="F33" s="10">
        <f t="shared" si="0"/>
        <v>0</v>
      </c>
      <c r="G33" s="17"/>
    </row>
    <row r="34" spans="1:7" ht="56.25">
      <c r="A34" s="11">
        <v>21</v>
      </c>
      <c r="B34" s="14" t="s">
        <v>35</v>
      </c>
      <c r="C34" s="11" t="s">
        <v>12</v>
      </c>
      <c r="D34" s="11">
        <v>300</v>
      </c>
      <c r="E34" s="9"/>
      <c r="F34" s="10">
        <f t="shared" si="0"/>
        <v>0</v>
      </c>
      <c r="G34" s="17"/>
    </row>
    <row r="35" spans="1:7" ht="33" customHeight="1">
      <c r="A35" s="11">
        <v>22</v>
      </c>
      <c r="B35" s="14" t="s">
        <v>54</v>
      </c>
      <c r="C35" s="15" t="s">
        <v>2</v>
      </c>
      <c r="D35" s="13">
        <v>1000</v>
      </c>
      <c r="E35" s="9"/>
      <c r="F35" s="10">
        <f t="shared" ref="F35:F54" si="1">(D35*E35)</f>
        <v>0</v>
      </c>
      <c r="G35" s="17"/>
    </row>
    <row r="36" spans="1:7" ht="33" customHeight="1">
      <c r="A36" s="11">
        <v>23</v>
      </c>
      <c r="B36" s="14" t="s">
        <v>61</v>
      </c>
      <c r="C36" s="15" t="s">
        <v>2</v>
      </c>
      <c r="D36" s="13">
        <v>1000</v>
      </c>
      <c r="E36" s="9"/>
      <c r="F36" s="10">
        <f t="shared" si="1"/>
        <v>0</v>
      </c>
      <c r="G36" s="17"/>
    </row>
    <row r="37" spans="1:7" ht="31.5" customHeight="1">
      <c r="A37" s="11">
        <v>24</v>
      </c>
      <c r="B37" s="14" t="s">
        <v>55</v>
      </c>
      <c r="C37" s="11" t="s">
        <v>2</v>
      </c>
      <c r="D37" s="13">
        <v>1000</v>
      </c>
      <c r="E37" s="9"/>
      <c r="F37" s="10">
        <f t="shared" si="1"/>
        <v>0</v>
      </c>
      <c r="G37" s="17"/>
    </row>
    <row r="38" spans="1:7" ht="37.5">
      <c r="A38" s="11">
        <v>25</v>
      </c>
      <c r="B38" s="14" t="s">
        <v>19</v>
      </c>
      <c r="C38" s="15" t="s">
        <v>14</v>
      </c>
      <c r="D38" s="13">
        <v>100</v>
      </c>
      <c r="E38" s="9"/>
      <c r="F38" s="10">
        <f t="shared" si="1"/>
        <v>0</v>
      </c>
      <c r="G38" s="17"/>
    </row>
    <row r="39" spans="1:7" ht="18.75">
      <c r="A39" s="11">
        <v>26</v>
      </c>
      <c r="B39" s="14" t="s">
        <v>21</v>
      </c>
      <c r="C39" s="11" t="s">
        <v>2</v>
      </c>
      <c r="D39" s="13">
        <v>50</v>
      </c>
      <c r="E39" s="9"/>
      <c r="F39" s="10">
        <f t="shared" si="1"/>
        <v>0</v>
      </c>
      <c r="G39" s="17"/>
    </row>
    <row r="40" spans="1:7" ht="18.75">
      <c r="A40" s="11">
        <v>27</v>
      </c>
      <c r="B40" s="14" t="s">
        <v>22</v>
      </c>
      <c r="C40" s="11" t="s">
        <v>2</v>
      </c>
      <c r="D40" s="13">
        <v>50</v>
      </c>
      <c r="E40" s="9"/>
      <c r="F40" s="10">
        <f t="shared" si="1"/>
        <v>0</v>
      </c>
      <c r="G40" s="17"/>
    </row>
    <row r="41" spans="1:7" ht="37.5">
      <c r="A41" s="11">
        <v>28</v>
      </c>
      <c r="B41" s="14" t="s">
        <v>47</v>
      </c>
      <c r="C41" s="11" t="s">
        <v>2</v>
      </c>
      <c r="D41" s="13">
        <v>30</v>
      </c>
      <c r="E41" s="9"/>
      <c r="F41" s="10">
        <f t="shared" si="1"/>
        <v>0</v>
      </c>
      <c r="G41" s="17"/>
    </row>
    <row r="42" spans="1:7" ht="37.5">
      <c r="A42" s="11">
        <v>29</v>
      </c>
      <c r="B42" s="14" t="s">
        <v>30</v>
      </c>
      <c r="C42" s="11" t="s">
        <v>31</v>
      </c>
      <c r="D42" s="13">
        <v>10</v>
      </c>
      <c r="E42" s="9"/>
      <c r="F42" s="10">
        <f t="shared" si="1"/>
        <v>0</v>
      </c>
      <c r="G42" s="17"/>
    </row>
    <row r="43" spans="1:7" ht="18.75">
      <c r="A43" s="11">
        <v>30</v>
      </c>
      <c r="B43" s="14" t="s">
        <v>32</v>
      </c>
      <c r="C43" s="11" t="s">
        <v>31</v>
      </c>
      <c r="D43" s="13">
        <v>10</v>
      </c>
      <c r="E43" s="9"/>
      <c r="F43" s="10">
        <f t="shared" si="1"/>
        <v>0</v>
      </c>
      <c r="G43" s="17"/>
    </row>
    <row r="44" spans="1:7" ht="18.75">
      <c r="A44" s="11">
        <v>31</v>
      </c>
      <c r="B44" s="14" t="s">
        <v>42</v>
      </c>
      <c r="C44" s="11" t="s">
        <v>43</v>
      </c>
      <c r="D44" s="13">
        <v>30</v>
      </c>
      <c r="E44" s="9"/>
      <c r="F44" s="10">
        <f t="shared" si="1"/>
        <v>0</v>
      </c>
      <c r="G44" s="17"/>
    </row>
    <row r="45" spans="1:7" ht="37.5">
      <c r="A45" s="11">
        <v>32</v>
      </c>
      <c r="B45" s="14" t="s">
        <v>44</v>
      </c>
      <c r="C45" s="11" t="s">
        <v>2</v>
      </c>
      <c r="D45" s="13">
        <v>40</v>
      </c>
      <c r="E45" s="9"/>
      <c r="F45" s="10">
        <f t="shared" si="1"/>
        <v>0</v>
      </c>
      <c r="G45" s="17"/>
    </row>
    <row r="46" spans="1:7" ht="18.75">
      <c r="A46" s="11">
        <v>33</v>
      </c>
      <c r="B46" s="14" t="s">
        <v>62</v>
      </c>
      <c r="C46" s="11" t="s">
        <v>2</v>
      </c>
      <c r="D46" s="13">
        <v>200</v>
      </c>
      <c r="E46" s="9"/>
      <c r="F46" s="10">
        <f t="shared" si="1"/>
        <v>0</v>
      </c>
      <c r="G46" s="17"/>
    </row>
    <row r="47" spans="1:7" ht="18.75">
      <c r="A47" s="11">
        <v>34</v>
      </c>
      <c r="B47" s="14" t="s">
        <v>46</v>
      </c>
      <c r="C47" s="11" t="s">
        <v>2</v>
      </c>
      <c r="D47" s="13">
        <v>50</v>
      </c>
      <c r="E47" s="9"/>
      <c r="F47" s="10">
        <f t="shared" si="1"/>
        <v>0</v>
      </c>
      <c r="G47" s="17"/>
    </row>
    <row r="48" spans="1:7" ht="18.75">
      <c r="A48" s="11">
        <v>35</v>
      </c>
      <c r="B48" s="14" t="s">
        <v>45</v>
      </c>
      <c r="C48" s="11" t="s">
        <v>2</v>
      </c>
      <c r="D48" s="13">
        <v>100</v>
      </c>
      <c r="E48" s="9"/>
      <c r="F48" s="10">
        <f t="shared" si="1"/>
        <v>0</v>
      </c>
      <c r="G48" s="17"/>
    </row>
    <row r="49" spans="1:7" ht="18.75">
      <c r="A49" s="11">
        <v>36</v>
      </c>
      <c r="B49" s="14" t="s">
        <v>60</v>
      </c>
      <c r="C49" s="11" t="s">
        <v>2</v>
      </c>
      <c r="D49" s="13">
        <v>100</v>
      </c>
      <c r="E49" s="9"/>
      <c r="F49" s="10">
        <f>E49*D49</f>
        <v>0</v>
      </c>
      <c r="G49" s="17"/>
    </row>
    <row r="50" spans="1:7" ht="18.75">
      <c r="A50" s="11">
        <v>37</v>
      </c>
      <c r="B50" s="14" t="s">
        <v>57</v>
      </c>
      <c r="C50" s="19" t="s">
        <v>58</v>
      </c>
      <c r="D50" s="13">
        <v>5</v>
      </c>
      <c r="E50" s="9"/>
      <c r="F50" s="10">
        <f t="shared" si="1"/>
        <v>0</v>
      </c>
      <c r="G50" s="17"/>
    </row>
    <row r="51" spans="1:7" ht="37.5">
      <c r="A51" s="11">
        <v>38</v>
      </c>
      <c r="B51" s="14" t="s">
        <v>63</v>
      </c>
      <c r="C51" s="11" t="s">
        <v>59</v>
      </c>
      <c r="D51" s="13">
        <v>5</v>
      </c>
      <c r="E51" s="9"/>
      <c r="F51" s="10">
        <f t="shared" si="1"/>
        <v>0</v>
      </c>
      <c r="G51" s="17"/>
    </row>
    <row r="52" spans="1:7" ht="37.5">
      <c r="A52" s="11">
        <v>39</v>
      </c>
      <c r="B52" s="14" t="s">
        <v>64</v>
      </c>
      <c r="C52" s="11" t="s">
        <v>36</v>
      </c>
      <c r="D52" s="13">
        <v>5</v>
      </c>
      <c r="E52" s="9"/>
      <c r="F52" s="10">
        <f t="shared" si="1"/>
        <v>0</v>
      </c>
      <c r="G52" s="17"/>
    </row>
    <row r="53" spans="1:7" ht="37.5">
      <c r="A53" s="11">
        <v>40</v>
      </c>
      <c r="B53" s="14" t="s">
        <v>65</v>
      </c>
      <c r="C53" s="11" t="s">
        <v>36</v>
      </c>
      <c r="D53" s="13">
        <v>5</v>
      </c>
      <c r="E53" s="9"/>
      <c r="F53" s="10">
        <f t="shared" si="1"/>
        <v>0</v>
      </c>
      <c r="G53" s="17"/>
    </row>
    <row r="54" spans="1:7" ht="18.75">
      <c r="A54" s="11">
        <v>41</v>
      </c>
      <c r="B54" s="14" t="s">
        <v>56</v>
      </c>
      <c r="C54" s="11" t="s">
        <v>58</v>
      </c>
      <c r="D54" s="13">
        <v>5</v>
      </c>
      <c r="E54" s="9"/>
      <c r="F54" s="10">
        <f t="shared" si="1"/>
        <v>0</v>
      </c>
      <c r="G54" s="17"/>
    </row>
    <row r="55" spans="1:7" ht="27" customHeight="1">
      <c r="A55" s="27" t="s">
        <v>15</v>
      </c>
      <c r="B55" s="27"/>
      <c r="C55" s="27"/>
      <c r="D55" s="27"/>
      <c r="E55" s="27"/>
      <c r="F55" s="7">
        <f>SUM(F14:F54)</f>
        <v>0</v>
      </c>
      <c r="G55" s="17"/>
    </row>
    <row r="56" spans="1:7" ht="27" customHeight="1">
      <c r="A56" s="27" t="s">
        <v>16</v>
      </c>
      <c r="B56" s="27"/>
      <c r="C56" s="27"/>
      <c r="D56" s="27"/>
      <c r="E56" s="27"/>
      <c r="F56" s="7">
        <f>+F55*20%</f>
        <v>0</v>
      </c>
      <c r="G56" s="17"/>
    </row>
    <row r="57" spans="1:7" ht="27" customHeight="1">
      <c r="A57" s="27" t="s">
        <v>17</v>
      </c>
      <c r="B57" s="27"/>
      <c r="C57" s="27"/>
      <c r="D57" s="27"/>
      <c r="E57" s="27"/>
      <c r="F57" s="7">
        <f>SUM(F55:F56)</f>
        <v>0</v>
      </c>
    </row>
    <row r="58" spans="1:7">
      <c r="B58" s="4"/>
      <c r="F58" s="3"/>
    </row>
    <row r="59" spans="1:7">
      <c r="B59" s="4"/>
      <c r="F59" s="16"/>
    </row>
    <row r="60" spans="1:7">
      <c r="B60" s="4"/>
      <c r="F60" s="3"/>
    </row>
    <row r="61" spans="1:7">
      <c r="B61" s="4"/>
      <c r="F61" s="5"/>
    </row>
    <row r="62" spans="1:7">
      <c r="B62" s="4"/>
      <c r="F62" s="5"/>
    </row>
    <row r="63" spans="1:7">
      <c r="B63" s="4"/>
      <c r="F63" s="5"/>
    </row>
    <row r="64" spans="1:7">
      <c r="B64" s="4"/>
      <c r="F64" s="3"/>
    </row>
    <row r="65" spans="2:6">
      <c r="B65" s="4"/>
      <c r="F65" s="3"/>
    </row>
  </sheetData>
  <mergeCells count="18">
    <mergeCell ref="G11:G12"/>
    <mergeCell ref="A57:E57"/>
    <mergeCell ref="A10:F10"/>
    <mergeCell ref="A11:A12"/>
    <mergeCell ref="B11:B12"/>
    <mergeCell ref="C11:C12"/>
    <mergeCell ref="E11:E12"/>
    <mergeCell ref="F11:F12"/>
    <mergeCell ref="A13:E13"/>
    <mergeCell ref="A55:E55"/>
    <mergeCell ref="A56:E56"/>
    <mergeCell ref="D11:D12"/>
    <mergeCell ref="A9:F9"/>
    <mergeCell ref="A1:F1"/>
    <mergeCell ref="A5:F5"/>
    <mergeCell ref="B6:F6"/>
    <mergeCell ref="B7:F7"/>
    <mergeCell ref="A8:F8"/>
  </mergeCells>
  <phoneticPr fontId="18" type="noConversion"/>
  <hyperlinks>
    <hyperlink ref="B42" r:id="rId1" display="https://www.google.com/url?sa=i&amp;url=https%3A%2F%2Ffournishop.ma%2Fpapier-haut-grammage%2F39-lot-de-8-ramettes-papier-blanc-navigator-a4-120gm-250-feuilles.html&amp;psig=AOvVaw3LfQQ_YFvKx-yUYLbzJsMf&amp;ust=1731146461898000&amp;source=images&amp;cd=vfe&amp;opi=89978449&amp;ved=0CBcQjhxqFwoTCLC95qO9zIkDFQAAAAAdAAAAABAJ" xr:uid="{B05810FE-393A-488D-A5A1-2C0A8BD9D978}"/>
  </hyperlinks>
  <pageMargins left="0.17" right="0.17" top="0.16" bottom="0.31" header="0.18" footer="0.17"/>
  <pageSetup paperSize="9" scale="83" fitToHeight="0" orientation="portrait" r:id="rId2"/>
  <headerFooter>
    <oddFooter>Page 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Jamal</dc:creator>
  <cp:lastModifiedBy>MUSTAPHA.YOUSSOUFI</cp:lastModifiedBy>
  <cp:lastPrinted>2026-09-21T17:14:40Z</cp:lastPrinted>
  <dcterms:created xsi:type="dcterms:W3CDTF">2023-02-22T22:05:09Z</dcterms:created>
  <dcterms:modified xsi:type="dcterms:W3CDTF">2026-10-15T11:46:25Z</dcterms:modified>
</cp:coreProperties>
</file>