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adch\Desktop\AOOS 27-MF-EXP-2026 f b\AOOS 27-MF-EXP-2026\"/>
    </mc:Choice>
  </mc:AlternateContent>
  <xr:revisionPtr revIDLastSave="0" documentId="13_ncr:1_{7DF050EC-E76A-4216-8F8F-48802969D6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PDE" sheetId="4" r:id="rId1"/>
  </sheets>
  <definedNames>
    <definedName name="_xlnm.Print_Area" localSheetId="0">BPDE!$A$1:$G$41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5" i="4" l="1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36" i="4" s="1"/>
  <c r="G11" i="4"/>
  <c r="G10" i="4"/>
  <c r="G9" i="4"/>
  <c r="G37" i="4" l="1"/>
  <c r="G38" i="4" s="1"/>
</calcChain>
</file>

<file path=xl/sharedStrings.xml><?xml version="1.0" encoding="utf-8"?>
<sst xmlns="http://schemas.openxmlformats.org/spreadsheetml/2006/main" count="68" uniqueCount="47">
  <si>
    <t>Désignation</t>
  </si>
  <si>
    <t>Unité de compte ou de mesure</t>
  </si>
  <si>
    <t>Quantité</t>
  </si>
  <si>
    <t xml:space="preserve">Prix Unitaire en DH Hors Taxe  </t>
  </si>
  <si>
    <t xml:space="preserve">Prix Total en DH Hors Taxe  </t>
  </si>
  <si>
    <t>U</t>
  </si>
  <si>
    <t>Stylo à billes NOIR de marque reconue de premier choix</t>
  </si>
  <si>
    <t>Stylo à billes bleu de marque reconue de premier choix</t>
  </si>
  <si>
    <t>B</t>
  </si>
  <si>
    <t>R</t>
  </si>
  <si>
    <t>TOTAL HORS TVA …………………………………………………………………………………………………………..</t>
  </si>
  <si>
    <t>TOTAL TVA (20 %) …………………………………………………………………………………………………………..</t>
  </si>
  <si>
    <t>TOTAL TTC ………………………………………………………………………………………………………….…………</t>
  </si>
  <si>
    <t>ACADEMIE REGIONALE D’EDUCATION ET DE FORMATION TANGER – TETOUAN- AL HOCEIMA
DIRECTION MDIQ-FNIDEQ</t>
  </si>
  <si>
    <t xml:space="preserve">TV </t>
  </si>
  <si>
    <t>N°</t>
  </si>
  <si>
    <t xml:space="preserve">Rame de 500 feuilles de papiers Blanc  Laser  A 4 / 21x29,7 cm , 90g/m2 </t>
  </si>
  <si>
    <t>P</t>
  </si>
  <si>
    <t>Paquet de 100 Chemises Cartonnées Couleur 180g de premier choix</t>
  </si>
  <si>
    <t>Paquet de 250 Chemises bulle format 21X31cm  de premier choix</t>
  </si>
  <si>
    <t>Agrafeuse de bureau experte sans effort 30 pages 24/6</t>
  </si>
  <si>
    <t>Boites de 1000 Agrafes 24/6 de premier choix</t>
  </si>
  <si>
    <t>Papier flip Chart 25F (585X810) mm</t>
  </si>
  <si>
    <t>Boite d'encre à tampon bleu premier choix</t>
  </si>
  <si>
    <t xml:space="preserve">Toner pour impimante CANON NOIR LBP 226DW (057)  d'origine </t>
  </si>
  <si>
    <t>Parapheurs</t>
  </si>
  <si>
    <t>Poubelle en plastique</t>
  </si>
  <si>
    <t>Toner pour Photocopieur Konica Minolta  Bizhub 224e/ 284e/ 364e (TN-322)  d'origine certifié</t>
  </si>
  <si>
    <t>Toner pour Photocopieur Kyocera TASKALFA 2321 (TK-4175) certifié</t>
  </si>
  <si>
    <t>Rame de 500 feuilles de papiers Blanc  Laser  A 3 / 29,7 X 42 cm90g/m2</t>
  </si>
  <si>
    <t>Jet de 4 couleurs</t>
  </si>
  <si>
    <r>
      <rPr>
        <b/>
        <u/>
        <sz val="14"/>
        <color theme="1"/>
        <rFont val="Times New Roman"/>
        <family val="1"/>
      </rPr>
      <t>AOOS N° 27-MF-EXP-2026
Objet:</t>
    </r>
    <r>
      <rPr>
        <b/>
        <sz val="14"/>
        <color theme="1"/>
        <rFont val="Times New Roman"/>
        <family val="1"/>
      </rPr>
      <t xml:space="preserve"> Achat  de Fournitures de Bureau pour le compte des services administratifs et des établissements scolaires relevant de la Direction Provinciale de l'AREFTTH de M’DIQ-FNIDEQ en lot unique au titre de l’exercice 2026</t>
    </r>
  </si>
  <si>
    <t>Lot de 10 Bloc notes classiques 21X27 cm</t>
  </si>
  <si>
    <t>Lot</t>
  </si>
  <si>
    <t>Sac à poubelle en plastique 100L lot de 10 pièces</t>
  </si>
  <si>
    <t xml:space="preserve">Boites archives cartonnées Réf: GM160 </t>
  </si>
  <si>
    <t xml:space="preserve">Boites archives cartonnées Réf: MM100 </t>
  </si>
  <si>
    <t>Boites archives cartonnées Réf: PM 85</t>
  </si>
  <si>
    <t>Ruban adhésif  en papier crèpe 18mm X 50M</t>
  </si>
  <si>
    <t>Ruban adhésif transparent 48mm X 50M</t>
  </si>
  <si>
    <t>Ruban adhésif transparent 19mm X 33M</t>
  </si>
  <si>
    <t>Correcteur Stylo 7ml</t>
  </si>
  <si>
    <t>Toner pour Photocopieur Konica Minolta  Bizhub 751 i d'origine certifié</t>
  </si>
  <si>
    <t xml:space="preserve">Toner pour impimante CANON image RUNNER ADVANCE DX C 3930 i (C-EXV 64) noir d'origine </t>
  </si>
  <si>
    <t>Toner pour Photocopieur Konica Minolta  TN-712 d'origine certifié</t>
  </si>
  <si>
    <t>BORDEREAU DES PRIX DELAIL ESTIMATIF</t>
  </si>
  <si>
    <t>Arrêté le présent BPDE à la somme de (TTC)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</si>
</sst>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\ _D_H_-;\-* #,##0.00\ _D_H_-;_-* &quot;-&quot;??\ _D_H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0"/>
      <color theme="1"/>
      <name val="Calibri"/>
      <family val="2"/>
      <scheme val="minor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9"/>
      <color theme="1"/>
      <name val="Times New Roman"/>
      <family val="1"/>
    </font>
    <font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top" wrapText="1"/>
    </xf>
    <xf numFmtId="0" fontId="5" fillId="4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5" fillId="4" borderId="0" xfId="0" applyFont="1" applyFill="1"/>
    <xf numFmtId="1" fontId="4" fillId="0" borderId="1" xfId="0" applyNumberFormat="1" applyFont="1" applyBorder="1" applyAlignment="1">
      <alignment horizontal="center" vertical="center"/>
    </xf>
    <xf numFmtId="165" fontId="4" fillId="0" borderId="6" xfId="1" applyFont="1" applyBorder="1" applyAlignment="1">
      <alignment horizontal="left" vertical="center"/>
    </xf>
    <xf numFmtId="164" fontId="4" fillId="0" borderId="1" xfId="0" applyNumberFormat="1" applyFont="1" applyBorder="1"/>
    <xf numFmtId="0" fontId="6" fillId="0" borderId="0" xfId="0" applyFont="1" applyAlignment="1">
      <alignment horizontal="center" vertical="center"/>
    </xf>
    <xf numFmtId="0" fontId="6" fillId="0" borderId="0" xfId="0" applyFont="1"/>
    <xf numFmtId="165" fontId="4" fillId="0" borderId="1" xfId="1" applyFont="1" applyFill="1" applyBorder="1" applyAlignment="1">
      <alignment horizontal="center" vertical="center"/>
    </xf>
    <xf numFmtId="9" fontId="4" fillId="0" borderId="1" xfId="2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165" fontId="4" fillId="0" borderId="4" xfId="1" applyFont="1" applyBorder="1" applyAlignment="1">
      <alignment horizontal="left" vertical="center"/>
    </xf>
    <xf numFmtId="165" fontId="4" fillId="0" borderId="5" xfId="1" applyFont="1" applyBorder="1" applyAlignment="1">
      <alignment horizontal="left" vertical="center"/>
    </xf>
    <xf numFmtId="165" fontId="4" fillId="0" borderId="6" xfId="1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2192020</xdr:colOff>
      <xdr:row>0</xdr:row>
      <xdr:rowOff>44449</xdr:rowOff>
    </xdr:from>
    <xdr:to>
      <xdr:col>3</xdr:col>
      <xdr:colOff>699770</xdr:colOff>
      <xdr:row>1</xdr:row>
      <xdr:rowOff>228600</xdr:rowOff>
    </xdr:to>
    <xdr:pic>
      <xdr:nvPicPr>
        <xdr:cNvPr id="2" name="Image 1" descr="Description : D:\construction\logo 2021\logo fr.jpeg">
          <a:extLst>
            <a:ext uri="{FF2B5EF4-FFF2-40B4-BE49-F238E27FC236}">
              <a16:creationId xmlns:a16="http://schemas.microsoft.com/office/drawing/2014/main" id="{035E51CC-66CA-4EC9-95EB-677B6C91F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4960" y="44449"/>
          <a:ext cx="3506470" cy="8470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5CDC3-A70A-413B-B14C-8A65DF10D391}">
  <sheetPr>
    <pageSetUpPr fitToPage="1"/>
  </sheetPr>
  <dimension ref="A1:I41"/>
  <sheetViews>
    <sheetView tabSelected="1" view="pageBreakPreview" topLeftCell="A27" zoomScaleNormal="100" zoomScaleSheetLayoutView="100" workbookViewId="0">
      <selection activeCell="H33" sqref="H33"/>
    </sheetView>
  </sheetViews>
  <sheetFormatPr baseColWidth="10" defaultColWidth="11.44140625" defaultRowHeight="20.25" customHeight="1" x14ac:dyDescent="0.3"/>
  <cols>
    <col min="1" max="1" width="9.6640625" style="1" customWidth="1"/>
    <col min="2" max="2" width="63.33203125" style="1" customWidth="1"/>
    <col min="3" max="3" width="9.5546875" style="1" customWidth="1"/>
    <col min="4" max="4" width="10.6640625" style="1" customWidth="1"/>
    <col min="5" max="5" width="13.33203125" style="1" customWidth="1"/>
    <col min="6" max="7" width="15.33203125" style="1" customWidth="1"/>
    <col min="8" max="8" width="22.5546875" style="1" customWidth="1"/>
    <col min="9" max="9" width="11.109375" style="1" customWidth="1"/>
    <col min="10" max="16384" width="11.44140625" style="1"/>
  </cols>
  <sheetData>
    <row r="1" spans="1:9" s="7" customFormat="1" ht="52.5" customHeight="1" x14ac:dyDescent="0.3"/>
    <row r="2" spans="1:9" s="7" customFormat="1" ht="21" customHeight="1" x14ac:dyDescent="0.3"/>
    <row r="3" spans="1:9" s="7" customFormat="1" ht="33" customHeight="1" x14ac:dyDescent="0.3">
      <c r="A3" s="18" t="s">
        <v>13</v>
      </c>
      <c r="B3" s="18"/>
      <c r="C3" s="18"/>
      <c r="D3" s="18"/>
      <c r="E3" s="18"/>
      <c r="F3" s="18"/>
      <c r="G3" s="18"/>
    </row>
    <row r="4" spans="1:9" s="7" customFormat="1" ht="54" customHeight="1" x14ac:dyDescent="0.3">
      <c r="A4" s="19" t="s">
        <v>31</v>
      </c>
      <c r="B4" s="19"/>
      <c r="C4" s="19"/>
      <c r="D4" s="19"/>
      <c r="E4" s="19"/>
      <c r="F4" s="19"/>
      <c r="G4" s="19"/>
    </row>
    <row r="5" spans="1:9" s="7" customFormat="1" ht="11.25" customHeight="1" x14ac:dyDescent="0.3">
      <c r="A5" s="8"/>
      <c r="B5" s="8"/>
      <c r="C5" s="8"/>
      <c r="D5" s="8"/>
      <c r="E5" s="8"/>
      <c r="F5" s="8"/>
      <c r="G5" s="8"/>
    </row>
    <row r="6" spans="1:9" s="7" customFormat="1" ht="28.5" customHeight="1" x14ac:dyDescent="0.3">
      <c r="A6" s="20" t="s">
        <v>45</v>
      </c>
      <c r="B6" s="20"/>
      <c r="C6" s="20"/>
      <c r="D6" s="20"/>
      <c r="E6" s="20"/>
      <c r="F6" s="20"/>
      <c r="G6" s="20"/>
    </row>
    <row r="7" spans="1:9" s="7" customFormat="1" ht="20.25" customHeight="1" x14ac:dyDescent="0.3">
      <c r="A7" s="21" t="s">
        <v>15</v>
      </c>
      <c r="B7" s="23" t="s">
        <v>0</v>
      </c>
      <c r="C7" s="21" t="s">
        <v>1</v>
      </c>
      <c r="D7" s="21" t="s">
        <v>2</v>
      </c>
      <c r="E7" s="21" t="s">
        <v>3</v>
      </c>
      <c r="F7" s="22" t="s">
        <v>14</v>
      </c>
      <c r="G7" s="21" t="s">
        <v>4</v>
      </c>
    </row>
    <row r="8" spans="1:9" s="7" customFormat="1" ht="20.25" customHeight="1" x14ac:dyDescent="0.3">
      <c r="A8" s="22"/>
      <c r="B8" s="24"/>
      <c r="C8" s="22"/>
      <c r="D8" s="22"/>
      <c r="E8" s="22"/>
      <c r="F8" s="25"/>
      <c r="G8" s="22"/>
    </row>
    <row r="9" spans="1:9" s="7" customFormat="1" ht="20.25" customHeight="1" x14ac:dyDescent="0.25">
      <c r="A9" s="4">
        <v>1</v>
      </c>
      <c r="B9" s="5" t="s">
        <v>6</v>
      </c>
      <c r="C9" s="4" t="s">
        <v>5</v>
      </c>
      <c r="D9" s="10">
        <v>200</v>
      </c>
      <c r="E9" s="15"/>
      <c r="F9" s="16">
        <v>0.2</v>
      </c>
      <c r="G9" s="15">
        <f>D9*E9</f>
        <v>0</v>
      </c>
      <c r="H9" s="9"/>
      <c r="I9" s="3"/>
    </row>
    <row r="10" spans="1:9" s="7" customFormat="1" ht="20.25" customHeight="1" x14ac:dyDescent="0.25">
      <c r="A10" s="2">
        <v>2</v>
      </c>
      <c r="B10" s="5" t="s">
        <v>7</v>
      </c>
      <c r="C10" s="4" t="s">
        <v>5</v>
      </c>
      <c r="D10" s="10">
        <v>4000</v>
      </c>
      <c r="E10" s="15"/>
      <c r="F10" s="16">
        <v>0.2</v>
      </c>
      <c r="G10" s="15">
        <f t="shared" ref="G10:G35" si="0">D10*E10</f>
        <v>0</v>
      </c>
      <c r="H10" s="9"/>
      <c r="I10" s="3"/>
    </row>
    <row r="11" spans="1:9" s="7" customFormat="1" ht="20.25" customHeight="1" x14ac:dyDescent="0.25">
      <c r="A11" s="2">
        <v>3</v>
      </c>
      <c r="B11" s="5" t="s">
        <v>41</v>
      </c>
      <c r="C11" s="4" t="s">
        <v>5</v>
      </c>
      <c r="D11" s="10">
        <v>100</v>
      </c>
      <c r="E11" s="15"/>
      <c r="F11" s="16">
        <v>0.2</v>
      </c>
      <c r="G11" s="15">
        <f t="shared" si="0"/>
        <v>0</v>
      </c>
      <c r="H11" s="9"/>
      <c r="I11" s="3"/>
    </row>
    <row r="12" spans="1:9" s="7" customFormat="1" ht="20.25" customHeight="1" x14ac:dyDescent="0.25">
      <c r="A12" s="4">
        <v>4</v>
      </c>
      <c r="B12" s="5" t="s">
        <v>25</v>
      </c>
      <c r="C12" s="4" t="s">
        <v>5</v>
      </c>
      <c r="D12" s="10">
        <v>50</v>
      </c>
      <c r="E12" s="15"/>
      <c r="F12" s="16">
        <v>0.2</v>
      </c>
      <c r="G12" s="15">
        <f t="shared" si="0"/>
        <v>0</v>
      </c>
      <c r="H12" s="9"/>
      <c r="I12" s="3"/>
    </row>
    <row r="13" spans="1:9" s="7" customFormat="1" ht="20.25" customHeight="1" x14ac:dyDescent="0.3">
      <c r="A13" s="2">
        <v>5</v>
      </c>
      <c r="B13" s="5" t="s">
        <v>26</v>
      </c>
      <c r="C13" s="4" t="s">
        <v>5</v>
      </c>
      <c r="D13" s="10">
        <v>1500</v>
      </c>
      <c r="E13" s="15"/>
      <c r="F13" s="16">
        <v>0.2</v>
      </c>
      <c r="G13" s="15">
        <f t="shared" si="0"/>
        <v>0</v>
      </c>
    </row>
    <row r="14" spans="1:9" s="7" customFormat="1" ht="20.25" customHeight="1" x14ac:dyDescent="0.3">
      <c r="A14" s="2">
        <v>6</v>
      </c>
      <c r="B14" s="5" t="s">
        <v>16</v>
      </c>
      <c r="C14" s="6" t="s">
        <v>9</v>
      </c>
      <c r="D14" s="10">
        <v>4500</v>
      </c>
      <c r="E14" s="15"/>
      <c r="F14" s="16">
        <v>0.2</v>
      </c>
      <c r="G14" s="15">
        <f t="shared" si="0"/>
        <v>0</v>
      </c>
    </row>
    <row r="15" spans="1:9" s="7" customFormat="1" ht="20.25" customHeight="1" x14ac:dyDescent="0.3">
      <c r="A15" s="4">
        <v>7</v>
      </c>
      <c r="B15" s="5" t="s">
        <v>29</v>
      </c>
      <c r="C15" s="6" t="s">
        <v>9</v>
      </c>
      <c r="D15" s="10">
        <v>3000</v>
      </c>
      <c r="E15" s="15"/>
      <c r="F15" s="16">
        <v>0.2</v>
      </c>
      <c r="G15" s="15">
        <f t="shared" si="0"/>
        <v>0</v>
      </c>
    </row>
    <row r="16" spans="1:9" s="7" customFormat="1" ht="20.25" customHeight="1" x14ac:dyDescent="0.3">
      <c r="A16" s="2">
        <v>8</v>
      </c>
      <c r="B16" s="5" t="s">
        <v>19</v>
      </c>
      <c r="C16" s="4" t="s">
        <v>17</v>
      </c>
      <c r="D16" s="10">
        <v>300</v>
      </c>
      <c r="E16" s="15"/>
      <c r="F16" s="16">
        <v>0.2</v>
      </c>
      <c r="G16" s="15">
        <f t="shared" si="0"/>
        <v>0</v>
      </c>
    </row>
    <row r="17" spans="1:7" s="7" customFormat="1" ht="22.5" customHeight="1" x14ac:dyDescent="0.3">
      <c r="A17" s="2">
        <v>9</v>
      </c>
      <c r="B17" s="5" t="s">
        <v>18</v>
      </c>
      <c r="C17" s="4" t="s">
        <v>17</v>
      </c>
      <c r="D17" s="10">
        <v>300</v>
      </c>
      <c r="E17" s="15"/>
      <c r="F17" s="16">
        <v>0.2</v>
      </c>
      <c r="G17" s="15">
        <f t="shared" si="0"/>
        <v>0</v>
      </c>
    </row>
    <row r="18" spans="1:7" s="7" customFormat="1" ht="22.5" customHeight="1" x14ac:dyDescent="0.3">
      <c r="A18" s="4">
        <v>10</v>
      </c>
      <c r="B18" s="5" t="s">
        <v>35</v>
      </c>
      <c r="C18" s="4" t="s">
        <v>8</v>
      </c>
      <c r="D18" s="10">
        <v>400</v>
      </c>
      <c r="E18" s="15"/>
      <c r="F18" s="16">
        <v>0.2</v>
      </c>
      <c r="G18" s="15">
        <f t="shared" si="0"/>
        <v>0</v>
      </c>
    </row>
    <row r="19" spans="1:7" s="7" customFormat="1" ht="22.5" customHeight="1" x14ac:dyDescent="0.3">
      <c r="A19" s="2">
        <v>11</v>
      </c>
      <c r="B19" s="5" t="s">
        <v>36</v>
      </c>
      <c r="C19" s="4" t="s">
        <v>8</v>
      </c>
      <c r="D19" s="10">
        <v>600</v>
      </c>
      <c r="E19" s="15"/>
      <c r="F19" s="16">
        <v>0.2</v>
      </c>
      <c r="G19" s="15">
        <f t="shared" si="0"/>
        <v>0</v>
      </c>
    </row>
    <row r="20" spans="1:7" s="7" customFormat="1" ht="22.5" customHeight="1" x14ac:dyDescent="0.3">
      <c r="A20" s="2">
        <v>12</v>
      </c>
      <c r="B20" s="5" t="s">
        <v>37</v>
      </c>
      <c r="C20" s="4" t="s">
        <v>8</v>
      </c>
      <c r="D20" s="10">
        <v>500</v>
      </c>
      <c r="E20" s="15"/>
      <c r="F20" s="16">
        <v>0.2</v>
      </c>
      <c r="G20" s="15">
        <f t="shared" si="0"/>
        <v>0</v>
      </c>
    </row>
    <row r="21" spans="1:7" s="7" customFormat="1" ht="20.25" customHeight="1" x14ac:dyDescent="0.3">
      <c r="A21" s="4">
        <v>13</v>
      </c>
      <c r="B21" s="5" t="s">
        <v>40</v>
      </c>
      <c r="C21" s="4" t="s">
        <v>9</v>
      </c>
      <c r="D21" s="10">
        <v>200</v>
      </c>
      <c r="E21" s="15"/>
      <c r="F21" s="16">
        <v>0.2</v>
      </c>
      <c r="G21" s="15">
        <f t="shared" si="0"/>
        <v>0</v>
      </c>
    </row>
    <row r="22" spans="1:7" s="7" customFormat="1" ht="20.25" customHeight="1" x14ac:dyDescent="0.3">
      <c r="A22" s="2">
        <v>14</v>
      </c>
      <c r="B22" s="5" t="s">
        <v>39</v>
      </c>
      <c r="C22" s="4" t="s">
        <v>9</v>
      </c>
      <c r="D22" s="10">
        <v>200</v>
      </c>
      <c r="E22" s="15"/>
      <c r="F22" s="16">
        <v>0.2</v>
      </c>
      <c r="G22" s="15">
        <f t="shared" si="0"/>
        <v>0</v>
      </c>
    </row>
    <row r="23" spans="1:7" s="7" customFormat="1" ht="20.25" customHeight="1" x14ac:dyDescent="0.3">
      <c r="A23" s="2">
        <v>15</v>
      </c>
      <c r="B23" s="5" t="s">
        <v>38</v>
      </c>
      <c r="C23" s="4" t="s">
        <v>9</v>
      </c>
      <c r="D23" s="10">
        <v>200</v>
      </c>
      <c r="E23" s="15"/>
      <c r="F23" s="16">
        <v>0.2</v>
      </c>
      <c r="G23" s="15">
        <f t="shared" si="0"/>
        <v>0</v>
      </c>
    </row>
    <row r="24" spans="1:7" s="7" customFormat="1" ht="20.25" customHeight="1" x14ac:dyDescent="0.3">
      <c r="A24" s="4">
        <v>16</v>
      </c>
      <c r="B24" s="5" t="s">
        <v>20</v>
      </c>
      <c r="C24" s="4" t="s">
        <v>5</v>
      </c>
      <c r="D24" s="10">
        <v>300</v>
      </c>
      <c r="E24" s="15"/>
      <c r="F24" s="16">
        <v>0.2</v>
      </c>
      <c r="G24" s="15">
        <f t="shared" si="0"/>
        <v>0</v>
      </c>
    </row>
    <row r="25" spans="1:7" s="7" customFormat="1" ht="20.25" customHeight="1" x14ac:dyDescent="0.3">
      <c r="A25" s="2">
        <v>17</v>
      </c>
      <c r="B25" s="5" t="s">
        <v>21</v>
      </c>
      <c r="C25" s="4" t="s">
        <v>8</v>
      </c>
      <c r="D25" s="10">
        <v>500</v>
      </c>
      <c r="E25" s="15"/>
      <c r="F25" s="16">
        <v>0.2</v>
      </c>
      <c r="G25" s="15">
        <f t="shared" si="0"/>
        <v>0</v>
      </c>
    </row>
    <row r="26" spans="1:7" s="7" customFormat="1" ht="20.25" customHeight="1" x14ac:dyDescent="0.3">
      <c r="A26" s="2">
        <v>18</v>
      </c>
      <c r="B26" s="5" t="s">
        <v>22</v>
      </c>
      <c r="C26" s="4" t="s">
        <v>5</v>
      </c>
      <c r="D26" s="10">
        <v>200</v>
      </c>
      <c r="E26" s="15"/>
      <c r="F26" s="16">
        <v>0.2</v>
      </c>
      <c r="G26" s="15">
        <f t="shared" si="0"/>
        <v>0</v>
      </c>
    </row>
    <row r="27" spans="1:7" s="7" customFormat="1" ht="20.25" customHeight="1" x14ac:dyDescent="0.3">
      <c r="A27" s="4">
        <v>19</v>
      </c>
      <c r="B27" s="5" t="s">
        <v>23</v>
      </c>
      <c r="C27" s="4" t="s">
        <v>8</v>
      </c>
      <c r="D27" s="10">
        <v>100</v>
      </c>
      <c r="E27" s="15"/>
      <c r="F27" s="16">
        <v>0.2</v>
      </c>
      <c r="G27" s="15">
        <f t="shared" si="0"/>
        <v>0</v>
      </c>
    </row>
    <row r="28" spans="1:7" s="7" customFormat="1" ht="20.25" customHeight="1" x14ac:dyDescent="0.3">
      <c r="A28" s="2">
        <v>20</v>
      </c>
      <c r="B28" s="5" t="s">
        <v>32</v>
      </c>
      <c r="C28" s="4" t="s">
        <v>33</v>
      </c>
      <c r="D28" s="10">
        <v>100</v>
      </c>
      <c r="E28" s="15"/>
      <c r="F28" s="16">
        <v>0.2</v>
      </c>
      <c r="G28" s="15">
        <f t="shared" si="0"/>
        <v>0</v>
      </c>
    </row>
    <row r="29" spans="1:7" s="7" customFormat="1" ht="20.25" customHeight="1" x14ac:dyDescent="0.3">
      <c r="A29" s="2">
        <v>21</v>
      </c>
      <c r="B29" s="5" t="s">
        <v>34</v>
      </c>
      <c r="C29" s="4" t="s">
        <v>33</v>
      </c>
      <c r="D29" s="10">
        <v>100</v>
      </c>
      <c r="E29" s="15"/>
      <c r="F29" s="16">
        <v>0.2</v>
      </c>
      <c r="G29" s="15">
        <f t="shared" si="0"/>
        <v>0</v>
      </c>
    </row>
    <row r="30" spans="1:7" s="7" customFormat="1" ht="20.25" customHeight="1" x14ac:dyDescent="0.3">
      <c r="A30" s="4">
        <v>22</v>
      </c>
      <c r="B30" s="5" t="s">
        <v>24</v>
      </c>
      <c r="C30" s="4" t="s">
        <v>5</v>
      </c>
      <c r="D30" s="10">
        <v>20</v>
      </c>
      <c r="E30" s="15"/>
      <c r="F30" s="16">
        <v>0.2</v>
      </c>
      <c r="G30" s="15">
        <f t="shared" si="0"/>
        <v>0</v>
      </c>
    </row>
    <row r="31" spans="1:7" s="7" customFormat="1" ht="28.2" customHeight="1" x14ac:dyDescent="0.3">
      <c r="A31" s="2">
        <v>23</v>
      </c>
      <c r="B31" s="5" t="s">
        <v>27</v>
      </c>
      <c r="C31" s="4" t="s">
        <v>5</v>
      </c>
      <c r="D31" s="10">
        <v>15</v>
      </c>
      <c r="E31" s="15"/>
      <c r="F31" s="16">
        <v>0.2</v>
      </c>
      <c r="G31" s="15">
        <f t="shared" si="0"/>
        <v>0</v>
      </c>
    </row>
    <row r="32" spans="1:7" s="7" customFormat="1" ht="20.25" customHeight="1" x14ac:dyDescent="0.3">
      <c r="A32" s="2">
        <v>24</v>
      </c>
      <c r="B32" s="5" t="s">
        <v>28</v>
      </c>
      <c r="C32" s="4" t="s">
        <v>5</v>
      </c>
      <c r="D32" s="10">
        <v>20</v>
      </c>
      <c r="E32" s="15"/>
      <c r="F32" s="16">
        <v>0.2</v>
      </c>
      <c r="G32" s="15">
        <f t="shared" si="0"/>
        <v>0</v>
      </c>
    </row>
    <row r="33" spans="1:7" s="7" customFormat="1" ht="27" customHeight="1" x14ac:dyDescent="0.3">
      <c r="A33" s="4">
        <v>25</v>
      </c>
      <c r="B33" s="5" t="s">
        <v>42</v>
      </c>
      <c r="C33" s="4" t="s">
        <v>30</v>
      </c>
      <c r="D33" s="10">
        <v>5</v>
      </c>
      <c r="E33" s="15"/>
      <c r="F33" s="16">
        <v>0.2</v>
      </c>
      <c r="G33" s="15">
        <f t="shared" si="0"/>
        <v>0</v>
      </c>
    </row>
    <row r="34" spans="1:7" s="7" customFormat="1" ht="27" customHeight="1" x14ac:dyDescent="0.3">
      <c r="A34" s="2">
        <v>26</v>
      </c>
      <c r="B34" s="5" t="s">
        <v>43</v>
      </c>
      <c r="C34" s="4" t="s">
        <v>5</v>
      </c>
      <c r="D34" s="10">
        <v>20</v>
      </c>
      <c r="E34" s="15"/>
      <c r="F34" s="16">
        <v>0.2</v>
      </c>
      <c r="G34" s="15">
        <f t="shared" si="0"/>
        <v>0</v>
      </c>
    </row>
    <row r="35" spans="1:7" s="7" customFormat="1" ht="27" customHeight="1" x14ac:dyDescent="0.3">
      <c r="A35" s="2">
        <v>27</v>
      </c>
      <c r="B35" s="5" t="s">
        <v>44</v>
      </c>
      <c r="C35" s="4" t="s">
        <v>5</v>
      </c>
      <c r="D35" s="10">
        <v>6</v>
      </c>
      <c r="E35" s="15"/>
      <c r="F35" s="16">
        <v>0.2</v>
      </c>
      <c r="G35" s="15">
        <f t="shared" si="0"/>
        <v>0</v>
      </c>
    </row>
    <row r="36" spans="1:7" s="7" customFormat="1" ht="20.25" customHeight="1" x14ac:dyDescent="0.25">
      <c r="A36" s="26" t="s">
        <v>10</v>
      </c>
      <c r="B36" s="27"/>
      <c r="C36" s="27"/>
      <c r="D36" s="27"/>
      <c r="E36" s="28"/>
      <c r="F36" s="11"/>
      <c r="G36" s="12">
        <f>SUM(G9:G35)</f>
        <v>0</v>
      </c>
    </row>
    <row r="37" spans="1:7" s="7" customFormat="1" ht="20.25" customHeight="1" x14ac:dyDescent="0.25">
      <c r="A37" s="26" t="s">
        <v>11</v>
      </c>
      <c r="B37" s="27"/>
      <c r="C37" s="27"/>
      <c r="D37" s="27"/>
      <c r="E37" s="28"/>
      <c r="F37" s="11"/>
      <c r="G37" s="12">
        <f>G36*0.2</f>
        <v>0</v>
      </c>
    </row>
    <row r="38" spans="1:7" s="7" customFormat="1" ht="20.25" customHeight="1" x14ac:dyDescent="0.25">
      <c r="A38" s="26" t="s">
        <v>12</v>
      </c>
      <c r="B38" s="27"/>
      <c r="C38" s="27"/>
      <c r="D38" s="27"/>
      <c r="E38" s="28"/>
      <c r="F38" s="11"/>
      <c r="G38" s="12">
        <f>G36+G37</f>
        <v>0</v>
      </c>
    </row>
    <row r="39" spans="1:7" s="7" customFormat="1" ht="20.25" customHeight="1" x14ac:dyDescent="0.25">
      <c r="A39" s="29"/>
      <c r="B39" s="29"/>
      <c r="C39" s="29"/>
      <c r="D39" s="29"/>
      <c r="E39" s="29"/>
      <c r="F39" s="13"/>
      <c r="G39" s="14"/>
    </row>
    <row r="40" spans="1:7" s="7" customFormat="1" ht="20.25" customHeight="1" x14ac:dyDescent="0.3">
      <c r="A40" s="30" t="s">
        <v>46</v>
      </c>
      <c r="B40" s="30"/>
      <c r="C40" s="30"/>
      <c r="D40" s="30"/>
      <c r="E40" s="30"/>
      <c r="F40" s="30"/>
      <c r="G40" s="30"/>
    </row>
    <row r="41" spans="1:7" s="7" customFormat="1" ht="20.25" customHeight="1" x14ac:dyDescent="0.3">
      <c r="A41" s="17"/>
      <c r="B41" s="17"/>
      <c r="C41" s="17"/>
      <c r="D41" s="17"/>
      <c r="E41" s="17"/>
      <c r="F41" s="17"/>
      <c r="G41" s="17"/>
    </row>
  </sheetData>
  <mergeCells count="16">
    <mergeCell ref="A41:G41"/>
    <mergeCell ref="A3:G3"/>
    <mergeCell ref="A4:G4"/>
    <mergeCell ref="A6:G6"/>
    <mergeCell ref="A7:A8"/>
    <mergeCell ref="B7:B8"/>
    <mergeCell ref="C7:C8"/>
    <mergeCell ref="D7:D8"/>
    <mergeCell ref="E7:E8"/>
    <mergeCell ref="F7:F8"/>
    <mergeCell ref="G7:G8"/>
    <mergeCell ref="A36:E36"/>
    <mergeCell ref="A37:E37"/>
    <mergeCell ref="A38:E38"/>
    <mergeCell ref="A39:E39"/>
    <mergeCell ref="A40:G40"/>
  </mergeCells>
  <pageMargins left="0" right="0" top="0" bottom="0" header="0" footer="0"/>
  <pageSetup paperSize="9" scale="7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Nadia CHAHID</cp:lastModifiedBy>
  <cp:lastPrinted>2026-10-15T13:35:59Z</cp:lastPrinted>
  <dcterms:created xsi:type="dcterms:W3CDTF">2024-10-07T09:45:06Z</dcterms:created>
  <dcterms:modified xsi:type="dcterms:W3CDTF">2026-10-15T15:10:03Z</dcterms:modified>
</cp:coreProperties>
</file>