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in\Desktop\DP RA 2026 SAP\AOO N° 2026\AOO N° 04-2026CFRA\AOO N° 04-2026CFRA\"/>
    </mc:Choice>
  </mc:AlternateContent>
  <xr:revisionPtr revIDLastSave="0" documentId="13_ncr:1_{DD9C0709-0A97-4092-B319-D7C46BBB444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B" sheetId="2" r:id="rId1"/>
    <sheet name="PB" sheetId="4" r:id="rId2"/>
    <sheet name="P" sheetId="3" r:id="rId3"/>
    <sheet name="CH &amp; CF" sheetId="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____________________________________BL4">#N/A</definedName>
    <definedName name="______________________________________BL4">#N/A</definedName>
    <definedName name="______________________________________BL5">#N/A</definedName>
    <definedName name="____________________________________BL4">#N/A</definedName>
    <definedName name="____________________________________BL5">#N/A</definedName>
    <definedName name="__________________________________BL4">#N/A</definedName>
    <definedName name="__________________________________BL5">#N/A</definedName>
    <definedName name="________________________________BL4">#N/A</definedName>
    <definedName name="________________________________BL5">#N/A</definedName>
    <definedName name="______________________________BL4">#N/A</definedName>
    <definedName name="______________________________BL5">#N/A</definedName>
    <definedName name="____________________________BL4">IF([0]!Loan_Amount*[0]!Interest_Rate*[0]!Loan_Years*[0]!Loan_Start&gt;0,1,0)</definedName>
    <definedName name="____________________________BL5">#N/A</definedName>
    <definedName name="__________________________BL4">IF([0]!Loan_Amount*[0]!Interest_Rate*[0]!Loan_Years*[0]!Loan_Start&gt;0,1,0)</definedName>
    <definedName name="__________________________BL5">IF([0]!Loan_Amount*[0]!Interest_Rate*[0]!Loan_Years*[0]!Loan_Start&gt;0,1,0)</definedName>
    <definedName name="________________________BL4">IF([0]!Loan_Amount*[0]!Interest_Rate*[0]!Loan_Years*[0]!Loan_Start&gt;0,1,0)</definedName>
    <definedName name="________________________BL5">IF([0]!Loan_Amount*[0]!Interest_Rate*[0]!Loan_Years*[0]!Loan_Start&gt;0,1,0)</definedName>
    <definedName name="______________________BL4">IF([0]!Loan_Amount*[0]!Interest_Rate*[0]!Loan_Years*[0]!Loan_Start&gt;0,1,0)</definedName>
    <definedName name="______________________BL5">IF([0]!Loan_Amount*[0]!Interest_Rate*[0]!Loan_Years*[0]!Loan_Start&gt;0,1,0)</definedName>
    <definedName name="____________________BL4">IF([0]!Loan_Amount*[0]!Interest_Rate*[0]!Loan_Years*[0]!Loan_Start&gt;0,1,0)</definedName>
    <definedName name="____________________BL5">IF([0]!Loan_Amount*[0]!Interest_Rate*[0]!Loan_Years*[0]!Loan_Start&gt;0,1,0)</definedName>
    <definedName name="__________________BL4">IF([0]!Loan_Amount*[0]!Interest_Rate*[0]!Loan_Years*[0]!Loan_Start&gt;0,1,0)</definedName>
    <definedName name="__________________BL5">IF([0]!Loan_Amount*[0]!Interest_Rate*[0]!Loan_Years*[0]!Loan_Start&gt;0,1,0)</definedName>
    <definedName name="________________BL4">IF([0]!Loan_Amount*[0]!Interest_Rate*[0]!Loan_Years*[0]!Loan_Start&gt;0,1,0)</definedName>
    <definedName name="________________BL5">IF([0]!Loan_Amount*[0]!Interest_Rate*[0]!Loan_Years*[0]!Loan_Start&gt;0,1,0)</definedName>
    <definedName name="______________BL4">IF([0]!Loan_Amount*[0]!Interest_Rate*[0]!Loan_Years*[0]!Loan_Start&gt;0,1,0)</definedName>
    <definedName name="______________BL5">IF([0]!Loan_Amount*[0]!Interest_Rate*[0]!Loan_Years*[0]!Loan_Start&gt;0,1,0)</definedName>
    <definedName name="_____________BL5">IF([0]!Loan_Amount*[0]!Interest_Rate*[0]!Loan_Years*[0]!Loan_Start&gt;0,1,0)</definedName>
    <definedName name="____________BL4">IF([0]!Loan_Amount*[0]!Interest_Rate*[0]!Loan_Years*[0]!Loan_Start&gt;0,1,0)</definedName>
    <definedName name="___________BL5">IF([0]!Loan_Amount*[0]!Interest_Rate*[0]!Loan_Years*[0]!Loan_Start&gt;0,1,0)</definedName>
    <definedName name="__________BL4">IF([0]!Loan_Amount*[0]!Interest_Rate*[0]!Loan_Years*[0]!Loan_Start&gt;0,1,0)</definedName>
    <definedName name="__________BL5">IF([0]!Loan_Amount*[0]!Interest_Rate*[0]!Loan_Years*[0]!Loan_Start&gt;0,1,0)</definedName>
    <definedName name="________BL4">IF([0]!Loan_Amount*[0]!Interest_Rate*[0]!Loan_Years*[0]!Loan_Start&gt;0,1,0)</definedName>
    <definedName name="________BL5">IF([0]!Loan_Amount*[0]!Interest_Rate*[0]!Loan_Years*[0]!Loan_Start&gt;0,1,0)</definedName>
    <definedName name="______BL4">IF([0]!Loan_Amount*[0]!Interest_Rate*[0]!Loan_Years*[0]!Loan_Start&gt;0,1,0)</definedName>
    <definedName name="______BL5">IF([0]!Loan_Amount*[0]!Interest_Rate*[0]!Loan_Years*[0]!Loan_Start&gt;0,1,0)</definedName>
    <definedName name="____BCF2">#REF!</definedName>
    <definedName name="____BCP22">#REF!</definedName>
    <definedName name="____BL4">IF([0]!Loan_Amount*[0]!Interest_Rate*[0]!Loan_Years*[0]!Loan_Start&gt;0,1,0)</definedName>
    <definedName name="____BL5">IF([0]!Loan_Amount*[0]!Interest_Rate*[0]!Loan_Years*[0]!Loan_Start&gt;0,1,0)</definedName>
    <definedName name="___BCP22">#REF!</definedName>
    <definedName name="___e1">#REF!</definedName>
    <definedName name="___g1">#REF!</definedName>
    <definedName name="___g2">#REF!</definedName>
    <definedName name="___z1">#REF!</definedName>
    <definedName name="__BCP22">#REF!</definedName>
    <definedName name="__BL4">IF([0]!Loan_Amount*[0]!Interest_Rate*[0]!Loan_Years*[0]!Loan_Start&gt;0,1,0)</definedName>
    <definedName name="__BL5">IF([0]!Loan_Amount*[0]!Interest_Rate*[0]!Loan_Years*[0]!Loan_Start&gt;0,1,0)</definedName>
    <definedName name="__r">#REF!</definedName>
    <definedName name="_BCP22">#REF!</definedName>
    <definedName name="_BCP41">#REF!</definedName>
    <definedName name="_bcv8">'[1]Viande 12'!$A$12:$D$22</definedName>
    <definedName name="_e1">#REF!</definedName>
    <definedName name="_Example" hidden="1">[2]Variables!$B$1</definedName>
    <definedName name="_g1">#REF!</definedName>
    <definedName name="_g2">#REF!</definedName>
    <definedName name="_Look" hidden="1">[2]Variables!$B$4</definedName>
    <definedName name="_Order1" hidden="1">0</definedName>
    <definedName name="_r">#REF!</definedName>
    <definedName name="_Series" hidden="1">[2]Variables!$B$3</definedName>
    <definedName name="_Shading" hidden="1">[2]Variables!$B$2</definedName>
    <definedName name="_z1">#REF!</definedName>
    <definedName name="a">#REF!</definedName>
    <definedName name="aaaa">Scheduled_Payment+Extra_Payment</definedName>
    <definedName name="ab">#REF!</definedName>
    <definedName name="abc">#REF!</definedName>
    <definedName name="ABCT">#REF!</definedName>
    <definedName name="ae">[3]PS!#REF!</definedName>
    <definedName name="ARTICLE1">#REF!</definedName>
    <definedName name="AZ">#REF!</definedName>
    <definedName name="b">#REF!</definedName>
    <definedName name="BA">#REF!</definedName>
    <definedName name="BC">'[4]EPICERIE (16)(10)'!$A$17:$C$124</definedName>
    <definedName name="BC00">#N/A</definedName>
    <definedName name="bc11bisv">'[1]Viande 20'!$A$12:$D$21</definedName>
    <definedName name="BC26Ep">#REF!</definedName>
    <definedName name="bc28v">#REF!</definedName>
    <definedName name="BC40Ep">#REF!</definedName>
    <definedName name="BCEP16">#REF!</definedName>
    <definedName name="BCEP21">#REF!</definedName>
    <definedName name="BCEP26">#REF!</definedName>
    <definedName name="BCEP7">#REF!</definedName>
    <definedName name="bcfav">[1]Viande38!$A$13:$D$26</definedName>
    <definedName name="BCFL23">#REF!</definedName>
    <definedName name="BCFL27">#REF!</definedName>
    <definedName name="BCFL37">#REF!</definedName>
    <definedName name="BCN°06">DATE(YEAR([0]!Loan_Start),MONTH([0]!Loan_Start)+Payment_Number,DAY([0]!Loan_Start))</definedName>
    <definedName name="BCVol19">#REF!</definedName>
    <definedName name="BCVol30">#REF!</definedName>
    <definedName name="BCVol42">#REF!</definedName>
    <definedName name="Beg_Bal">#REF!</definedName>
    <definedName name="BFC">#REF!</definedName>
    <definedName name="Breakeven_point">#REF!</definedName>
    <definedName name="CATALOGUE_MARS_2009">#REF!</definedName>
    <definedName name="coefEp">[5]Légumes!#REF!</definedName>
    <definedName name="coefL">[5]Légumes!#REF!</definedName>
    <definedName name="coefV">[5]Légumes!#REF!</definedName>
    <definedName name="Company_name">#REF!</definedName>
    <definedName name="CP_2003___changement_de_mode">#REF!</definedName>
    <definedName name="CP_2003___élévation_de_niveau">#REF!</definedName>
    <definedName name="CP_2003___reconversion">#REF!</definedName>
    <definedName name="CP_2003___suppression">#REF!</definedName>
    <definedName name="CP_2006___">#REF!</definedName>
    <definedName name="d">#REF!</definedName>
    <definedName name="Data">#REF!</definedName>
    <definedName name="DATA_01" hidden="1">#REF!</definedName>
    <definedName name="DATA_02" hidden="1">#REF!</definedName>
    <definedName name="DATA_03" hidden="1">#REF!</definedName>
    <definedName name="DATA_04" hidden="1">#REF!</definedName>
    <definedName name="DATA_05" hidden="1">#REF!</definedName>
    <definedName name="DATA_06" hidden="1">#REF!</definedName>
    <definedName name="DATA_07" hidden="1">#REF!</definedName>
    <definedName name="DATA_08" hidden="1">#REF!</definedName>
    <definedName name="df">#REF!</definedName>
    <definedName name="dfqgqgfg">#REF!</definedName>
    <definedName name="e">#REF!</definedName>
    <definedName name="eb">#REF!</definedName>
    <definedName name="ef">#REF!</definedName>
    <definedName name="End_Bal">#REF!</definedName>
    <definedName name="Extra_Pay">#REF!</definedName>
    <definedName name="f">'[6]TdB FI'!#REF!</definedName>
    <definedName name="fdgdfg">#REF!</definedName>
    <definedName name="ff">#REF!</definedName>
    <definedName name="FG">#REF!</definedName>
    <definedName name="fghghjjkj">Scheduled_Payment+Extra_Payment</definedName>
    <definedName name="Fixed_costs">#REF!</definedName>
    <definedName name="FOGIBC2de2016">#N/A</definedName>
    <definedName name="fournisseur">#REF!</definedName>
    <definedName name="Full_Print">#REF!</definedName>
    <definedName name="g">#REF!</definedName>
    <definedName name="gfdqfgdg">#REF!</definedName>
    <definedName name="Gross_margin">#REF!</definedName>
    <definedName name="H">#REF!</definedName>
    <definedName name="Header_Row">ROW(#REF!)</definedName>
    <definedName name="Int">#REF!</definedName>
    <definedName name="Interest_Rate">#REF!</definedName>
    <definedName name="IntroPrintArea" hidden="1">#REF!</definedName>
    <definedName name="jabri">IF([0]!Loan_Amount*[0]!Interest_Rate*[0]!Loan_Years*[0]!Loan_Start&gt;0,1,0)</definedName>
    <definedName name="K419AB419">[3]GC!#REF!</definedName>
    <definedName name="Last_Row">#N/A</definedName>
    <definedName name="LLK">#REF!</definedName>
    <definedName name="Loan_Amount">#REF!</definedName>
    <definedName name="Loan_Start">#REF!</definedName>
    <definedName name="Loan_Years">#REF!</definedName>
    <definedName name="Look1Area">#REF!</definedName>
    <definedName name="Look2Area">#REF!</definedName>
    <definedName name="Look3Area">#REF!</definedName>
    <definedName name="Look4Area">#REF!</definedName>
    <definedName name="Look5Area">#REF!</definedName>
    <definedName name="mah">MATCH(0.01,[0]!End_Bal,-1)+1</definedName>
    <definedName name="MM">#REF!</definedName>
    <definedName name="NbreMD1ou2ou3">#REF!</definedName>
    <definedName name="Net_profit">#REF!</definedName>
    <definedName name="Num_Pmt_Per_Year">#REF!</definedName>
    <definedName name="Number_of_Payments">MATCH(0.01,End_Bal,-1)+1</definedName>
    <definedName name="Pay_Date">#REF!</definedName>
    <definedName name="Pay_Num">#REF!</definedName>
    <definedName name="Payment_Date">DATE(YEAR(Loan_Start),MONTH(Loan_Start)+Payment_Number,DAY(Loan_Start))</definedName>
    <definedName name="Princ">#REF!</definedName>
    <definedName name="PRINT_0000">OFFSET(Full_Print,0,0,[0]!Last_Row)</definedName>
    <definedName name="Print_Area_Reset">OFFSET(Full_Print,0,0,Last_Row)</definedName>
    <definedName name="produits">#REF!</definedName>
    <definedName name="Sales_price_unit">#REF!</definedName>
    <definedName name="Sales_volume_units">#REF!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QDQSD">[7]Fourn!$D:$D</definedName>
    <definedName name="TemplatePrintArea">#REF!</definedName>
    <definedName name="Total_fixed">#REF!</definedName>
    <definedName name="Total_Interest">#REF!</definedName>
    <definedName name="Total_Pay">#REF!</definedName>
    <definedName name="Total_Payment">Scheduled_Payment+Extra_Payment</definedName>
    <definedName name="Total_Sales">#REF!</definedName>
    <definedName name="Total_variable">#REF!</definedName>
    <definedName name="Unit_contrib_margin">#REF!</definedName>
    <definedName name="Values_Entered">IF(Loan_Amount*Interest_Rate*Loan_Years*Loan_Start&gt;0,1,0)</definedName>
    <definedName name="Variable_cost_unit">#REF!</definedName>
    <definedName name="Variable_costs_unit">#REF!</definedName>
    <definedName name="Variable_Unit_Cost">#REF!</definedName>
    <definedName name="X">#REF!</definedName>
    <definedName name="z">#REF!</definedName>
    <definedName name="zzzzzzzzzzz">[8]Fourn!$D:$D</definedName>
    <definedName name="zzzzzzzzzzzz">[7]Fourn!$D:$D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0" i="4" l="1"/>
  <c r="A37" i="4" l="1"/>
  <c r="A38" i="4" s="1"/>
  <c r="A39" i="4" s="1"/>
  <c r="A29" i="4"/>
  <c r="A30" i="4" s="1"/>
  <c r="A31" i="4" s="1"/>
  <c r="A32" i="4" s="1"/>
  <c r="A33" i="4" s="1"/>
  <c r="A34" i="4" s="1"/>
  <c r="A11" i="4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41" i="6"/>
  <c r="A42" i="6"/>
  <c r="A43" i="6"/>
  <c r="A44" i="6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40" i="6"/>
  <c r="A39" i="6"/>
  <c r="A38" i="6"/>
  <c r="A12" i="6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11" i="6"/>
  <c r="A11" i="3"/>
  <c r="A12" i="3"/>
  <c r="A13" i="3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10" i="3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10" i="2"/>
  <c r="F67" i="3" l="1"/>
  <c r="F68" i="3" s="1"/>
</calcChain>
</file>

<file path=xl/sharedStrings.xml><?xml version="1.0" encoding="utf-8"?>
<sst xmlns="http://schemas.openxmlformats.org/spreadsheetml/2006/main" count="407" uniqueCount="213">
  <si>
    <t>OFPPT</t>
  </si>
  <si>
    <t xml:space="preserve">N° </t>
  </si>
  <si>
    <t>DESIGNATION</t>
  </si>
  <si>
    <t>UNITE</t>
  </si>
  <si>
    <t>QUANTITE</t>
  </si>
  <si>
    <t xml:space="preserve">PU HT </t>
  </si>
  <si>
    <t>PT HT</t>
  </si>
  <si>
    <t>U</t>
  </si>
  <si>
    <t>ML</t>
  </si>
  <si>
    <t xml:space="preserve">Montant TOTAL HT </t>
  </si>
  <si>
    <t>Montant de la TVA 20%</t>
  </si>
  <si>
    <t xml:space="preserve">Montant Total en DH TTC </t>
  </si>
  <si>
    <t xml:space="preserve">Désignation </t>
  </si>
  <si>
    <t>Quantité</t>
  </si>
  <si>
    <t>PAQUET</t>
  </si>
  <si>
    <t>ROULEAU</t>
  </si>
  <si>
    <t xml:space="preserve">                         Description</t>
  </si>
  <si>
    <t>Unités</t>
  </si>
  <si>
    <t>Pince à cintrer acier Ø12mm</t>
  </si>
  <si>
    <t>Outils à emboiture Ø10mm-Ø12mm</t>
  </si>
  <si>
    <t>Tube acier galvanisée Ø3/4"</t>
  </si>
  <si>
    <t>Challumeau de soudage propane pour gazoducs avec pointe rotative à360°</t>
  </si>
  <si>
    <t>Té simple en PPR Ø: 20 mm</t>
  </si>
  <si>
    <t>Coude égal en PVC 90° FF Ø: 32 mm</t>
  </si>
  <si>
    <t>Coude égale en PPR  a 45˚  Ø: 20 mm</t>
  </si>
  <si>
    <t>Coude égale en PPR  a 90˚  Ø: 20 mm</t>
  </si>
  <si>
    <t>Coude femelle en PPR  a 90˚  Ø: 1/2"×20 mm (simple)</t>
  </si>
  <si>
    <t>Manchon en PPR Ø: 20 mm</t>
  </si>
  <si>
    <t>Raccord  en PPR  FF  Ø: 20 mm ×1/2"</t>
  </si>
  <si>
    <t>Groupe de sécurité pour chauffe électrique</t>
  </si>
  <si>
    <t>Coude en CPVC 45° diamètre 20mm.</t>
  </si>
  <si>
    <t>Coude équèrre Pour radiateur</t>
  </si>
  <si>
    <t>Tube  en CPVC diamètre 20mm</t>
  </si>
  <si>
    <t>Coude en CPVC 90° diamètre 20mm.</t>
  </si>
  <si>
    <t xml:space="preserve"> Coupe-tube en plastique – 28 mm</t>
  </si>
  <si>
    <t>Clé non réglable pour lavabo</t>
  </si>
  <si>
    <t>UN</t>
  </si>
  <si>
    <t>KG</t>
  </si>
  <si>
    <t>Coiffure Homme</t>
  </si>
  <si>
    <t>L</t>
  </si>
  <si>
    <t>N°</t>
  </si>
  <si>
    <t>DRFM</t>
  </si>
  <si>
    <t>CFRA</t>
  </si>
  <si>
    <t xml:space="preserve">MONTANT TOTAL HT </t>
  </si>
  <si>
    <t xml:space="preserve">MONTANT DE LA TVA </t>
  </si>
  <si>
    <t xml:space="preserve">MONTANT TOTAL TTC </t>
  </si>
  <si>
    <t>MONTANT TOTAL HT</t>
  </si>
  <si>
    <t>MONTANT DE LA TVA</t>
  </si>
  <si>
    <t>MONTANT TOTAL TTC</t>
  </si>
  <si>
    <t xml:space="preserve">PT HT </t>
  </si>
  <si>
    <t xml:space="preserve">SARL </t>
  </si>
  <si>
    <t xml:space="preserve"> TUBE CUIVRE  RECUIT Ø12mm</t>
  </si>
  <si>
    <t>PU HT</t>
  </si>
  <si>
    <t>Coude égale en PVC diamètre 40mm</t>
  </si>
  <si>
    <t xml:space="preserve"> Té égal en CPVC diamètre 20mm              </t>
  </si>
  <si>
    <t>Crayon hémostatique après-rasage en pierre d'alun</t>
  </si>
  <si>
    <t>Paquet de bigoudis en plastique pour hommes</t>
  </si>
  <si>
    <t>Tondeuse professionnelle de finition pour contours et barbe</t>
  </si>
  <si>
    <t>Tondeuse électrique de coupe professionnelle robuste à alimentation filaire</t>
  </si>
  <si>
    <t>Tablier de protection en cuir synthétique pour barbier</t>
  </si>
  <si>
    <t>Masque hydratant et purifiant pour le soin du visage</t>
  </si>
  <si>
    <t>Gabarit de traçage et d'alignement pour barbe avec peigne intégré</t>
  </si>
  <si>
    <t>Tête d'apprentissage Homme avec barbe et cheveux longs naturels</t>
  </si>
  <si>
    <t>Miroir double face articulé à double vision</t>
  </si>
  <si>
    <t>Minuteur mécanique de salon de coiffure (60 minutes)</t>
  </si>
  <si>
    <t>Lotion apaisante après-rasage</t>
  </si>
  <si>
    <t>Lunettes de protection oculaire en polycarbonate</t>
  </si>
  <si>
    <t>Gel coiffant fixateur forte fixation professionnel</t>
  </si>
  <si>
    <t>Gel de traçage transparent pour contours précis de barbe</t>
  </si>
  <si>
    <t>Crème de rasage de précision finition parfaite</t>
  </si>
  <si>
    <t>Huile de paraffine fluide pour soins capillaires</t>
  </si>
  <si>
    <t>Eau de rose naturelle en bouteille</t>
  </si>
  <si>
    <t>Pochette de ciseaux de coiffure professionnels avec accessoires de traçage</t>
  </si>
  <si>
    <t>Coton en disques standards, sachet de 120 unités</t>
  </si>
  <si>
    <t>Liquide désinfectant pour matériel de coiffure, flacon de 500 ml</t>
  </si>
  <si>
    <t>--- SECTION COIFFURE FEMME ---</t>
  </si>
  <si>
    <t>Masque nourrissant et réparateur professionnel pour cheveux</t>
  </si>
  <si>
    <t>Émulsion oxydante crème 10 Volumes (3%)</t>
  </si>
  <si>
    <t>Émulsion oxydante crème 20 Volumes (6%)</t>
  </si>
  <si>
    <t>Émulsion oxydante crème 30 Volumes (9%)</t>
  </si>
  <si>
    <t>Support de table maniable et orientable pour tête d'apprentissage</t>
  </si>
  <si>
    <t>Boîte de cotons-tiges de précision</t>
  </si>
  <si>
    <t>Peigne à queue fin pour séparation des mèches</t>
  </si>
  <si>
    <t>Peigne démêloir à larges dents</t>
  </si>
  <si>
    <t>Rouleau de papier aluminium spécial mèches et balayages</t>
  </si>
  <si>
    <t>Paquet de mouchoirs jetables en boîte de 550 feuilles</t>
  </si>
  <si>
    <t>Filets pour cheveux de femme (Lot de 100 unités)</t>
  </si>
  <si>
    <t>Paquet d'épingles crochets pour chignon</t>
  </si>
  <si>
    <t>Paquet de barrettes sépare-mèches / pinces crabes</t>
  </si>
  <si>
    <t>Bonnet à mèches réutilisable standard en silicone souple</t>
  </si>
  <si>
    <t>Alcool médical désinfectant pour salon</t>
  </si>
  <si>
    <t>Paquet de gants en latex jetables à usage spécial coiffure (Boîte de 100)</t>
  </si>
  <si>
    <t>Rouleau de bandes de cou de protection en papier gaufré</t>
  </si>
  <si>
    <t>Kit de lissage professionnel à la Kératine et aux protéines</t>
  </si>
  <si>
    <t>Sérum réparateur pour pointes de cheveux, flacon de 250 ml</t>
  </si>
  <si>
    <t xml:space="preserve">Correcteur de coloration capillaire </t>
  </si>
  <si>
    <t>Produit de coloration capillaire permanente N° 2 (Brun)</t>
  </si>
  <si>
    <t>Produit de coloration capillaire permanente N° 5 (Répété)</t>
  </si>
  <si>
    <t>Produit de coloration capillaire permanente N° 6 (Blond foncé)</t>
  </si>
  <si>
    <t>Produit de coloration capillaire permanente N° 7,1 (Blond cendré)</t>
  </si>
  <si>
    <t>Produit de coloration capillaire permanente N° 8,11 (Blond clair cendré intense)</t>
  </si>
  <si>
    <t>Produit de coloration capillaire permanente N° 9,11 (Blond très clair cendré intense)</t>
  </si>
  <si>
    <t>Produit de coloration capillaire permanente N° 7,13 (Blond beige doré)</t>
  </si>
  <si>
    <t>Produit de coloration capillaire permanente N° 10,11 (Blond platine cendré intense)</t>
  </si>
  <si>
    <t>Bonnettes  (charlottes jetables) (Paquet)</t>
  </si>
  <si>
    <t>Huile de coiffage finition, flacon de 125 ml</t>
  </si>
  <si>
    <t>Capes en plastique 90 x 120 cm</t>
  </si>
  <si>
    <r>
      <rPr>
        <sz val="9"/>
        <color rgb="FF2D3648"/>
        <rFont val="Arial MT"/>
        <family val="2"/>
      </rPr>
      <t>Disjoncteur bipolaire de calibre 20A, courbe C, pouvoir de coupure standard</t>
    </r>
  </si>
  <si>
    <r>
      <rPr>
        <sz val="9"/>
        <color rgb="FF2D3648"/>
        <rFont val="Arial MT"/>
        <family val="2"/>
      </rPr>
      <t>Gâche électrique pour système de verrouillage de porte</t>
    </r>
  </si>
  <si>
    <r>
      <rPr>
        <sz val="9"/>
        <color rgb="FF2D3648"/>
        <rFont val="Arial MT"/>
        <family val="2"/>
      </rPr>
      <t>Douille pour lampes à baïonnette type B22</t>
    </r>
  </si>
  <si>
    <r>
      <rPr>
        <sz val="9"/>
        <color rgb="FF2D3648"/>
        <rFont val="Arial MT"/>
        <family val="2"/>
      </rPr>
      <t>Boîte d'encastrement ronde pour cloisons ou maçonnerie, type N°6</t>
    </r>
  </si>
  <si>
    <r>
      <rPr>
        <sz val="9"/>
        <color rgb="FF2D3648"/>
        <rFont val="Arial MT"/>
        <family val="2"/>
      </rPr>
      <t>Ruban adhésif isolant pour électricien, dimensions minimales 19 mm x 20 m</t>
    </r>
  </si>
  <si>
    <r>
      <rPr>
        <sz val="9"/>
        <color rgb="FF2D3648"/>
        <rFont val="Arial MT"/>
        <family val="2"/>
      </rPr>
      <t>Sonnerie électrique d'intérieur type "piano", alimentation 220V</t>
    </r>
  </si>
  <si>
    <r>
      <rPr>
        <sz val="9"/>
        <color rgb="FF2D3648"/>
        <rFont val="Arial MT"/>
        <family val="2"/>
      </rPr>
      <t>Tournevis plat isolé 1000V pour électricien, empreinte à fente 0,8 x 4 mm, longueur 100 mm</t>
    </r>
  </si>
  <si>
    <r>
      <rPr>
        <sz val="9"/>
        <color rgb="FF2D3648"/>
        <rFont val="Arial MT"/>
        <family val="2"/>
      </rPr>
      <t>Sonnerie ou ronfleur électrique modulaire pour montage sur rail DIN, tension 12V</t>
    </r>
  </si>
  <si>
    <r>
      <rPr>
        <sz val="9"/>
        <color rgb="FF2D3648"/>
        <rFont val="Arial MT"/>
        <family val="2"/>
      </rPr>
      <t>Câble réseau informatique à paires torsadées, catégorie 6 UTP (au mètre linéaire)</t>
    </r>
  </si>
  <si>
    <r>
      <rPr>
        <sz val="9"/>
        <color rgb="FF2D3648"/>
        <rFont val="Arial MT"/>
        <family val="2"/>
      </rPr>
      <t>Connecteurs mâles modulaires type RJ45 pour câble catégorie 6</t>
    </r>
  </si>
  <si>
    <r>
      <rPr>
        <sz val="8"/>
        <color rgb="FF2D3648"/>
        <rFont val="Arial MT"/>
        <family val="2"/>
      </rPr>
      <t>Enduit en poudre pour lissage et préparation des supports, en sac de 25 kg</t>
    </r>
  </si>
  <si>
    <r>
      <rPr>
        <sz val="8"/>
        <color rgb="FF2D3648"/>
        <rFont val="Arial MT"/>
        <family val="2"/>
      </rPr>
      <t>Peinture vinylique mate pour intérieur, en seau de 30 kg</t>
    </r>
  </si>
  <si>
    <r>
      <rPr>
        <sz val="8"/>
        <color rgb="FF2D3648"/>
        <rFont val="Arial MT"/>
        <family val="2"/>
      </rPr>
      <t>Solvant de type White-Spirit pour dilution de peintures, en bidon de 5 L</t>
    </r>
  </si>
  <si>
    <r>
      <rPr>
        <sz val="8"/>
        <color rgb="FF2D3648"/>
        <rFont val="Arial MT"/>
        <family val="2"/>
      </rPr>
      <t>Diluant cellulosique haute performance, en bidon de 5 L</t>
    </r>
  </si>
  <si>
    <r>
      <rPr>
        <sz val="8"/>
        <color rgb="FF2D3648"/>
        <rFont val="Arial MT"/>
        <family val="2"/>
      </rPr>
      <t>Vernis de protection transparent pour bois et supports divers</t>
    </r>
  </si>
  <si>
    <r>
      <rPr>
        <sz val="8"/>
        <color rgb="FF2D3648"/>
        <rFont val="Arial MT"/>
        <family val="2"/>
      </rPr>
      <t>Huile de lin naturelle pour traitement du bois, en bidon de 5 L</t>
    </r>
  </si>
  <si>
    <r>
      <rPr>
        <sz val="8"/>
        <color rgb="FF2D3648"/>
        <rFont val="Arial MT"/>
        <family val="2"/>
      </rPr>
      <t>Sécatif liquide pour accélérer le séchage des peintures à l'huile</t>
    </r>
  </si>
  <si>
    <r>
      <rPr>
        <sz val="8"/>
        <color rgb="FF2D3648"/>
        <rFont val="Arial MT"/>
        <family val="2"/>
      </rPr>
      <t>Colorant concentré en tube pour peinture à l'eau, couleur Bleu</t>
    </r>
  </si>
  <si>
    <r>
      <rPr>
        <sz val="8"/>
        <color rgb="FF2D3648"/>
        <rFont val="Arial MT"/>
        <family val="2"/>
      </rPr>
      <t>Colorant concentré en tube pour peinture à l'eau, couleur Rouge</t>
    </r>
  </si>
  <si>
    <r>
      <rPr>
        <sz val="8"/>
        <color rgb="FF2D3648"/>
        <rFont val="Arial MT"/>
        <family val="2"/>
      </rPr>
      <t>Colorant concentré en tube pour peinture à l'eau, couleur Jaune</t>
    </r>
  </si>
  <si>
    <r>
      <rPr>
        <sz val="8"/>
        <color rgb="FF2D3648"/>
        <rFont val="Arial MT"/>
        <family val="2"/>
      </rPr>
      <t>Colorant concentré en tube pour peinture à l'eau, couleur Noir</t>
    </r>
  </si>
  <si>
    <r>
      <rPr>
        <sz val="8"/>
        <color rgb="FF2D3648"/>
        <rFont val="Arial MT"/>
        <family val="2"/>
      </rPr>
      <t>Colorant concentré en tube pour peinture à l'eau, couleur Crème</t>
    </r>
  </si>
  <si>
    <r>
      <rPr>
        <sz val="8"/>
        <color rgb="FF2D3648"/>
        <rFont val="Arial MT"/>
        <family val="2"/>
      </rPr>
      <t>Colorant concentré en tube pour peinture à l'huile, couleur Bleu</t>
    </r>
  </si>
  <si>
    <r>
      <rPr>
        <sz val="8"/>
        <color rgb="FF2D3648"/>
        <rFont val="Arial MT"/>
        <family val="2"/>
      </rPr>
      <t>Colorant concentré en tube pour peinture à l'huile, couleur Rouge</t>
    </r>
  </si>
  <si>
    <r>
      <rPr>
        <sz val="8"/>
        <color rgb="FF2D3648"/>
        <rFont val="Arial MT"/>
        <family val="2"/>
      </rPr>
      <t>Colorant concentré en tube pour peinture à l'huile, couleur Jaune</t>
    </r>
  </si>
  <si>
    <r>
      <rPr>
        <sz val="8"/>
        <color rgb="FF2D3648"/>
        <rFont val="Arial MT"/>
        <family val="2"/>
      </rPr>
      <t>Colorant concentré en tube pour peinture à l'huile, couleur Crème</t>
    </r>
  </si>
  <si>
    <r>
      <rPr>
        <sz val="8"/>
        <color rgb="FF2D3648"/>
        <rFont val="Arial MT"/>
        <family val="2"/>
      </rPr>
      <t>Teinte en poudre fine pour mortiers et enduits, couleur Jaune</t>
    </r>
  </si>
  <si>
    <r>
      <rPr>
        <sz val="8"/>
        <color rgb="FF2D3648"/>
        <rFont val="Arial MT"/>
        <family val="2"/>
      </rPr>
      <t>Teinte en poudre fine pour mortiers et enduits, couleur Bleu</t>
    </r>
  </si>
  <si>
    <r>
      <rPr>
        <sz val="8"/>
        <color rgb="FF2D3648"/>
        <rFont val="Arial MT"/>
        <family val="2"/>
      </rPr>
      <t>Teinte en poudre fine pour mortiers et enduits, couleur Rouge</t>
    </r>
  </si>
  <si>
    <r>
      <rPr>
        <sz val="8"/>
        <color rgb="FF2D3648"/>
        <rFont val="Arial MT"/>
        <family val="2"/>
      </rPr>
      <t>Teinte en poudre fine pour mortiers et enduits, couleur Vert</t>
    </r>
  </si>
  <si>
    <r>
      <rPr>
        <sz val="8"/>
        <color rgb="FF2D3648"/>
        <rFont val="Arial MT"/>
        <family val="2"/>
      </rPr>
      <t>Teinte en poudre fine pour mortiers et enduits, couleur Noir</t>
    </r>
  </si>
  <si>
    <r>
      <rPr>
        <sz val="8"/>
        <color rgb="FF2D3648"/>
        <rFont val="Arial MT"/>
        <family val="2"/>
      </rPr>
      <t>Peinture primaire anticorrosion primaire, couleur Gris</t>
    </r>
  </si>
  <si>
    <r>
      <rPr>
        <sz val="8"/>
        <color rgb="FF2D3648"/>
        <rFont val="Arial MT"/>
        <family val="2"/>
      </rPr>
      <t>Colle en poudre ou prête à l'emploi pour pose de papier peint</t>
    </r>
  </si>
  <si>
    <r>
      <rPr>
        <sz val="8"/>
        <color rgb="FF2D3648"/>
        <rFont val="Arial MT"/>
        <family val="2"/>
      </rPr>
      <t>Peinture décorative métallisée à effet, finition Or</t>
    </r>
  </si>
  <si>
    <r>
      <rPr>
        <sz val="8"/>
        <color rgb="FF2D3648"/>
        <rFont val="Arial MT"/>
        <family val="2"/>
      </rPr>
      <t>Peinture décorative métallisée à effet, finition Argent</t>
    </r>
  </si>
  <si>
    <r>
      <rPr>
        <sz val="8"/>
        <color rgb="FF2D3648"/>
        <rFont val="Arial MT"/>
        <family val="2"/>
      </rPr>
      <t>Peinture décorative métallisée à effet, finition Bronze</t>
    </r>
  </si>
  <si>
    <r>
      <rPr>
        <sz val="8"/>
        <color rgb="FF2D3648"/>
        <rFont val="Arial MT"/>
        <family val="2"/>
      </rPr>
      <t>Enduit décoratif à effet sablé d'intérieur, en seau de 10 kg</t>
    </r>
  </si>
  <si>
    <r>
      <rPr>
        <sz val="8"/>
        <color rgb="FF2D3648"/>
        <rFont val="Arial MT"/>
        <family val="2"/>
      </rPr>
      <t>Enduit décoratif effet stuc (aspect marbré brillant), en seau de 20 kg</t>
    </r>
  </si>
  <si>
    <r>
      <rPr>
        <sz val="8"/>
        <color rgb="FF2D3648"/>
        <rFont val="Arial MT"/>
        <family val="2"/>
      </rPr>
      <t>Cire de finition et de protection pour enduit effet stuc</t>
    </r>
  </si>
  <si>
    <r>
      <rPr>
        <sz val="8"/>
        <color rgb="FF2D3648"/>
        <rFont val="Arial MT"/>
        <family val="2"/>
      </rPr>
      <t>Plâtre de construction et de modelage à prise normale, en sac de 25 kg</t>
    </r>
  </si>
  <si>
    <r>
      <rPr>
        <sz val="8"/>
        <color rgb="FF2D3648"/>
        <rFont val="Arial MT"/>
        <family val="2"/>
      </rPr>
      <t>Peinture ou finition décorative transparente à paillettes, en seau de 5 kg</t>
    </r>
  </si>
  <si>
    <r>
      <rPr>
        <sz val="8"/>
        <color rgb="FF2D3648"/>
        <rFont val="Arial MT"/>
        <family val="2"/>
      </rPr>
      <t>Gabarits / pochoirs décoratifs en plastique souple pour motifs muraux</t>
    </r>
  </si>
  <si>
    <r>
      <rPr>
        <sz val="8"/>
        <color rgb="FF2D3648"/>
        <rFont val="Arial MT"/>
        <family val="2"/>
      </rPr>
      <t>Taloche spécifique en plastique souple pour application d'enduits décoratifs</t>
    </r>
  </si>
  <si>
    <r>
      <rPr>
        <sz val="8"/>
        <color rgb="FF2D3648"/>
        <rFont val="Arial MT"/>
        <family val="2"/>
      </rPr>
      <t>Couteau à enduire avec lame souple en acier inoxydable, largeur 16 cm</t>
    </r>
  </si>
  <si>
    <r>
      <rPr>
        <sz val="8"/>
        <color rgb="FF2D3648"/>
        <rFont val="Arial MT"/>
        <family val="2"/>
      </rPr>
      <t>Manchon de rechange pour petit rouleau de peinture (patte de lapin)</t>
    </r>
  </si>
  <si>
    <r>
      <rPr>
        <sz val="8"/>
        <color rgb="FF2D3648"/>
        <rFont val="Arial MT"/>
        <family val="2"/>
      </rPr>
      <t>Pinceau rond à rechampir pour finitions, qualité supérieure, N°10</t>
    </r>
  </si>
  <si>
    <r>
      <rPr>
        <sz val="8"/>
        <color rgb="FF2D3648"/>
        <rFont val="Arial MT"/>
        <family val="2"/>
      </rPr>
      <t>Assortiment de pinceaux fins d'artiste pour travaux de précision/détail</t>
    </r>
  </si>
  <si>
    <r>
      <rPr>
        <sz val="8"/>
        <color rgb="FF2D3648"/>
        <rFont val="Arial MT"/>
        <family val="2"/>
      </rPr>
      <t>Boîte de crayons de charpentier/menuisier pour traçage sur maçonnerie</t>
    </r>
  </si>
  <si>
    <r>
      <rPr>
        <sz val="8"/>
        <color rgb="FF2D3648"/>
        <rFont val="Arial MT"/>
        <family val="2"/>
      </rPr>
      <t>Paire de gants de protection et de manutention pour travaux de peinture</t>
    </r>
  </si>
  <si>
    <r>
      <rPr>
        <sz val="8"/>
        <color rgb="FF2D3648"/>
        <rFont val="Arial MT"/>
        <family val="2"/>
      </rPr>
      <t>Couteau à enduire professionnel de large surface, lame 20 cm</t>
    </r>
  </si>
  <si>
    <r>
      <rPr>
        <sz val="8"/>
        <color rgb="FF2D3648"/>
        <rFont val="Arial MT"/>
        <family val="2"/>
      </rPr>
      <t>Couteau ou spatule de carrossier en acier inoxydable pour mastics</t>
    </r>
  </si>
  <si>
    <r>
      <rPr>
        <sz val="8"/>
        <color rgb="FF2D3648"/>
        <rFont val="Arial MT"/>
        <family val="2"/>
      </rPr>
      <t>Mètre ruban enrouleur ergonomique avec blocage, longueur 5 m</t>
    </r>
  </si>
  <si>
    <r>
      <rPr>
        <sz val="8"/>
        <color rgb="FF2D3648"/>
        <rFont val="Arial MT"/>
        <family val="2"/>
      </rPr>
      <t>Règle de maçon ou de peintre en aluminium, longueur minimale 1 m</t>
    </r>
  </si>
  <si>
    <r>
      <rPr>
        <sz val="8"/>
        <color rgb="FF2D3648"/>
        <rFont val="Arial MT"/>
        <family val="2"/>
      </rPr>
      <t>Colle blanche vinylique spéciale pour assemblages de bois</t>
    </r>
  </si>
  <si>
    <r>
      <rPr>
        <sz val="8"/>
        <color rgb="FF2D3648"/>
        <rFont val="Arial MT"/>
        <family val="2"/>
      </rPr>
      <t>Revêtement mural décoratif intérieur de finition haut de gamme, seau 20 kg</t>
    </r>
  </si>
  <si>
    <t>Masque de protection respiratoire jetable contre les poussières (FFP1/FFP2) boîte de 50 Pièces</t>
  </si>
  <si>
    <t>Enduit de façade extérieur pour base et finition, en sac de 25 kg</t>
  </si>
  <si>
    <t>Objet :Acquisition de la matière d’œuvre et petit outillage destinés à la formation au niveau du Centre Pénitentiaire Toulal Meknès du Complexe de Formation professionnelle Route Agouray Meknès :
   Lot n° 4 : Fourniture de la matière d'œuvre et petit outillage pour  les filières de coiffure Femmes et  Homme.</t>
  </si>
  <si>
    <t>AON°04/2026 CFRA</t>
  </si>
  <si>
    <t>Objet :Acquisition de la matière d’œuvre et petit outillage destinés à la formation au niveau du Centre Pénitentiaire Toulal Meknès du Complexe de Formation professionnelle Route Agouray Meknès :
  Lot n° 1 : Fourniture de la matière d'œuvre et petit outillage pour la filière la filière électricité de bâtiment.</t>
  </si>
  <si>
    <t>Kit interphone audio complet comprenant 1 platine de rue, 2 postes intérieurs</t>
  </si>
  <si>
    <t>Kit vidéophone couleur complet comprenant 1 platine extérieure, 2 moniteurs intérieurs</t>
  </si>
  <si>
    <t>taloche de lissage en acier inoxydable, petit format</t>
  </si>
  <si>
    <t>Poudre décolorante bleue / Platine pour mèches en 500Gr</t>
  </si>
  <si>
    <t>Sèche-cheveux professionnel de forte puissance (1800W à 2400W)</t>
  </si>
  <si>
    <r>
      <t>Brosse à brushing professionnelle (petites et moyennes) (P :</t>
    </r>
    <r>
      <rPr>
        <sz val="11"/>
        <color theme="1"/>
        <rFont val="Arial"/>
        <family val="2"/>
      </rPr>
      <t xml:space="preserve">Φ 25mm et M : Φ 32mm) </t>
    </r>
  </si>
  <si>
    <t>Produit de coloration capillaire permanente — Teinte N° 1 (Noir) 100ml</t>
  </si>
  <si>
    <t>Produit de coloration capillaire permanente — Teinte N° 4 (Châtain) 100ml</t>
  </si>
  <si>
    <t>Produit de coloration capillaire permanente — Teinte N° 9,1 (Blond très clair cendré) 100ml</t>
  </si>
  <si>
    <t>Produit de coloration capillaire permanente N° 5 (Châtain clair) 100ml</t>
  </si>
  <si>
    <t>Produit de coloration capillaire permanente N° 6,1 (Blond foncé cendré) 100ml</t>
  </si>
  <si>
    <t>Bidon de shampoing technique professionnel (Grand format) de 5L</t>
  </si>
  <si>
    <t>Bidon de démêlant, après-shampoing professionnel (Grand format) de 5L</t>
  </si>
  <si>
    <t>Paquets de Bigoudis en plastique pour la permanente en 100P</t>
  </si>
  <si>
    <t>Paquet de brosses en plastique rondes en 6 Pièces</t>
  </si>
  <si>
    <t>Masque pour soin de visage capillaire (beurre de Cacao)</t>
  </si>
  <si>
    <t>Kit de défrisage intense en tube de 100 à 150 ml pour cheveux naturels avec additif</t>
  </si>
  <si>
    <t xml:space="preserve">Disjoncteur différentiel bipolaire (2 fils), calibre 10A </t>
  </si>
  <si>
    <t>Câble téléphonique 7PX0.6 A/E</t>
  </si>
  <si>
    <t>Conducteur électrique rigide en cuivre, section 1,5 mm², isolation PVC, couleur Bleu (La couronne de 100m)HO7 V-U 1,5mm²</t>
  </si>
  <si>
    <r>
      <rPr>
        <sz val="9"/>
        <color rgb="FF2D3648"/>
        <rFont val="Arial MT"/>
        <family val="2"/>
      </rPr>
      <t>Conducteur électrique rigide en cuivre, section 1,5 mm², isolation PVC, couleur Noir (La couronne de 100m)</t>
    </r>
    <r>
      <rPr>
        <sz val="9"/>
        <rFont val="Arial MT"/>
      </rPr>
      <t>HO7 V-U 1,5mm²</t>
    </r>
  </si>
  <si>
    <r>
      <rPr>
        <sz val="9"/>
        <color rgb="FF2D3648"/>
        <rFont val="Arial MT"/>
        <family val="2"/>
      </rPr>
      <t>Conducteur électrique rigide en cuivre, section 1,5 mm², isolation PVC, couleur Jaune/Vert (La couronne de 100m)</t>
    </r>
    <r>
      <rPr>
        <sz val="9"/>
        <rFont val="Arial MT"/>
      </rPr>
      <t>HO7 V-U 1,5mm²</t>
    </r>
  </si>
  <si>
    <r>
      <rPr>
        <sz val="9"/>
        <color rgb="FF2D3648"/>
        <rFont val="Arial MT"/>
        <family val="2"/>
      </rPr>
      <t>Conducteur électrique rigide en cuivre, section 1,5 mm², isolation PVC, couleur Rouge (La couronne de 100m)</t>
    </r>
    <r>
      <rPr>
        <sz val="9"/>
        <rFont val="Arial MT"/>
      </rPr>
      <t>HO7 V-U 1,5mm²</t>
    </r>
  </si>
  <si>
    <t>Purgeur d'air Manuel</t>
  </si>
  <si>
    <t>Tube acier galvanisé Ø1/2"</t>
  </si>
  <si>
    <t>Chauffe eau à gaz instantané automatique capacité(5 litres/mn) (Gaz Butane)</t>
  </si>
  <si>
    <t>Radiateur en acier 0,40m /0,50m 8 éléments × 33 W = ~ 264 Watts.</t>
  </si>
  <si>
    <t>Robinet d'arret pour couffret de distribution pour retube diamètre 20mm</t>
  </si>
  <si>
    <r>
      <rPr>
        <sz val="8"/>
        <color rgb="FF2D3648"/>
        <rFont val="Arial MT"/>
        <family val="2"/>
      </rPr>
      <t>Peinture synthétique brillante (laque glycéro), en seau de 20 kg</t>
    </r>
    <r>
      <rPr>
        <sz val="11"/>
        <color theme="1"/>
        <rFont val="Calibri"/>
        <family val="2"/>
        <scheme val="minor"/>
      </rPr>
      <t>,couleur blanche</t>
    </r>
  </si>
  <si>
    <r>
      <rPr>
        <sz val="8"/>
        <color rgb="FF2D3648"/>
        <rFont val="Arial MT"/>
        <family val="2"/>
      </rPr>
      <t>Peinture laque synthétique brillante, couleur Bleu</t>
    </r>
    <r>
      <rPr>
        <sz val="11"/>
        <color theme="1"/>
        <rFont val="Calibri"/>
        <family val="2"/>
        <scheme val="minor"/>
      </rPr>
      <t xml:space="preserve"> en pot</t>
    </r>
  </si>
  <si>
    <r>
      <rPr>
        <sz val="8"/>
        <color rgb="FF2D3648"/>
        <rFont val="Arial MT"/>
        <family val="2"/>
      </rPr>
      <t>Peinture laque synthétique brillante, couleur Jaune</t>
    </r>
    <r>
      <rPr>
        <sz val="11"/>
        <color theme="1"/>
        <rFont val="Calibri"/>
        <family val="2"/>
        <scheme val="minor"/>
      </rPr>
      <t xml:space="preserve"> en pot</t>
    </r>
  </si>
  <si>
    <r>
      <rPr>
        <sz val="8"/>
        <color rgb="FF2D3648"/>
        <rFont val="Arial MT"/>
        <family val="2"/>
      </rPr>
      <t>Peinture laque synthétique brillante, couleur Rouge</t>
    </r>
    <r>
      <rPr>
        <sz val="11"/>
        <color theme="1"/>
        <rFont val="Calibri"/>
        <family val="2"/>
        <scheme val="minor"/>
      </rPr>
      <t xml:space="preserve"> en pot</t>
    </r>
  </si>
  <si>
    <r>
      <rPr>
        <sz val="8"/>
        <color rgb="FF2D3648"/>
        <rFont val="Arial MT"/>
        <family val="2"/>
      </rPr>
      <t>Peinture laque synthétique brillante, couleur Noir</t>
    </r>
    <r>
      <rPr>
        <sz val="11"/>
        <color theme="1"/>
        <rFont val="Calibri"/>
        <family val="2"/>
        <scheme val="minor"/>
      </rPr>
      <t xml:space="preserve"> en pot</t>
    </r>
  </si>
  <si>
    <t>Ruban adhésif de masquage pour peinture (papier de protection) 19mm*50m</t>
  </si>
  <si>
    <t>Papier abrasif (papier de verre) à gros grain pour dégrossissage, N°40 (grain P40) en rouleau</t>
  </si>
  <si>
    <t>Papier abrasif grain fin pour ponçage intermédiaire, N°200 en rouleau</t>
  </si>
  <si>
    <r>
      <rPr>
        <sz val="8"/>
        <color rgb="FF2D3648"/>
        <rFont val="Arial MT"/>
        <family val="2"/>
      </rPr>
      <t>Papier abrasif grain très fin pour finition avant peinture, N°400</t>
    </r>
    <r>
      <rPr>
        <sz val="11"/>
        <color theme="1"/>
        <rFont val="Calibri"/>
        <family val="2"/>
        <scheme val="minor"/>
      </rPr>
      <t xml:space="preserve"> en rouleau</t>
    </r>
  </si>
  <si>
    <t>Objet :Acquisition de la matière d’œuvre et petit outillage destinés à la formation au niveau du Centre Pénitentiaire Toulal Meknès du Complexe de Formation professionnelle Route Agouray Meknès :
  Lot n° 2 : Fourniture de la matière d'œuvre et petit outillage pour  la filière plombier de bâtiment</t>
  </si>
  <si>
    <t>Objet :Acquisition de la matière d’œuvre et petit outillage destinés à la formation au niveau du Centre Pénitentiaire Toulal Meknès du Complexe de Formation professionnelle Route Agouray Meknès :
   Lot n° 3 : Fourniture de la matière d'œuvre et petit outillage pour  la filière peinture .</t>
  </si>
  <si>
    <t>Tube et raccords multi-matériaux</t>
  </si>
  <si>
    <t>Outillage du plombier/Chaudronnier</t>
  </si>
  <si>
    <t>Té CPVC diamètre 20 mm</t>
  </si>
  <si>
    <t>Raccord  en  PPR  MF   Ø: 20 mm ×1/2"</t>
  </si>
  <si>
    <t>Un Jeu Pince à cintrer  pour tubes - 6, 8, 10 mm</t>
  </si>
  <si>
    <t>BORDEREAU DES PRIX – DETAIL ESTIMATIF</t>
  </si>
  <si>
    <t xml:space="preserve">Appareils et Outillages de chauffage/Sanitaire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</si>
</sst>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8"/>
      <name val="Century Gothic"/>
      <family val="2"/>
    </font>
    <font>
      <b/>
      <sz val="18"/>
      <color indexed="8"/>
      <name val="Century Gothic"/>
      <family val="2"/>
    </font>
    <font>
      <sz val="11"/>
      <color indexed="8"/>
      <name val="Century Gothic"/>
      <family val="2"/>
    </font>
    <font>
      <b/>
      <sz val="11"/>
      <color indexed="8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i/>
      <sz val="10"/>
      <color indexed="8"/>
      <name val="Century Gothic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8"/>
      <color rgb="FF000000"/>
      <name val="Century Gothic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Century Gothic"/>
      <family val="2"/>
    </font>
    <font>
      <b/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indexed="8"/>
      <name val="Arial"/>
      <family val="2"/>
    </font>
    <font>
      <i/>
      <sz val="10"/>
      <name val="Arial"/>
      <family val="2"/>
    </font>
    <font>
      <i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name val="Arial MT"/>
    </font>
    <font>
      <sz val="9"/>
      <color rgb="FF2D3648"/>
      <name val="Arial MT"/>
      <family val="2"/>
    </font>
    <font>
      <sz val="8"/>
      <color rgb="FF2D3648"/>
      <name val="Arial MT"/>
      <family val="2"/>
    </font>
    <font>
      <sz val="10"/>
      <name val="Calibri"/>
      <family val="2"/>
      <scheme val="minor"/>
    </font>
    <font>
      <i/>
      <sz val="10"/>
      <name val="Calibri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9"/>
      <name val="Arial MT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4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92">
    <xf numFmtId="0" fontId="0" fillId="0" borderId="0" xfId="0"/>
    <xf numFmtId="0" fontId="11" fillId="2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2" fontId="13" fillId="0" borderId="4" xfId="0" applyNumberFormat="1" applyFont="1" applyBorder="1" applyAlignment="1">
      <alignment horizontal="center" vertical="center"/>
    </xf>
    <xf numFmtId="2" fontId="14" fillId="0" borderId="4" xfId="2" applyNumberFormat="1" applyBorder="1" applyAlignment="1">
      <alignment horizontal="right" vertical="center"/>
    </xf>
    <xf numFmtId="0" fontId="15" fillId="0" borderId="4" xfId="0" applyFont="1" applyBorder="1" applyAlignment="1">
      <alignment horizontal="center" vertical="center"/>
    </xf>
    <xf numFmtId="0" fontId="3" fillId="0" borderId="0" xfId="1" applyAlignment="1">
      <alignment vertical="center"/>
    </xf>
    <xf numFmtId="164" fontId="7" fillId="0" borderId="4" xfId="3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4"/>
    <xf numFmtId="0" fontId="12" fillId="3" borderId="4" xfId="0" applyFont="1" applyFill="1" applyBorder="1" applyAlignment="1">
      <alignment horizontal="center" vertical="center"/>
    </xf>
    <xf numFmtId="2" fontId="13" fillId="3" borderId="4" xfId="0" applyNumberFormat="1" applyFont="1" applyFill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17" fillId="0" borderId="0" xfId="1" applyFont="1" applyAlignment="1">
      <alignment vertical="center" wrapText="1"/>
    </xf>
    <xf numFmtId="0" fontId="17" fillId="0" borderId="0" xfId="1" applyFont="1" applyAlignment="1">
      <alignment vertical="center"/>
    </xf>
    <xf numFmtId="0" fontId="17" fillId="0" borderId="0" xfId="1" applyFont="1" applyAlignment="1">
      <alignment horizontal="left" vertical="center"/>
    </xf>
    <xf numFmtId="0" fontId="0" fillId="0" borderId="0" xfId="4" applyFont="1"/>
    <xf numFmtId="2" fontId="20" fillId="0" borderId="4" xfId="0" applyNumberFormat="1" applyFont="1" applyBorder="1" applyAlignment="1">
      <alignment horizontal="center" vertical="center"/>
    </xf>
    <xf numFmtId="0" fontId="21" fillId="0" borderId="4" xfId="4" applyFont="1" applyBorder="1" applyAlignment="1">
      <alignment wrapText="1"/>
    </xf>
    <xf numFmtId="0" fontId="22" fillId="3" borderId="4" xfId="5" applyFont="1" applyFill="1" applyBorder="1" applyAlignment="1">
      <alignment horizontal="left" vertical="center" wrapText="1"/>
    </xf>
    <xf numFmtId="0" fontId="23" fillId="3" borderId="4" xfId="2" applyFont="1" applyFill="1" applyBorder="1" applyAlignment="1">
      <alignment horizontal="left" vertical="center" wrapText="1"/>
    </xf>
    <xf numFmtId="2" fontId="21" fillId="0" borderId="4" xfId="4" applyNumberFormat="1" applyFont="1" applyBorder="1" applyAlignment="1">
      <alignment horizontal="center" vertical="center"/>
    </xf>
    <xf numFmtId="2" fontId="21" fillId="3" borderId="4" xfId="4" applyNumberFormat="1" applyFont="1" applyFill="1" applyBorder="1" applyAlignment="1">
      <alignment horizontal="center" vertical="center"/>
    </xf>
    <xf numFmtId="0" fontId="21" fillId="0" borderId="4" xfId="4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0" fillId="0" borderId="4" xfId="0" applyBorder="1" applyAlignment="1">
      <alignment wrapText="1"/>
    </xf>
    <xf numFmtId="0" fontId="0" fillId="0" borderId="4" xfId="0" applyBorder="1" applyAlignment="1">
      <alignment vertical="center" wrapText="1"/>
    </xf>
    <xf numFmtId="4" fontId="0" fillId="0" borderId="0" xfId="0" applyNumberFormat="1"/>
    <xf numFmtId="0" fontId="26" fillId="0" borderId="4" xfId="0" applyFont="1" applyBorder="1" applyAlignment="1">
      <alignment horizontal="left" vertical="top" wrapText="1"/>
    </xf>
    <xf numFmtId="0" fontId="27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center" wrapText="1"/>
    </xf>
    <xf numFmtId="0" fontId="28" fillId="0" borderId="4" xfId="0" applyFont="1" applyBorder="1" applyAlignment="1">
      <alignment horizontal="left" vertical="center" wrapText="1"/>
    </xf>
    <xf numFmtId="4" fontId="3" fillId="0" borderId="0" xfId="1" applyNumberFormat="1" applyAlignment="1">
      <alignment vertical="center"/>
    </xf>
    <xf numFmtId="164" fontId="7" fillId="4" borderId="4" xfId="3" applyFont="1" applyFill="1" applyBorder="1" applyAlignment="1">
      <alignment vertical="center"/>
    </xf>
    <xf numFmtId="0" fontId="8" fillId="0" borderId="1" xfId="1" applyFont="1" applyBorder="1" applyAlignment="1">
      <alignment horizontal="left" vertical="center"/>
    </xf>
    <xf numFmtId="0" fontId="2" fillId="0" borderId="4" xfId="0" applyFont="1" applyBorder="1" applyAlignment="1">
      <alignment vertical="center" wrapText="1"/>
    </xf>
    <xf numFmtId="2" fontId="20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2" fontId="29" fillId="3" borderId="4" xfId="0" applyNumberFormat="1" applyFont="1" applyFill="1" applyBorder="1" applyAlignment="1">
      <alignment horizontal="center" vertical="center"/>
    </xf>
    <xf numFmtId="0" fontId="16" fillId="0" borderId="4" xfId="4" applyFont="1" applyBorder="1" applyAlignment="1">
      <alignment wrapText="1"/>
    </xf>
    <xf numFmtId="0" fontId="21" fillId="3" borderId="4" xfId="4" applyFont="1" applyFill="1" applyBorder="1" applyAlignment="1">
      <alignment horizontal="center" vertical="center"/>
    </xf>
    <xf numFmtId="2" fontId="14" fillId="3" borderId="4" xfId="0" applyNumberFormat="1" applyFont="1" applyFill="1" applyBorder="1" applyAlignment="1">
      <alignment horizontal="center" vertical="center"/>
    </xf>
    <xf numFmtId="2" fontId="16" fillId="3" borderId="4" xfId="4" applyNumberFormat="1" applyFont="1" applyFill="1" applyBorder="1" applyAlignment="1">
      <alignment horizontal="center" vertical="center"/>
    </xf>
    <xf numFmtId="0" fontId="23" fillId="3" borderId="4" xfId="5" applyFont="1" applyFill="1" applyBorder="1" applyAlignment="1">
      <alignment horizontal="left" vertical="center" wrapText="1"/>
    </xf>
    <xf numFmtId="0" fontId="30" fillId="0" borderId="4" xfId="1" applyFont="1" applyBorder="1" applyAlignment="1">
      <alignment vertical="center" wrapText="1"/>
    </xf>
    <xf numFmtId="0" fontId="24" fillId="0" borderId="4" xfId="4" applyFont="1" applyBorder="1" applyAlignment="1">
      <alignment wrapText="1"/>
    </xf>
    <xf numFmtId="0" fontId="2" fillId="0" borderId="4" xfId="4" applyFont="1" applyBorder="1" applyAlignment="1">
      <alignment horizontal="center"/>
    </xf>
    <xf numFmtId="0" fontId="28" fillId="3" borderId="4" xfId="0" applyFont="1" applyFill="1" applyBorder="1" applyAlignment="1">
      <alignment horizontal="left" vertical="center" wrapText="1"/>
    </xf>
    <xf numFmtId="0" fontId="26" fillId="0" borderId="4" xfId="0" applyFont="1" applyBorder="1" applyAlignment="1">
      <alignment horizontal="left" vertical="center" wrapText="1"/>
    </xf>
    <xf numFmtId="0" fontId="33" fillId="0" borderId="4" xfId="0" applyFont="1" applyBorder="1" applyAlignment="1">
      <alignment horizontal="left" vertical="top" wrapText="1"/>
    </xf>
    <xf numFmtId="0" fontId="9" fillId="3" borderId="4" xfId="1" applyFont="1" applyFill="1" applyBorder="1" applyAlignment="1">
      <alignment horizontal="center" vertical="center"/>
    </xf>
    <xf numFmtId="0" fontId="21" fillId="0" borderId="4" xfId="4" applyFont="1" applyBorder="1" applyAlignment="1">
      <alignment vertical="top" wrapText="1"/>
    </xf>
    <xf numFmtId="0" fontId="18" fillId="0" borderId="4" xfId="0" applyFont="1" applyBorder="1" applyAlignment="1">
      <alignment horizontal="center" vertical="center"/>
    </xf>
    <xf numFmtId="0" fontId="2" fillId="5" borderId="5" xfId="4" applyFont="1" applyFill="1" applyBorder="1"/>
    <xf numFmtId="0" fontId="2" fillId="5" borderId="6" xfId="4" applyFont="1" applyFill="1" applyBorder="1"/>
    <xf numFmtId="0" fontId="2" fillId="5" borderId="7" xfId="4" applyFont="1" applyFill="1" applyBorder="1"/>
    <xf numFmtId="0" fontId="22" fillId="0" borderId="4" xfId="5" applyFont="1" applyBorder="1" applyAlignment="1">
      <alignment horizontal="left" vertical="center" wrapText="1"/>
    </xf>
    <xf numFmtId="2" fontId="21" fillId="0" borderId="6" xfId="4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7" fillId="0" borderId="4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3" fillId="0" borderId="4" xfId="1" applyBorder="1" applyAlignment="1">
      <alignment horizontal="center" vertical="center"/>
    </xf>
    <xf numFmtId="0" fontId="31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19" fillId="0" borderId="5" xfId="1" applyNumberFormat="1" applyFont="1" applyBorder="1" applyAlignment="1">
      <alignment horizontal="center" vertical="center" wrapText="1"/>
    </xf>
    <xf numFmtId="4" fontId="19" fillId="0" borderId="7" xfId="1" applyNumberFormat="1" applyFont="1" applyBorder="1" applyAlignment="1">
      <alignment horizontal="center" vertical="center" wrapText="1"/>
    </xf>
    <xf numFmtId="0" fontId="1" fillId="0" borderId="0" xfId="4" applyAlignment="1">
      <alignment horizontal="center"/>
    </xf>
    <xf numFmtId="0" fontId="0" fillId="0" borderId="0" xfId="4" applyFont="1" applyAlignment="1">
      <alignment horizontal="center"/>
    </xf>
    <xf numFmtId="0" fontId="25" fillId="3" borderId="0" xfId="4" applyFont="1" applyFill="1" applyAlignment="1">
      <alignment horizontal="left"/>
    </xf>
    <xf numFmtId="0" fontId="0" fillId="0" borderId="4" xfId="4" applyFont="1" applyBorder="1" applyAlignment="1">
      <alignment horizontal="center"/>
    </xf>
    <xf numFmtId="0" fontId="1" fillId="0" borderId="4" xfId="4" applyBorder="1" applyAlignment="1">
      <alignment horizontal="center"/>
    </xf>
    <xf numFmtId="0" fontId="0" fillId="0" borderId="0" xfId="4" applyFont="1" applyAlignment="1">
      <alignment horizontal="left" wrapText="1"/>
    </xf>
    <xf numFmtId="0" fontId="1" fillId="0" borderId="0" xfId="4" applyAlignment="1">
      <alignment horizontal="left" wrapText="1"/>
    </xf>
    <xf numFmtId="4" fontId="2" fillId="0" borderId="5" xfId="4" applyNumberFormat="1" applyFont="1" applyBorder="1" applyAlignment="1">
      <alignment horizontal="center"/>
    </xf>
    <xf numFmtId="4" fontId="2" fillId="0" borderId="7" xfId="4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 vertical="center" wrapText="1"/>
    </xf>
    <xf numFmtId="4" fontId="2" fillId="0" borderId="5" xfId="0" applyNumberFormat="1" applyFont="1" applyBorder="1" applyAlignment="1">
      <alignment horizontal="center"/>
    </xf>
    <xf numFmtId="4" fontId="2" fillId="0" borderId="7" xfId="0" applyNumberFormat="1" applyFont="1" applyBorder="1" applyAlignment="1">
      <alignment horizontal="center"/>
    </xf>
  </cellXfs>
  <cellStyles count="6">
    <cellStyle name="Milliers 2" xfId="3" xr:uid="{00000000-0005-0000-0000-000000000000}"/>
    <cellStyle name="Normal" xfId="0" builtinId="0"/>
    <cellStyle name="Normal 13" xfId="1" xr:uid="{00000000-0005-0000-0000-000002000000}"/>
    <cellStyle name="Normal 2" xfId="5" xr:uid="{00000000-0005-0000-0000-000003000000}"/>
    <cellStyle name="Normal 3" xfId="4" xr:uid="{00000000-0005-0000-0000-000004000000}"/>
    <cellStyle name="Normal_Besoin MO-PO Ex PFF+Form 2009_Consultataion 02-2012 Tôles Acier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0</xdr:row>
          <xdr:rowOff>0</xdr:rowOff>
        </xdr:from>
        <xdr:to>
          <xdr:col>1</xdr:col>
          <xdr:colOff>600075</xdr:colOff>
          <xdr:row>0</xdr:row>
          <xdr:rowOff>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581025</xdr:colOff>
          <xdr:row>0</xdr:row>
          <xdr:rowOff>0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3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hp\AppData\Local\Temp\Documents%20and%20Settings\driss\Bureau\BC%20Touts%20engagement%202011\BC%20Viande%2011..............20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HARIFI\Local%20Settings\Temporary%20Internet%20Files\OLK9E\DOCUME~1\AFELLAT\LOCALS~1\Temp\R&#233;pertoire%20temporaire%201%20pour%20TdB%20Octobre%202007%2010%2012%2007.zip\Breakeven%20analysis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Entit&#233;s%20DF\Boutahar%20Ilham\carte%202005%202006%20version%20du%201er%20avril%2020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hp\AppData\Local\Temp\BC%20Ep%2026-201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hp\AppData\Local\Temp\Tableau%20Comparatif%20PRODUITS%20ALIMENTAIRE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8B3038B\tableau-de-bord_DG%20modele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INDICATEUR%20GOULMIMA%20DEPUIS%202006\DOSSIER%20OUVERTURE%20DES%20PLIS\Demande%20de%20prix\PRESTATION%20DE%20SERVICE\OUVERTUR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RAVAIL\RENTREE%202011%202012\DEMANDE%20DE%20PRIX%202011\EXAM%20JUIN%202011\DOSSIER%20OUVERTURE%20DES%20PLIS\EXAM%20JUIN%202011\DOSSIER%20OUVERTURE%20DES%20PLIS\OUVERTUR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Viande(10)"/>
      <sheetName val="Viande 12"/>
      <sheetName val="Viande 20"/>
      <sheetName val="Viande 29"/>
      <sheetName val="Viande38"/>
    </sheetNames>
    <sheetDataSet>
      <sheetData sheetId="0"/>
      <sheetData sheetId="1">
        <row r="12">
          <cell r="A12" t="str">
            <v>N° deprix</v>
          </cell>
          <cell r="B12" t="str">
            <v xml:space="preserve">Désignation des prestations </v>
          </cell>
          <cell r="C12" t="str">
            <v>U (*)</v>
          </cell>
          <cell r="D12" t="str">
            <v>Quatité</v>
          </cell>
        </row>
        <row r="13">
          <cell r="A13">
            <v>1</v>
          </cell>
          <cell r="B13" t="str">
            <v>CARRE  D'AGNEAU</v>
          </cell>
          <cell r="C13" t="str">
            <v>Kg</v>
          </cell>
          <cell r="D13">
            <v>30</v>
          </cell>
        </row>
        <row r="14">
          <cell r="A14">
            <v>3</v>
          </cell>
          <cell r="B14" t="str">
            <v>EPAULE D'AGNEAU</v>
          </cell>
          <cell r="C14" t="str">
            <v>Kg</v>
          </cell>
          <cell r="D14">
            <v>40</v>
          </cell>
        </row>
        <row r="15">
          <cell r="A15">
            <v>4</v>
          </cell>
          <cell r="B15" t="str">
            <v>FAUX FILET DE VEAU</v>
          </cell>
          <cell r="C15" t="str">
            <v>Kg</v>
          </cell>
          <cell r="D15">
            <v>8</v>
          </cell>
        </row>
        <row r="16">
          <cell r="A16">
            <v>5</v>
          </cell>
          <cell r="B16" t="str">
            <v>FILET DE BŒUF</v>
          </cell>
          <cell r="C16" t="str">
            <v>Kg</v>
          </cell>
          <cell r="D16">
            <v>8</v>
          </cell>
        </row>
        <row r="17">
          <cell r="A17">
            <v>7</v>
          </cell>
          <cell r="B17" t="str">
            <v>GIGOT ENTIER D'AGNEAU</v>
          </cell>
          <cell r="C17" t="str">
            <v>Kg</v>
          </cell>
          <cell r="D17">
            <v>40</v>
          </cell>
        </row>
        <row r="18">
          <cell r="A18">
            <v>10</v>
          </cell>
          <cell r="B18" t="str">
            <v>NOIX DE VEAU</v>
          </cell>
          <cell r="C18" t="str">
            <v>Kg</v>
          </cell>
          <cell r="D18">
            <v>25</v>
          </cell>
        </row>
        <row r="19">
          <cell r="A19">
            <v>13</v>
          </cell>
          <cell r="B19" t="str">
            <v>RUMSTECK DE BŒUF</v>
          </cell>
          <cell r="C19" t="str">
            <v>Kg</v>
          </cell>
          <cell r="D19">
            <v>20</v>
          </cell>
        </row>
        <row r="20">
          <cell r="A20">
            <v>14</v>
          </cell>
          <cell r="B20" t="str">
            <v>SELLE D'AGNEAU</v>
          </cell>
          <cell r="C20" t="str">
            <v>Kg</v>
          </cell>
          <cell r="D20">
            <v>10</v>
          </cell>
        </row>
        <row r="21">
          <cell r="A21">
            <v>15</v>
          </cell>
          <cell r="B21" t="str">
            <v>TRAIN DE COTES DE VEAU</v>
          </cell>
          <cell r="C21" t="str">
            <v>Kg</v>
          </cell>
          <cell r="D21">
            <v>35</v>
          </cell>
        </row>
        <row r="22">
          <cell r="A22">
            <v>16</v>
          </cell>
          <cell r="B22" t="str">
            <v>VIANDE DE BOEUF AVEC OS</v>
          </cell>
          <cell r="C22" t="str">
            <v>Kg</v>
          </cell>
          <cell r="D22">
            <v>40</v>
          </cell>
        </row>
      </sheetData>
      <sheetData sheetId="2">
        <row r="12">
          <cell r="A12" t="str">
            <v>N° deprix</v>
          </cell>
          <cell r="B12" t="str">
            <v xml:space="preserve">Désignation des prestations </v>
          </cell>
          <cell r="C12" t="str">
            <v>U (*)</v>
          </cell>
          <cell r="D12" t="str">
            <v>Q  (*)</v>
          </cell>
        </row>
        <row r="13">
          <cell r="A13">
            <v>1</v>
          </cell>
          <cell r="B13" t="str">
            <v>CARRE  D'AGNEAU</v>
          </cell>
          <cell r="C13" t="str">
            <v>Kg</v>
          </cell>
          <cell r="D13">
            <v>10</v>
          </cell>
        </row>
        <row r="14">
          <cell r="A14">
            <v>3</v>
          </cell>
          <cell r="B14" t="str">
            <v>EPAULE D'AGNEAU</v>
          </cell>
          <cell r="C14" t="str">
            <v>Kg</v>
          </cell>
          <cell r="D14">
            <v>15</v>
          </cell>
        </row>
        <row r="15">
          <cell r="A15">
            <v>4</v>
          </cell>
          <cell r="B15" t="str">
            <v>FAUX FILET DE VEAU</v>
          </cell>
          <cell r="C15" t="str">
            <v>Kg</v>
          </cell>
          <cell r="D15">
            <v>16</v>
          </cell>
        </row>
        <row r="16">
          <cell r="A16">
            <v>5</v>
          </cell>
          <cell r="B16" t="str">
            <v>FILET DE BŒUF</v>
          </cell>
          <cell r="C16" t="str">
            <v>Kg</v>
          </cell>
          <cell r="D16">
            <v>6</v>
          </cell>
        </row>
        <row r="17">
          <cell r="A17">
            <v>7</v>
          </cell>
          <cell r="B17" t="str">
            <v>GIGOT ENTIER D'AGNEAU</v>
          </cell>
          <cell r="C17" t="str">
            <v>Kg</v>
          </cell>
          <cell r="D17">
            <v>10</v>
          </cell>
        </row>
        <row r="18">
          <cell r="A18">
            <v>8</v>
          </cell>
          <cell r="B18" t="str">
            <v>MERGUEZ DE BŒUF</v>
          </cell>
          <cell r="C18" t="str">
            <v>Kg</v>
          </cell>
          <cell r="D18">
            <v>5</v>
          </cell>
        </row>
        <row r="19">
          <cell r="A19">
            <v>10</v>
          </cell>
          <cell r="B19" t="str">
            <v>NOIX DE VEAU</v>
          </cell>
          <cell r="C19" t="str">
            <v>Kg</v>
          </cell>
          <cell r="D19">
            <v>20</v>
          </cell>
        </row>
        <row r="20">
          <cell r="A20">
            <v>14</v>
          </cell>
          <cell r="B20" t="str">
            <v>SELLE D'AGNEAU</v>
          </cell>
          <cell r="C20" t="str">
            <v>Kg</v>
          </cell>
          <cell r="D20">
            <v>10</v>
          </cell>
        </row>
        <row r="21">
          <cell r="A21">
            <v>15</v>
          </cell>
          <cell r="B21" t="str">
            <v>TRAIN DE COTES DE VEAU</v>
          </cell>
          <cell r="C21" t="str">
            <v>Kg</v>
          </cell>
          <cell r="D21">
            <v>20</v>
          </cell>
        </row>
      </sheetData>
      <sheetData sheetId="3"/>
      <sheetData sheetId="4">
        <row r="13">
          <cell r="A13">
            <v>1</v>
          </cell>
          <cell r="B13" t="str">
            <v>CARRE  D'AGNEAU</v>
          </cell>
          <cell r="C13" t="str">
            <v>Kg</v>
          </cell>
        </row>
        <row r="14">
          <cell r="A14">
            <v>3</v>
          </cell>
          <cell r="B14" t="str">
            <v>EPAULE D'AGNEAU</v>
          </cell>
          <cell r="C14" t="str">
            <v>Kg</v>
          </cell>
        </row>
        <row r="15">
          <cell r="A15">
            <v>7</v>
          </cell>
          <cell r="B15" t="str">
            <v>GIGOT ENTIER D'AGNEAU</v>
          </cell>
          <cell r="C15" t="str">
            <v>Kg</v>
          </cell>
        </row>
        <row r="16">
          <cell r="A16">
            <v>10</v>
          </cell>
          <cell r="B16" t="str">
            <v>NOIX DE VEAU</v>
          </cell>
          <cell r="C16" t="str">
            <v>Kg</v>
          </cell>
        </row>
        <row r="17">
          <cell r="A17">
            <v>12</v>
          </cell>
          <cell r="B17" t="str">
            <v>ROGNON DE BŒUF</v>
          </cell>
          <cell r="C17" t="str">
            <v>Kg</v>
          </cell>
        </row>
        <row r="18">
          <cell r="A18">
            <v>15</v>
          </cell>
          <cell r="B18" t="str">
            <v>TRAIN DE COTES DE VEAU</v>
          </cell>
          <cell r="C18" t="str">
            <v>Kg</v>
          </cell>
        </row>
        <row r="19">
          <cell r="A19">
            <v>17</v>
          </cell>
          <cell r="B19" t="str">
            <v>VIANDE DE VEAU AVEC OS</v>
          </cell>
          <cell r="C19" t="str">
            <v>Kg</v>
          </cell>
        </row>
        <row r="20">
          <cell r="A20">
            <v>18</v>
          </cell>
          <cell r="B20" t="str">
            <v>VIANDE HACHEE DE VEAU</v>
          </cell>
          <cell r="C20" t="str">
            <v>Kg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reakeven Analysis Data"/>
      <sheetName val="Breakeven Analysis Chart"/>
      <sheetName val="Variable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"/>
      <sheetName val="sec"/>
      <sheetName val="mode"/>
      <sheetName val="GC"/>
      <sheetName val="CT"/>
      <sheetName val="NOI"/>
      <sheetName val="NOII"/>
      <sheetName val="CN"/>
      <sheetName val="CS"/>
      <sheetName val="S"/>
      <sheetName val="PS"/>
      <sheetName val="TA"/>
      <sheetName val="O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ICERIE (16)(10)"/>
      <sheetName val="Com Suiv"/>
      <sheetName val="EpicerieBase 6(10)"/>
      <sheetName val="EpicerieBase 6(11)"/>
      <sheetName val="EpicerieBase26(10)"/>
      <sheetName val="EpicerieBase26(12)"/>
      <sheetName val="Com 26)"/>
      <sheetName val="EpicerieBase 6(12)"/>
    </sheetNames>
    <sheetDataSet>
      <sheetData sheetId="0">
        <row r="17">
          <cell r="A17">
            <v>1</v>
          </cell>
          <cell r="B17">
            <v>1</v>
          </cell>
          <cell r="C17" t="str">
            <v>ABRICOT AU SIROP EN BOITE 4/4</v>
          </cell>
        </row>
        <row r="18">
          <cell r="A18">
            <v>2</v>
          </cell>
          <cell r="B18">
            <v>2</v>
          </cell>
          <cell r="C18" t="str">
            <v>ABRICOTS SECS</v>
          </cell>
        </row>
        <row r="19">
          <cell r="A19">
            <v>3</v>
          </cell>
          <cell r="B19" t="str">
            <v>2*</v>
          </cell>
          <cell r="C19" t="str">
            <v>ALCOOL A BRULER</v>
          </cell>
        </row>
        <row r="20">
          <cell r="A20">
            <v>4</v>
          </cell>
          <cell r="B20" t="str">
            <v>3*</v>
          </cell>
          <cell r="C20" t="str">
            <v>ALLUMETTES EN PAQUET DE 10 BOITES FORMAT STANDAR</v>
          </cell>
        </row>
        <row r="21">
          <cell r="A21">
            <v>5</v>
          </cell>
          <cell r="B21">
            <v>3</v>
          </cell>
          <cell r="C21" t="str">
            <v>AMANDES EFFILEES</v>
          </cell>
        </row>
        <row r="22">
          <cell r="A22">
            <v>6</v>
          </cell>
          <cell r="B22" t="str">
            <v>4*</v>
          </cell>
          <cell r="C22" t="str">
            <v>AMANDES EN POUDRE</v>
          </cell>
        </row>
        <row r="23">
          <cell r="A23">
            <v>7</v>
          </cell>
          <cell r="B23">
            <v>4</v>
          </cell>
          <cell r="C23" t="str">
            <v>AMANDES ENTIERES</v>
          </cell>
        </row>
        <row r="24">
          <cell r="A24">
            <v>8</v>
          </cell>
          <cell r="B24">
            <v>5</v>
          </cell>
          <cell r="C24" t="str">
            <v>AMELIORANT BOULANGERIE</v>
          </cell>
        </row>
        <row r="25">
          <cell r="A25">
            <v>9</v>
          </cell>
          <cell r="B25" t="str">
            <v>5*</v>
          </cell>
          <cell r="C25" t="str">
            <v xml:space="preserve">AMELIORANT VIENOISERIE </v>
          </cell>
        </row>
        <row r="26">
          <cell r="A26">
            <v>10</v>
          </cell>
          <cell r="B26">
            <v>6</v>
          </cell>
          <cell r="C26" t="str">
            <v>ANANAS EN BOITE 4/4</v>
          </cell>
        </row>
        <row r="27">
          <cell r="A27">
            <v>11</v>
          </cell>
          <cell r="B27" t="str">
            <v>6*</v>
          </cell>
          <cell r="C27" t="str">
            <v>ANIS EN GRAINS</v>
          </cell>
        </row>
        <row r="28">
          <cell r="A28">
            <v>12</v>
          </cell>
          <cell r="B28">
            <v>7</v>
          </cell>
          <cell r="C28" t="str">
            <v>ANTI CALCAIRE EN FLACON DE 750ml</v>
          </cell>
        </row>
        <row r="29">
          <cell r="A29">
            <v>13</v>
          </cell>
          <cell r="B29" t="str">
            <v>7*</v>
          </cell>
          <cell r="C29" t="str">
            <v>AROME DE CACAO EN FLACON DE 500ml</v>
          </cell>
        </row>
        <row r="30">
          <cell r="A30">
            <v>14</v>
          </cell>
          <cell r="B30">
            <v>8</v>
          </cell>
          <cell r="C30" t="str">
            <v>ASPERGES EN BOITE 4/4</v>
          </cell>
        </row>
        <row r="31">
          <cell r="A31">
            <v>15</v>
          </cell>
          <cell r="B31" t="str">
            <v>8*</v>
          </cell>
          <cell r="C31" t="str">
            <v>ASSOUPLISSANT LINGE</v>
          </cell>
        </row>
        <row r="32">
          <cell r="A32">
            <v>16</v>
          </cell>
          <cell r="B32">
            <v>9</v>
          </cell>
          <cell r="C32" t="str">
            <v>BALAI SOUPLE</v>
          </cell>
        </row>
        <row r="33">
          <cell r="A33">
            <v>17</v>
          </cell>
          <cell r="B33" t="str">
            <v>9*</v>
          </cell>
          <cell r="C33" t="str">
            <v>BALAI BROSSE</v>
          </cell>
        </row>
        <row r="34">
          <cell r="A34">
            <v>18</v>
          </cell>
          <cell r="B34">
            <v>10</v>
          </cell>
          <cell r="C34" t="str">
            <v>BALAI NYLON</v>
          </cell>
        </row>
        <row r="35">
          <cell r="A35">
            <v>19</v>
          </cell>
          <cell r="B35" t="str">
            <v>10*</v>
          </cell>
          <cell r="C35" t="str">
            <v>BALAI VÉGÉTAL</v>
          </cell>
        </row>
        <row r="36">
          <cell r="A36">
            <v>20</v>
          </cell>
          <cell r="B36">
            <v>11</v>
          </cell>
          <cell r="C36" t="str">
            <v>BEURRE SPECIAL</v>
          </cell>
        </row>
        <row r="37">
          <cell r="A37">
            <v>21</v>
          </cell>
          <cell r="B37" t="str">
            <v>11*</v>
          </cell>
          <cell r="C37" t="str">
            <v>BIGAREAU DIFFÉRENTES COULEURS</v>
          </cell>
        </row>
        <row r="38">
          <cell r="A38">
            <v>22</v>
          </cell>
          <cell r="B38">
            <v>12</v>
          </cell>
          <cell r="C38" t="str">
            <v>BOUILLON  DIFFERENTES SORTES (PAQUET DE 2 CUBES)</v>
          </cell>
        </row>
        <row r="39">
          <cell r="A39">
            <v>23</v>
          </cell>
          <cell r="B39">
            <v>13</v>
          </cell>
          <cell r="C39" t="str">
            <v>BROSSE  à BAIGNOIRE</v>
          </cell>
        </row>
        <row r="40">
          <cell r="A40">
            <v>24</v>
          </cell>
          <cell r="B40">
            <v>14</v>
          </cell>
          <cell r="C40" t="str">
            <v>BROSSE à CUVETTE AVEC  SUPPORT</v>
          </cell>
        </row>
        <row r="41">
          <cell r="A41">
            <v>25</v>
          </cell>
          <cell r="B41">
            <v>15</v>
          </cell>
          <cell r="C41" t="str">
            <v>CACAHUETTES</v>
          </cell>
        </row>
        <row r="42">
          <cell r="A42">
            <v>26</v>
          </cell>
          <cell r="B42">
            <v>16</v>
          </cell>
          <cell r="C42" t="str">
            <v>CACAO EN POUDRE</v>
          </cell>
        </row>
        <row r="43">
          <cell r="A43">
            <v>27</v>
          </cell>
          <cell r="B43">
            <v>17</v>
          </cell>
          <cell r="C43" t="str">
            <v>CAFE INSTANTANÉ EN FLACON DE 250gr</v>
          </cell>
        </row>
        <row r="44">
          <cell r="A44">
            <v>28</v>
          </cell>
          <cell r="B44">
            <v>18</v>
          </cell>
          <cell r="C44" t="str">
            <v>CAFÉ MOULU 1 er CHOIX</v>
          </cell>
        </row>
        <row r="45">
          <cell r="A45">
            <v>29</v>
          </cell>
          <cell r="B45">
            <v>19</v>
          </cell>
          <cell r="C45" t="str">
            <v xml:space="preserve">CAFE MOULU SOUS VIDE </v>
          </cell>
        </row>
        <row r="46">
          <cell r="A46">
            <v>30</v>
          </cell>
          <cell r="B46">
            <v>20</v>
          </cell>
          <cell r="C46" t="str">
            <v>CAISSETTES Diff FORMES EN PAQUET DE 100</v>
          </cell>
        </row>
        <row r="47">
          <cell r="A47">
            <v>31</v>
          </cell>
          <cell r="B47">
            <v>21</v>
          </cell>
          <cell r="C47" t="str">
            <v>CANELLE BATONNET</v>
          </cell>
        </row>
        <row r="48">
          <cell r="A48">
            <v>32</v>
          </cell>
          <cell r="B48">
            <v>22</v>
          </cell>
          <cell r="C48" t="str">
            <v>CANELLE EN POUDRE</v>
          </cell>
        </row>
        <row r="49">
          <cell r="A49">
            <v>33</v>
          </cell>
          <cell r="B49">
            <v>23</v>
          </cell>
          <cell r="C49" t="str">
            <v>CAPRE EN BOITE 1/2</v>
          </cell>
        </row>
        <row r="50">
          <cell r="A50">
            <v>34</v>
          </cell>
          <cell r="B50">
            <v>24</v>
          </cell>
          <cell r="C50" t="str">
            <v>CHAMOISETTE  40 X 40cm</v>
          </cell>
        </row>
        <row r="51">
          <cell r="A51">
            <v>35</v>
          </cell>
          <cell r="B51">
            <v>25</v>
          </cell>
          <cell r="C51" t="str">
            <v>CHAMOISINE40 X40cm</v>
          </cell>
        </row>
        <row r="52">
          <cell r="A52">
            <v>36</v>
          </cell>
          <cell r="B52">
            <v>26</v>
          </cell>
          <cell r="C52" t="str">
            <v>CHAMPIGNON ENTIER EN BOITE 4/4</v>
          </cell>
        </row>
        <row r="53">
          <cell r="A53">
            <v>37</v>
          </cell>
          <cell r="B53">
            <v>27</v>
          </cell>
          <cell r="C53" t="str">
            <v>CHOCOLAT AU LAIT COUVERTURE</v>
          </cell>
        </row>
        <row r="54">
          <cell r="A54">
            <v>38</v>
          </cell>
          <cell r="B54">
            <v>28</v>
          </cell>
          <cell r="C54" t="str">
            <v>CHOCOLAT BATONNET</v>
          </cell>
        </row>
        <row r="55">
          <cell r="A55">
            <v>39</v>
          </cell>
          <cell r="B55">
            <v>29</v>
          </cell>
          <cell r="C55" t="str">
            <v>CHOCOLAT BLANC EN PAQUET DE 900gr</v>
          </cell>
        </row>
        <row r="56">
          <cell r="A56">
            <v>40</v>
          </cell>
          <cell r="B56">
            <v>30</v>
          </cell>
          <cell r="C56" t="str">
            <v>CHOCOLAT ENROBAGE NOIR EN PAQUET DE 900gr</v>
          </cell>
        </row>
        <row r="57">
          <cell r="A57">
            <v>41</v>
          </cell>
          <cell r="B57">
            <v>31</v>
          </cell>
          <cell r="C57" t="str">
            <v>CHOCOLAT RICHE NOIR</v>
          </cell>
        </row>
        <row r="58">
          <cell r="A58">
            <v>42</v>
          </cell>
          <cell r="B58">
            <v>32</v>
          </cell>
          <cell r="C58" t="str">
            <v>CHOCOLAT VERMICELLE</v>
          </cell>
        </row>
        <row r="59">
          <cell r="A59">
            <v>43</v>
          </cell>
          <cell r="B59">
            <v>33</v>
          </cell>
          <cell r="C59" t="str">
            <v>CLOU DE GIROFLE</v>
          </cell>
        </row>
        <row r="60">
          <cell r="A60">
            <v>44</v>
          </cell>
          <cell r="B60">
            <v>34</v>
          </cell>
          <cell r="C60" t="str">
            <v>CŒUR DE PALMIER EN BOITE 4/4</v>
          </cell>
        </row>
        <row r="61">
          <cell r="A61">
            <v>45</v>
          </cell>
          <cell r="B61">
            <v>35</v>
          </cell>
          <cell r="C61" t="str">
            <v>COLORANT ALIMENTAIRE PAQUET DE 100 PIECES</v>
          </cell>
        </row>
        <row r="62">
          <cell r="A62">
            <v>46</v>
          </cell>
          <cell r="B62">
            <v>36</v>
          </cell>
          <cell r="C62" t="str">
            <v>COQUILLETTES</v>
          </cell>
        </row>
        <row r="63">
          <cell r="A63">
            <v>47</v>
          </cell>
          <cell r="B63">
            <v>37</v>
          </cell>
          <cell r="C63" t="str">
            <v>CORIANDRE EN GRAINS</v>
          </cell>
        </row>
        <row r="64">
          <cell r="A64">
            <v>48</v>
          </cell>
          <cell r="B64">
            <v>38</v>
          </cell>
          <cell r="C64" t="str">
            <v>CORNICHONS EN BOITE 4/4</v>
          </cell>
        </row>
        <row r="65">
          <cell r="A65">
            <v>49</v>
          </cell>
          <cell r="B65">
            <v>39</v>
          </cell>
          <cell r="C65" t="str">
            <v>COUSCOUS</v>
          </cell>
        </row>
        <row r="66">
          <cell r="A66">
            <v>50</v>
          </cell>
          <cell r="B66">
            <v>40</v>
          </cell>
          <cell r="C66" t="str">
            <v>CRÈME FRAICHE FLEURETTE</v>
          </cell>
        </row>
        <row r="67">
          <cell r="A67">
            <v>51</v>
          </cell>
          <cell r="B67">
            <v>41</v>
          </cell>
          <cell r="C67" t="str">
            <v>CRÈME FRAICHE UHT</v>
          </cell>
        </row>
        <row r="68">
          <cell r="A68">
            <v>52</v>
          </cell>
          <cell r="B68">
            <v>42</v>
          </cell>
          <cell r="C68" t="str">
            <v>CUMIN MOULU</v>
          </cell>
        </row>
        <row r="69">
          <cell r="A69">
            <v>53</v>
          </cell>
          <cell r="B69">
            <v>43</v>
          </cell>
          <cell r="C69" t="str">
            <v>CURE DENTS BOITE DE 100 PIECES</v>
          </cell>
        </row>
        <row r="70">
          <cell r="A70">
            <v>54</v>
          </cell>
          <cell r="B70">
            <v>44</v>
          </cell>
          <cell r="C70" t="str">
            <v xml:space="preserve">CURRY MOULU </v>
          </cell>
        </row>
        <row r="71">
          <cell r="A71">
            <v>55</v>
          </cell>
          <cell r="B71">
            <v>45</v>
          </cell>
          <cell r="C71" t="str">
            <v>DATES BONNE QUALITE</v>
          </cell>
        </row>
        <row r="72">
          <cell r="A72">
            <v>56</v>
          </cell>
          <cell r="B72">
            <v>46</v>
          </cell>
          <cell r="C72" t="str">
            <v>DECAPANT POUR FOUR (bombe de 500ml)</v>
          </cell>
        </row>
        <row r="73">
          <cell r="A73">
            <v>57</v>
          </cell>
          <cell r="B73">
            <v>47</v>
          </cell>
          <cell r="C73" t="str">
            <v>DEODORISANT D'AMBIANCE 300ml</v>
          </cell>
        </row>
        <row r="74">
          <cell r="A74">
            <v>58</v>
          </cell>
          <cell r="B74">
            <v>48</v>
          </cell>
          <cell r="C74" t="str">
            <v>DETERGENT POUR SURFACE INOX (bombe 500 ml)</v>
          </cell>
        </row>
        <row r="75">
          <cell r="A75">
            <v>59</v>
          </cell>
          <cell r="B75">
            <v>49</v>
          </cell>
          <cell r="C75" t="str">
            <v>DETERGENT VAISSELLE POUR MACHINE</v>
          </cell>
        </row>
        <row r="76">
          <cell r="A76">
            <v>60</v>
          </cell>
          <cell r="B76">
            <v>50</v>
          </cell>
          <cell r="C76" t="str">
            <v>EAU DE FLEURS D'ORANGER</v>
          </cell>
        </row>
        <row r="77">
          <cell r="A77">
            <v>61</v>
          </cell>
          <cell r="B77">
            <v>51</v>
          </cell>
          <cell r="C77" t="str">
            <v>EAU DE JAVEL</v>
          </cell>
        </row>
        <row r="78">
          <cell r="A78">
            <v>62</v>
          </cell>
          <cell r="B78">
            <v>52</v>
          </cell>
          <cell r="C78" t="str">
            <v>EAU DE JAVEL POUR LAVE LINGE</v>
          </cell>
        </row>
        <row r="79">
          <cell r="A79">
            <v>63</v>
          </cell>
          <cell r="B79">
            <v>53</v>
          </cell>
          <cell r="C79" t="str">
            <v>EAU GAZEUSE EN BOUTEILLE DE UN LITRE</v>
          </cell>
        </row>
        <row r="80">
          <cell r="A80">
            <v>64</v>
          </cell>
          <cell r="B80">
            <v>54</v>
          </cell>
          <cell r="C80" t="str">
            <v>EAU MINERALE 0,5 LITRE</v>
          </cell>
        </row>
        <row r="81">
          <cell r="A81">
            <v>65</v>
          </cell>
          <cell r="B81">
            <v>55</v>
          </cell>
          <cell r="C81" t="str">
            <v>EAU MINERALE 1,5 LITRES</v>
          </cell>
        </row>
        <row r="82">
          <cell r="A82">
            <v>66</v>
          </cell>
          <cell r="B82">
            <v>56</v>
          </cell>
          <cell r="C82" t="str">
            <v>EPONGES DE TABLE  DIM,20 x 10 cm</v>
          </cell>
        </row>
        <row r="83">
          <cell r="A83">
            <v>67</v>
          </cell>
          <cell r="B83">
            <v>57</v>
          </cell>
          <cell r="C83" t="str">
            <v>ESPRIT DE SEL</v>
          </cell>
        </row>
        <row r="84">
          <cell r="A84">
            <v>68</v>
          </cell>
          <cell r="B84">
            <v>58</v>
          </cell>
          <cell r="C84" t="str">
            <v>EXTRAIT D'ABRICOT FLACON DE 1/4L</v>
          </cell>
        </row>
        <row r="85">
          <cell r="A85">
            <v>69</v>
          </cell>
          <cell r="B85">
            <v>59</v>
          </cell>
          <cell r="C85" t="str">
            <v>EXTRAIT D'AMANDES FLACON DE 1/4L</v>
          </cell>
        </row>
        <row r="86">
          <cell r="A86">
            <v>70</v>
          </cell>
          <cell r="B86">
            <v>60</v>
          </cell>
          <cell r="C86" t="str">
            <v>EXTRAIT DE BANANE FLACON DE 1/4L</v>
          </cell>
        </row>
        <row r="87">
          <cell r="A87">
            <v>71</v>
          </cell>
          <cell r="B87">
            <v>61</v>
          </cell>
          <cell r="C87" t="str">
            <v>EXTRAIT DE CAFÉ FLACON DE 1/4L</v>
          </cell>
        </row>
        <row r="88">
          <cell r="A88">
            <v>72</v>
          </cell>
          <cell r="B88">
            <v>62</v>
          </cell>
          <cell r="C88" t="str">
            <v>EXTRAIT DE CITRON FLACON DE 1/4L</v>
          </cell>
        </row>
        <row r="89">
          <cell r="A89">
            <v>73</v>
          </cell>
          <cell r="B89">
            <v>63</v>
          </cell>
          <cell r="C89" t="str">
            <v>EXTRAIT DE COCO FLACON DE 1/4L</v>
          </cell>
        </row>
        <row r="90">
          <cell r="A90">
            <v>74</v>
          </cell>
          <cell r="B90">
            <v>64</v>
          </cell>
          <cell r="C90" t="str">
            <v>EXTRAIT DE FRAISE FLACON DE 1/4L</v>
          </cell>
        </row>
        <row r="91">
          <cell r="A91">
            <v>75</v>
          </cell>
          <cell r="B91">
            <v>65</v>
          </cell>
          <cell r="C91" t="str">
            <v>EXTRAIT DE PISTACHE FLACON DE 1/4L</v>
          </cell>
        </row>
        <row r="92">
          <cell r="A92">
            <v>76</v>
          </cell>
          <cell r="B92">
            <v>66</v>
          </cell>
          <cell r="C92" t="str">
            <v>EXTRAIT DE VANILLE EN POUDRE</v>
          </cell>
        </row>
        <row r="93">
          <cell r="A93">
            <v>77</v>
          </cell>
          <cell r="B93">
            <v>67</v>
          </cell>
          <cell r="C93" t="str">
            <v>FARINE BOULANGERE DE LUX EXTRA FINE</v>
          </cell>
        </row>
        <row r="94">
          <cell r="A94">
            <v>78</v>
          </cell>
          <cell r="B94">
            <v>68</v>
          </cell>
          <cell r="C94" t="str">
            <v xml:space="preserve">FARINE BOULANGERE COMPLETE </v>
          </cell>
        </row>
        <row r="95">
          <cell r="A95">
            <v>79</v>
          </cell>
          <cell r="B95">
            <v>69</v>
          </cell>
          <cell r="C95" t="str">
            <v>FARINE PATISSIERE</v>
          </cell>
        </row>
        <row r="96">
          <cell r="A96">
            <v>80</v>
          </cell>
          <cell r="B96">
            <v>70</v>
          </cell>
          <cell r="C96" t="str">
            <v>FARINE SPECIALE VIENOISERIE</v>
          </cell>
        </row>
        <row r="97">
          <cell r="A97">
            <v>81</v>
          </cell>
          <cell r="B97">
            <v>71</v>
          </cell>
          <cell r="C97" t="str">
            <v>FEUILLE DE 2 gr DE GÉLATINE EN PAQUET DE 500gr</v>
          </cell>
        </row>
        <row r="98">
          <cell r="A98">
            <v>82</v>
          </cell>
          <cell r="B98">
            <v>72</v>
          </cell>
          <cell r="C98" t="str">
            <v>FEUILLE DE PASTILLA</v>
          </cell>
        </row>
        <row r="99">
          <cell r="A99">
            <v>83</v>
          </cell>
          <cell r="B99">
            <v>73</v>
          </cell>
          <cell r="C99" t="str">
            <v>FICELLE ALIMENTAIRE EN ROULEAU ( de 80m )</v>
          </cell>
        </row>
        <row r="100">
          <cell r="A100">
            <v>84</v>
          </cell>
          <cell r="B100">
            <v>74</v>
          </cell>
          <cell r="C100" t="str">
            <v>FILET D'ANCHOIS EN CONSERVE BOITE DE 125gr</v>
          </cell>
        </row>
        <row r="101">
          <cell r="A101">
            <v>85</v>
          </cell>
          <cell r="B101">
            <v>75</v>
          </cell>
          <cell r="C101" t="str">
            <v>FILET DE THON EN CONSERVE EN BOITE 4/4</v>
          </cell>
        </row>
        <row r="102">
          <cell r="A102">
            <v>86</v>
          </cell>
          <cell r="B102">
            <v>76</v>
          </cell>
          <cell r="C102" t="str">
            <v>FLAMME A RÉCHAUD</v>
          </cell>
        </row>
        <row r="103">
          <cell r="A103">
            <v>87</v>
          </cell>
          <cell r="B103">
            <v>77</v>
          </cell>
          <cell r="C103" t="str">
            <v>FONDANT BLANC BOITE 4/4</v>
          </cell>
        </row>
        <row r="104">
          <cell r="A104">
            <v>88</v>
          </cell>
          <cell r="B104">
            <v>78</v>
          </cell>
          <cell r="C104" t="str">
            <v xml:space="preserve">FROMAGE BLANC </v>
          </cell>
        </row>
        <row r="105">
          <cell r="A105">
            <v>89</v>
          </cell>
          <cell r="B105">
            <v>79</v>
          </cell>
          <cell r="C105" t="str">
            <v>FROMAGE EDAM HOLLANDE EN BOULE 2Kg</v>
          </cell>
        </row>
        <row r="106">
          <cell r="A106">
            <v>90</v>
          </cell>
          <cell r="B106">
            <v>80</v>
          </cell>
          <cell r="C106" t="str">
            <v>FROMAGE GRUYÈRE</v>
          </cell>
        </row>
        <row r="107">
          <cell r="A107">
            <v>91</v>
          </cell>
          <cell r="B107">
            <v>81</v>
          </cell>
          <cell r="C107" t="str">
            <v>FROMAGE MOZZARELLA</v>
          </cell>
        </row>
        <row r="108">
          <cell r="A108">
            <v>92</v>
          </cell>
          <cell r="B108">
            <v>82</v>
          </cell>
          <cell r="C108" t="str">
            <v>FROMAGE PORTION PAQUET DE 24</v>
          </cell>
        </row>
        <row r="109">
          <cell r="A109">
            <v>93</v>
          </cell>
          <cell r="B109">
            <v>83</v>
          </cell>
          <cell r="C109" t="str">
            <v>FRUITS CONFITS EN PAQUET DE 1/2Kg</v>
          </cell>
        </row>
        <row r="110">
          <cell r="A110">
            <v>94</v>
          </cell>
          <cell r="B110">
            <v>84</v>
          </cell>
          <cell r="C110" t="str">
            <v xml:space="preserve">GANTS EN LATEX </v>
          </cell>
        </row>
        <row r="111">
          <cell r="A111">
            <v>95</v>
          </cell>
          <cell r="B111">
            <v>85</v>
          </cell>
          <cell r="C111" t="str">
            <v>GELÉE EN POUDRE</v>
          </cell>
        </row>
        <row r="112">
          <cell r="A112">
            <v>96</v>
          </cell>
          <cell r="B112">
            <v>86</v>
          </cell>
          <cell r="C112" t="str">
            <v>GINGEMBRE MOULU</v>
          </cell>
        </row>
        <row r="113">
          <cell r="A113">
            <v>97</v>
          </cell>
          <cell r="B113">
            <v>87</v>
          </cell>
          <cell r="C113" t="str">
            <v>GLUCOSE</v>
          </cell>
        </row>
        <row r="114">
          <cell r="A114">
            <v>98</v>
          </cell>
          <cell r="B114">
            <v>88</v>
          </cell>
          <cell r="C114" t="str">
            <v>GOMME ARABIQUE EN SACHET PAR 10gr</v>
          </cell>
        </row>
        <row r="115">
          <cell r="A115">
            <v>99</v>
          </cell>
          <cell r="B115">
            <v>89</v>
          </cell>
          <cell r="C115" t="str">
            <v>GOUPILLON</v>
          </cell>
        </row>
        <row r="116">
          <cell r="A116">
            <v>100</v>
          </cell>
          <cell r="B116">
            <v>90</v>
          </cell>
          <cell r="C116" t="str">
            <v>GRAINE DE SÉSAME</v>
          </cell>
        </row>
        <row r="117">
          <cell r="A117">
            <v>101</v>
          </cell>
          <cell r="B117">
            <v>91</v>
          </cell>
          <cell r="C117" t="str">
            <v>GROS SEL</v>
          </cell>
        </row>
        <row r="118">
          <cell r="A118">
            <v>102</v>
          </cell>
          <cell r="B118">
            <v>92</v>
          </cell>
          <cell r="C118" t="str">
            <v>HARICOT SEC</v>
          </cell>
        </row>
        <row r="119">
          <cell r="A119">
            <v>103</v>
          </cell>
          <cell r="B119">
            <v>93</v>
          </cell>
          <cell r="C119" t="str">
            <v>HARISSA EN FLACON DE 1/2 LITRE</v>
          </cell>
        </row>
        <row r="120">
          <cell r="A120">
            <v>104</v>
          </cell>
          <cell r="B120">
            <v>94</v>
          </cell>
          <cell r="C120" t="str">
            <v>HUILE DE SOJA</v>
          </cell>
        </row>
        <row r="121">
          <cell r="A121">
            <v>105</v>
          </cell>
          <cell r="B121">
            <v>95</v>
          </cell>
          <cell r="C121" t="str">
            <v>HUILE DE TABLE TOURNESSOL 5 LITRES</v>
          </cell>
        </row>
        <row r="122">
          <cell r="A122">
            <v>106</v>
          </cell>
          <cell r="B122">
            <v>96</v>
          </cell>
          <cell r="C122" t="str">
            <v>HUILE D'OLIVE</v>
          </cell>
        </row>
        <row r="123">
          <cell r="A123">
            <v>107</v>
          </cell>
          <cell r="B123">
            <v>97</v>
          </cell>
          <cell r="C123" t="str">
            <v>INSECTICIDE BOMBE DE 750 ml</v>
          </cell>
        </row>
        <row r="124">
          <cell r="A124">
            <v>108</v>
          </cell>
          <cell r="B124">
            <v>98</v>
          </cell>
          <cell r="C124" t="str">
            <v>JEX FIN ROULEAU DE 5Kg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égumes (3)"/>
      <sheetName val="Viandes (3)"/>
      <sheetName val="Epicerie (3)"/>
      <sheetName val="Légumes"/>
      <sheetName val="Viandes"/>
      <sheetName val="Epicerie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dG"/>
      <sheetName val="Sommaire"/>
      <sheetName val="TdB FI Synthèse"/>
      <sheetName val="TdB FI Synthèse (2)"/>
      <sheetName val="TdB FI (2)"/>
      <sheetName val="TdB FI"/>
      <sheetName val="Evolution des présents mensuel"/>
      <sheetName val="Graphs classement tx DR "/>
      <sheetName val="Tdb CDS"/>
      <sheetName val="Graph CDS"/>
      <sheetName val="TdB FC"/>
      <sheetName val="Evolution du résultat FC"/>
      <sheetName val="Evolution du résultat "/>
      <sheetName val="TdB RH"/>
      <sheetName val="graphique1"/>
      <sheetName val="Facturation Téléphonique"/>
      <sheetName val="Facturation Méditel "/>
      <sheetName val="Contributions  BGE BEI MEDA2"/>
      <sheetName val="Etat financier physique BEI"/>
      <sheetName val="EFP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V"/>
      <sheetName val="perso"/>
      <sheetName val="Fourn"/>
      <sheetName val="Feuil1"/>
    </sheetNames>
    <sheetDataSet>
      <sheetData sheetId="0" refreshError="1"/>
      <sheetData sheetId="1" refreshError="1"/>
      <sheetData sheetId="2">
        <row r="1">
          <cell r="D1" t="str">
            <v>Nom, Prénom et Raison Sociale</v>
          </cell>
        </row>
        <row r="2">
          <cell r="D2" t="str">
            <v>Ste FMON sarl</v>
          </cell>
        </row>
        <row r="3">
          <cell r="D3" t="str">
            <v xml:space="preserve">EUROTOOL </v>
          </cell>
        </row>
        <row r="4">
          <cell r="D4" t="str">
            <v>Ste SOJAKBRO sarl</v>
          </cell>
        </row>
        <row r="5">
          <cell r="D5" t="str">
            <v>SECURITOP NEGOCE sarl</v>
          </cell>
        </row>
        <row r="6">
          <cell r="D6" t="str">
            <v>FORASUD SARL</v>
          </cell>
        </row>
        <row r="7">
          <cell r="D7" t="str">
            <v>Sté TraitCLair sarl</v>
          </cell>
        </row>
        <row r="8">
          <cell r="D8" t="str">
            <v>Sté TAOMATE sarl</v>
          </cell>
        </row>
        <row r="9">
          <cell r="D9" t="str">
            <v>ETS KARIM SARL</v>
          </cell>
        </row>
        <row r="10">
          <cell r="D10" t="str">
            <v>STE BACHIR ALL SARL</v>
          </cell>
        </row>
        <row r="11">
          <cell r="D11" t="str">
            <v>EL OUADGHIRIYOUNE SARL</v>
          </cell>
        </row>
        <row r="12">
          <cell r="D12" t="str">
            <v>SNOPL SARL</v>
          </cell>
        </row>
        <row r="13">
          <cell r="D13" t="str">
            <v>OMAR PIECES AUTO</v>
          </cell>
        </row>
        <row r="14">
          <cell r="D14" t="str">
            <v>REDOUANE PIECES AUTO</v>
          </cell>
        </row>
        <row r="15">
          <cell r="D15" t="str">
            <v>QUIMACO SARL</v>
          </cell>
        </row>
        <row r="16">
          <cell r="D16" t="str">
            <v>SOKALUM SARL</v>
          </cell>
        </row>
        <row r="17">
          <cell r="D17" t="str">
            <v>STE ASSIT sarl</v>
          </cell>
        </row>
        <row r="18">
          <cell r="D18" t="str">
            <v>Sté BURATEC sarl</v>
          </cell>
        </row>
        <row r="19">
          <cell r="D19" t="str">
            <v>SOCIETE PALMIA SARL</v>
          </cell>
        </row>
        <row r="20">
          <cell r="D20" t="str">
            <v>Sté ERRACHIDIA CARREAUX sarl</v>
          </cell>
        </row>
        <row r="21">
          <cell r="D21" t="str">
            <v>Sté RANDSERV sarl</v>
          </cell>
        </row>
        <row r="22">
          <cell r="D22" t="str">
            <v>Sté ELECTRO INDUSTRIELTAFILALET sarl</v>
          </cell>
        </row>
        <row r="23">
          <cell r="D23" t="str">
            <v>Sté COIN MARHABA</v>
          </cell>
        </row>
      </sheetData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V"/>
      <sheetName val="perso"/>
      <sheetName val="Fourn"/>
    </sheetNames>
    <sheetDataSet>
      <sheetData sheetId="0"/>
      <sheetData sheetId="1"/>
      <sheetData sheetId="2">
        <row r="1">
          <cell r="D1" t="str">
            <v>Nom, Prénom et Raison Sociale</v>
          </cell>
        </row>
        <row r="2">
          <cell r="D2" t="str">
            <v>Ste FMON sarl</v>
          </cell>
        </row>
        <row r="3">
          <cell r="D3" t="str">
            <v xml:space="preserve">EUROTOOL </v>
          </cell>
        </row>
        <row r="4">
          <cell r="D4" t="str">
            <v>Ste SOJAKBRO sarl</v>
          </cell>
        </row>
        <row r="5">
          <cell r="D5" t="str">
            <v>SECURITOP NEGOCE sarl</v>
          </cell>
        </row>
        <row r="6">
          <cell r="D6" t="str">
            <v>FORASUD SARL</v>
          </cell>
        </row>
        <row r="7">
          <cell r="D7" t="str">
            <v>Sté TraitCLair sarl</v>
          </cell>
        </row>
        <row r="8">
          <cell r="D8" t="str">
            <v>Sté TAOMATE sarl</v>
          </cell>
        </row>
        <row r="9">
          <cell r="D9" t="str">
            <v>ETS KARIM SARL</v>
          </cell>
        </row>
        <row r="10">
          <cell r="D10" t="str">
            <v>STE BACHIR ALL SARL</v>
          </cell>
        </row>
        <row r="11">
          <cell r="D11" t="str">
            <v>EL OUADGHIRIYOUNE SARL</v>
          </cell>
        </row>
        <row r="12">
          <cell r="D12" t="str">
            <v>SNOPL SARL</v>
          </cell>
        </row>
        <row r="13">
          <cell r="D13" t="str">
            <v>OMAR PIECES AUTO</v>
          </cell>
        </row>
        <row r="14">
          <cell r="D14" t="str">
            <v>REDOUANE PIECES AUTO</v>
          </cell>
        </row>
        <row r="15">
          <cell r="D15" t="str">
            <v>QUIMACO SARL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workbookViewId="0">
      <selection activeCell="F35" sqref="F35"/>
    </sheetView>
  </sheetViews>
  <sheetFormatPr baseColWidth="10" defaultColWidth="9.140625" defaultRowHeight="15"/>
  <cols>
    <col min="1" max="1" width="9.5703125" style="6" customWidth="1"/>
    <col min="2" max="2" width="55.42578125" style="6" customWidth="1"/>
    <col min="3" max="3" width="8.5703125" style="6" customWidth="1"/>
    <col min="4" max="4" width="11.5703125" style="6" customWidth="1"/>
    <col min="5" max="6" width="11.140625" style="6" customWidth="1"/>
  </cols>
  <sheetData>
    <row r="1" spans="1:6" ht="22.5" customHeight="1">
      <c r="A1" s="16" t="s">
        <v>0</v>
      </c>
      <c r="B1" s="14"/>
      <c r="C1" s="15"/>
      <c r="D1" s="15"/>
      <c r="E1" s="67" t="s">
        <v>165</v>
      </c>
      <c r="F1" s="67"/>
    </row>
    <row r="2" spans="1:6" ht="22.5">
      <c r="A2" s="17" t="s">
        <v>41</v>
      </c>
      <c r="B2" s="14"/>
      <c r="C2" s="15"/>
      <c r="D2" s="15"/>
      <c r="E2" s="68"/>
      <c r="F2" s="68"/>
    </row>
    <row r="3" spans="1:6">
      <c r="A3" s="18" t="s">
        <v>42</v>
      </c>
      <c r="B3" s="69"/>
      <c r="C3" s="69"/>
      <c r="D3" s="69"/>
      <c r="E3" s="68"/>
      <c r="F3" s="68"/>
    </row>
    <row r="4" spans="1:6">
      <c r="A4"/>
      <c r="B4"/>
      <c r="C4"/>
      <c r="D4" s="70"/>
      <c r="E4" s="71"/>
      <c r="F4" s="71"/>
    </row>
    <row r="5" spans="1:6">
      <c r="A5" s="74" t="s">
        <v>211</v>
      </c>
      <c r="B5" s="74"/>
      <c r="C5" s="74"/>
      <c r="D5" s="74"/>
      <c r="E5" s="74"/>
      <c r="F5" s="74"/>
    </row>
    <row r="6" spans="1:6" ht="71.25" customHeight="1">
      <c r="A6" s="62" t="s">
        <v>166</v>
      </c>
      <c r="B6" s="62"/>
      <c r="C6" s="62"/>
      <c r="D6" s="62"/>
      <c r="E6" s="62"/>
      <c r="F6" s="62"/>
    </row>
    <row r="7" spans="1:6">
      <c r="A7" s="72"/>
      <c r="B7" s="73"/>
      <c r="C7" s="73"/>
      <c r="D7" s="27"/>
      <c r="E7" s="37"/>
      <c r="F7" s="27"/>
    </row>
    <row r="8" spans="1:6" ht="27" customHeight="1">
      <c r="A8" s="13" t="s">
        <v>1</v>
      </c>
      <c r="B8" s="13" t="s">
        <v>2</v>
      </c>
      <c r="C8" s="13" t="s">
        <v>3</v>
      </c>
      <c r="D8" s="13" t="s">
        <v>4</v>
      </c>
      <c r="E8" s="53" t="s">
        <v>5</v>
      </c>
      <c r="F8" s="13" t="s">
        <v>49</v>
      </c>
    </row>
    <row r="9" spans="1:6" ht="27" customHeight="1">
      <c r="A9" s="1">
        <v>1</v>
      </c>
      <c r="B9" s="31" t="s">
        <v>107</v>
      </c>
      <c r="C9" s="1" t="s">
        <v>36</v>
      </c>
      <c r="D9" s="2">
        <v>12</v>
      </c>
      <c r="E9" s="12"/>
      <c r="F9" s="3"/>
    </row>
    <row r="10" spans="1:6" ht="27" customHeight="1">
      <c r="A10" s="1">
        <f>+A9+1</f>
        <v>2</v>
      </c>
      <c r="B10" s="32" t="s">
        <v>184</v>
      </c>
      <c r="C10" s="1" t="s">
        <v>36</v>
      </c>
      <c r="D10" s="2">
        <v>6</v>
      </c>
      <c r="E10" s="12"/>
      <c r="F10" s="3"/>
    </row>
    <row r="11" spans="1:6" ht="27" customHeight="1">
      <c r="A11" s="1">
        <f t="shared" ref="A11:A26" si="0">+A10+1</f>
        <v>3</v>
      </c>
      <c r="B11" s="31" t="s">
        <v>108</v>
      </c>
      <c r="C11" s="1" t="s">
        <v>36</v>
      </c>
      <c r="D11" s="2">
        <v>6</v>
      </c>
      <c r="E11" s="12"/>
      <c r="F11" s="3"/>
    </row>
    <row r="12" spans="1:6" ht="27" customHeight="1">
      <c r="A12" s="1">
        <f t="shared" si="0"/>
        <v>4</v>
      </c>
      <c r="B12" s="31" t="s">
        <v>109</v>
      </c>
      <c r="C12" s="1" t="s">
        <v>36</v>
      </c>
      <c r="D12" s="2">
        <v>100</v>
      </c>
      <c r="E12" s="12"/>
      <c r="F12" s="3"/>
    </row>
    <row r="13" spans="1:6" ht="27" customHeight="1">
      <c r="A13" s="1">
        <f t="shared" si="0"/>
        <v>5</v>
      </c>
      <c r="B13" s="31" t="s">
        <v>110</v>
      </c>
      <c r="C13" s="1" t="s">
        <v>36</v>
      </c>
      <c r="D13" s="2">
        <v>200</v>
      </c>
      <c r="E13" s="12"/>
      <c r="F13" s="3"/>
    </row>
    <row r="14" spans="1:6" ht="27" customHeight="1">
      <c r="A14" s="1">
        <f t="shared" si="0"/>
        <v>6</v>
      </c>
      <c r="B14" s="31" t="s">
        <v>111</v>
      </c>
      <c r="C14" s="1" t="s">
        <v>36</v>
      </c>
      <c r="D14" s="11">
        <v>20</v>
      </c>
      <c r="E14" s="12"/>
      <c r="F14" s="3"/>
    </row>
    <row r="15" spans="1:6" ht="33.75" customHeight="1">
      <c r="A15" s="1">
        <f t="shared" si="0"/>
        <v>7</v>
      </c>
      <c r="B15" s="32" t="s">
        <v>186</v>
      </c>
      <c r="C15" s="1" t="s">
        <v>8</v>
      </c>
      <c r="D15" s="2">
        <v>300</v>
      </c>
      <c r="E15" s="12"/>
      <c r="F15" s="3"/>
    </row>
    <row r="16" spans="1:6" ht="33.75" customHeight="1">
      <c r="A16" s="1">
        <f t="shared" si="0"/>
        <v>8</v>
      </c>
      <c r="B16" s="52" t="s">
        <v>187</v>
      </c>
      <c r="C16" s="1" t="s">
        <v>8</v>
      </c>
      <c r="D16" s="2">
        <v>300</v>
      </c>
      <c r="E16" s="12"/>
      <c r="F16" s="3"/>
    </row>
    <row r="17" spans="1:6" ht="33.75" customHeight="1">
      <c r="A17" s="1">
        <f t="shared" si="0"/>
        <v>9</v>
      </c>
      <c r="B17" s="52" t="s">
        <v>189</v>
      </c>
      <c r="C17" s="1" t="s">
        <v>8</v>
      </c>
      <c r="D17" s="2">
        <v>300</v>
      </c>
      <c r="E17" s="12"/>
      <c r="F17" s="3"/>
    </row>
    <row r="18" spans="1:6" ht="33.75" customHeight="1">
      <c r="A18" s="1">
        <f t="shared" si="0"/>
        <v>10</v>
      </c>
      <c r="B18" s="52" t="s">
        <v>188</v>
      </c>
      <c r="C18" s="1" t="s">
        <v>8</v>
      </c>
      <c r="D18" s="2">
        <v>300</v>
      </c>
      <c r="E18" s="12"/>
      <c r="F18" s="3"/>
    </row>
    <row r="19" spans="1:6" ht="27" customHeight="1">
      <c r="A19" s="1">
        <f t="shared" si="0"/>
        <v>11</v>
      </c>
      <c r="B19" s="51" t="s">
        <v>185</v>
      </c>
      <c r="C19" s="1" t="s">
        <v>8</v>
      </c>
      <c r="D19" s="2">
        <v>100</v>
      </c>
      <c r="E19" s="12"/>
      <c r="F19" s="3"/>
    </row>
    <row r="20" spans="1:6" ht="27" customHeight="1">
      <c r="A20" s="1">
        <f t="shared" si="0"/>
        <v>12</v>
      </c>
      <c r="B20" s="32" t="s">
        <v>167</v>
      </c>
      <c r="C20" s="1" t="s">
        <v>36</v>
      </c>
      <c r="D20" s="2">
        <v>2</v>
      </c>
      <c r="E20" s="12"/>
      <c r="F20" s="3"/>
    </row>
    <row r="21" spans="1:6" ht="27" customHeight="1">
      <c r="A21" s="1">
        <f t="shared" si="0"/>
        <v>13</v>
      </c>
      <c r="B21" s="32" t="s">
        <v>168</v>
      </c>
      <c r="C21" s="1" t="s">
        <v>36</v>
      </c>
      <c r="D21" s="2">
        <v>2</v>
      </c>
      <c r="E21" s="12"/>
      <c r="F21" s="3"/>
    </row>
    <row r="22" spans="1:6" ht="27" customHeight="1">
      <c r="A22" s="1">
        <f t="shared" si="0"/>
        <v>14</v>
      </c>
      <c r="B22" s="31" t="s">
        <v>112</v>
      </c>
      <c r="C22" s="1" t="s">
        <v>36</v>
      </c>
      <c r="D22" s="2">
        <v>2</v>
      </c>
      <c r="E22" s="12"/>
      <c r="F22" s="3"/>
    </row>
    <row r="23" spans="1:6" ht="27" customHeight="1">
      <c r="A23" s="1">
        <f t="shared" si="0"/>
        <v>15</v>
      </c>
      <c r="B23" s="31" t="s">
        <v>113</v>
      </c>
      <c r="C23" s="1" t="s">
        <v>36</v>
      </c>
      <c r="D23" s="2">
        <v>40</v>
      </c>
      <c r="E23" s="12"/>
      <c r="F23" s="3"/>
    </row>
    <row r="24" spans="1:6" ht="27" customHeight="1">
      <c r="A24" s="1">
        <f t="shared" si="0"/>
        <v>16</v>
      </c>
      <c r="B24" s="31" t="s">
        <v>114</v>
      </c>
      <c r="C24" s="1" t="s">
        <v>36</v>
      </c>
      <c r="D24" s="2">
        <v>12</v>
      </c>
      <c r="E24" s="12"/>
      <c r="F24" s="3"/>
    </row>
    <row r="25" spans="1:6" ht="27" customHeight="1">
      <c r="A25" s="1">
        <f t="shared" si="0"/>
        <v>17</v>
      </c>
      <c r="B25" s="31" t="s">
        <v>115</v>
      </c>
      <c r="C25" s="1" t="s">
        <v>8</v>
      </c>
      <c r="D25" s="2">
        <v>100</v>
      </c>
      <c r="E25" s="12"/>
      <c r="F25" s="3"/>
    </row>
    <row r="26" spans="1:6" ht="27" customHeight="1">
      <c r="A26" s="1">
        <f t="shared" si="0"/>
        <v>18</v>
      </c>
      <c r="B26" s="31" t="s">
        <v>116</v>
      </c>
      <c r="C26" s="1" t="s">
        <v>36</v>
      </c>
      <c r="D26" s="2">
        <v>100</v>
      </c>
      <c r="E26" s="12"/>
      <c r="F26" s="3"/>
    </row>
    <row r="27" spans="1:6">
      <c r="A27" s="66" t="s">
        <v>43</v>
      </c>
      <c r="B27" s="66"/>
      <c r="C27" s="66"/>
      <c r="D27" s="66"/>
      <c r="E27" s="75"/>
      <c r="F27" s="76"/>
    </row>
    <row r="28" spans="1:6">
      <c r="A28" s="66" t="s">
        <v>47</v>
      </c>
      <c r="B28" s="66"/>
      <c r="C28" s="66"/>
      <c r="D28" s="66"/>
      <c r="E28" s="75"/>
      <c r="F28" s="76"/>
    </row>
    <row r="29" spans="1:6">
      <c r="A29" s="66" t="s">
        <v>48</v>
      </c>
      <c r="B29" s="66"/>
      <c r="C29" s="66"/>
      <c r="D29" s="66"/>
      <c r="E29" s="75"/>
      <c r="F29" s="76"/>
    </row>
    <row r="32" spans="1:6">
      <c r="F32" s="35"/>
    </row>
  </sheetData>
  <mergeCells count="14">
    <mergeCell ref="A27:D27"/>
    <mergeCell ref="A29:D29"/>
    <mergeCell ref="A28:D28"/>
    <mergeCell ref="E1:F1"/>
    <mergeCell ref="E2:F2"/>
    <mergeCell ref="B3:D3"/>
    <mergeCell ref="E3:F3"/>
    <mergeCell ref="D4:F4"/>
    <mergeCell ref="A6:F6"/>
    <mergeCell ref="A7:C7"/>
    <mergeCell ref="A5:F5"/>
    <mergeCell ref="E27:F27"/>
    <mergeCell ref="E28:F28"/>
    <mergeCell ref="E29:F29"/>
  </mergeCells>
  <pageMargins left="0.19685039370078741" right="0.23622047244094491" top="0.19685039370078741" bottom="0.19685039370078741" header="0.31496062992125984" footer="0.31496062992125984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3"/>
  <sheetViews>
    <sheetView tabSelected="1" workbookViewId="0">
      <selection activeCell="I14" sqref="I14"/>
    </sheetView>
  </sheetViews>
  <sheetFormatPr baseColWidth="10" defaultColWidth="11.5703125" defaultRowHeight="15"/>
  <cols>
    <col min="1" max="1" width="8" style="10" customWidth="1"/>
    <col min="2" max="2" width="50.5703125" style="10" customWidth="1"/>
    <col min="3" max="3" width="7.28515625" style="10" customWidth="1"/>
    <col min="4" max="4" width="9.85546875" style="10" bestFit="1" customWidth="1"/>
    <col min="5" max="16384" width="11.5703125" style="10"/>
  </cols>
  <sheetData>
    <row r="1" spans="1:6">
      <c r="A1" s="19" t="s">
        <v>0</v>
      </c>
      <c r="E1" s="77" t="s">
        <v>165</v>
      </c>
      <c r="F1" s="77"/>
    </row>
    <row r="2" spans="1:6">
      <c r="A2" s="19" t="s">
        <v>41</v>
      </c>
    </row>
    <row r="3" spans="1:6">
      <c r="A3" s="19" t="s">
        <v>50</v>
      </c>
    </row>
    <row r="4" spans="1:6">
      <c r="A4" s="19"/>
    </row>
    <row r="5" spans="1:6">
      <c r="A5" s="78" t="s">
        <v>211</v>
      </c>
      <c r="B5" s="78"/>
      <c r="C5" s="78"/>
      <c r="D5" s="78"/>
      <c r="E5" s="78"/>
      <c r="F5" s="78"/>
    </row>
    <row r="6" spans="1:6" ht="65.25" customHeight="1">
      <c r="A6" s="82" t="s">
        <v>204</v>
      </c>
      <c r="B6" s="83"/>
      <c r="C6" s="83"/>
      <c r="D6" s="83"/>
      <c r="E6" s="83"/>
      <c r="F6" s="83"/>
    </row>
    <row r="8" spans="1:6">
      <c r="A8" s="49" t="s">
        <v>40</v>
      </c>
      <c r="B8" s="49" t="s">
        <v>16</v>
      </c>
      <c r="C8" s="49" t="s">
        <v>17</v>
      </c>
      <c r="D8" s="49" t="s">
        <v>13</v>
      </c>
      <c r="E8" s="49" t="s">
        <v>5</v>
      </c>
      <c r="F8" s="49" t="s">
        <v>49</v>
      </c>
    </row>
    <row r="9" spans="1:6">
      <c r="A9" s="56" t="s">
        <v>206</v>
      </c>
      <c r="B9" s="57"/>
      <c r="C9" s="57"/>
      <c r="D9" s="57"/>
      <c r="E9" s="57"/>
      <c r="F9" s="58"/>
    </row>
    <row r="10" spans="1:6" ht="17.25" customHeight="1">
      <c r="A10" s="26">
        <v>1</v>
      </c>
      <c r="B10" s="21" t="s">
        <v>191</v>
      </c>
      <c r="C10" s="26" t="s">
        <v>8</v>
      </c>
      <c r="D10" s="26">
        <v>72</v>
      </c>
      <c r="E10" s="25"/>
      <c r="F10" s="24"/>
    </row>
    <row r="11" spans="1:6" ht="18.75" customHeight="1">
      <c r="A11" s="26">
        <f>A10+1</f>
        <v>2</v>
      </c>
      <c r="B11" s="21" t="s">
        <v>20</v>
      </c>
      <c r="C11" s="26" t="s">
        <v>8</v>
      </c>
      <c r="D11" s="26">
        <v>36</v>
      </c>
      <c r="E11" s="24"/>
      <c r="F11" s="24"/>
    </row>
    <row r="12" spans="1:6">
      <c r="A12" s="26">
        <f t="shared" ref="A12:A26" si="0">A11+1</f>
        <v>3</v>
      </c>
      <c r="B12" s="42" t="s">
        <v>51</v>
      </c>
      <c r="C12" s="26" t="s">
        <v>8</v>
      </c>
      <c r="D12" s="26">
        <v>50</v>
      </c>
      <c r="E12" s="24"/>
      <c r="F12" s="24"/>
    </row>
    <row r="13" spans="1:6">
      <c r="A13" s="26">
        <f t="shared" si="0"/>
        <v>4</v>
      </c>
      <c r="B13" s="22" t="s">
        <v>22</v>
      </c>
      <c r="C13" s="26" t="s">
        <v>36</v>
      </c>
      <c r="D13" s="26">
        <v>40</v>
      </c>
      <c r="E13" s="24"/>
      <c r="F13" s="24"/>
    </row>
    <row r="14" spans="1:6">
      <c r="A14" s="26">
        <f t="shared" si="0"/>
        <v>5</v>
      </c>
      <c r="B14" s="22" t="s">
        <v>26</v>
      </c>
      <c r="C14" s="26" t="s">
        <v>36</v>
      </c>
      <c r="D14" s="26">
        <v>40</v>
      </c>
      <c r="E14" s="24"/>
      <c r="F14" s="24"/>
    </row>
    <row r="15" spans="1:6" ht="25.5">
      <c r="A15" s="26">
        <f t="shared" si="0"/>
        <v>6</v>
      </c>
      <c r="B15" s="22" t="s">
        <v>194</v>
      </c>
      <c r="C15" s="26" t="s">
        <v>36</v>
      </c>
      <c r="D15" s="26">
        <v>4</v>
      </c>
      <c r="E15" s="24"/>
      <c r="F15" s="24"/>
    </row>
    <row r="16" spans="1:6">
      <c r="A16" s="26">
        <f t="shared" si="0"/>
        <v>7</v>
      </c>
      <c r="B16" s="22" t="s">
        <v>28</v>
      </c>
      <c r="C16" s="26" t="s">
        <v>36</v>
      </c>
      <c r="D16" s="26">
        <v>20</v>
      </c>
      <c r="E16" s="24"/>
      <c r="F16" s="24"/>
    </row>
    <row r="17" spans="1:6">
      <c r="A17" s="26">
        <f t="shared" si="0"/>
        <v>8</v>
      </c>
      <c r="B17" s="46" t="s">
        <v>30</v>
      </c>
      <c r="C17" s="26" t="s">
        <v>36</v>
      </c>
      <c r="D17" s="26">
        <v>40</v>
      </c>
      <c r="E17" s="24"/>
      <c r="F17" s="24"/>
    </row>
    <row r="18" spans="1:6">
      <c r="A18" s="26">
        <f t="shared" si="0"/>
        <v>9</v>
      </c>
      <c r="B18" s="46" t="s">
        <v>31</v>
      </c>
      <c r="C18" s="26" t="s">
        <v>36</v>
      </c>
      <c r="D18" s="26">
        <v>4</v>
      </c>
      <c r="E18" s="24"/>
      <c r="F18" s="24"/>
    </row>
    <row r="19" spans="1:6">
      <c r="A19" s="26">
        <f t="shared" si="0"/>
        <v>10</v>
      </c>
      <c r="B19" s="23" t="s">
        <v>54</v>
      </c>
      <c r="C19" s="26" t="s">
        <v>36</v>
      </c>
      <c r="D19" s="26">
        <v>20</v>
      </c>
      <c r="E19" s="24"/>
      <c r="F19" s="24"/>
    </row>
    <row r="20" spans="1:6">
      <c r="A20" s="26">
        <f t="shared" si="0"/>
        <v>11</v>
      </c>
      <c r="B20" s="48" t="s">
        <v>34</v>
      </c>
      <c r="C20" s="26" t="s">
        <v>36</v>
      </c>
      <c r="D20" s="26">
        <v>2</v>
      </c>
      <c r="E20" s="24"/>
      <c r="F20" s="24"/>
    </row>
    <row r="21" spans="1:6">
      <c r="A21" s="26">
        <f t="shared" si="0"/>
        <v>12</v>
      </c>
      <c r="B21" s="22" t="s">
        <v>23</v>
      </c>
      <c r="C21" s="26" t="s">
        <v>36</v>
      </c>
      <c r="D21" s="26">
        <v>40</v>
      </c>
      <c r="E21" s="24"/>
      <c r="F21" s="24"/>
    </row>
    <row r="22" spans="1:6">
      <c r="A22" s="26">
        <f t="shared" si="0"/>
        <v>13</v>
      </c>
      <c r="B22" s="22" t="s">
        <v>24</v>
      </c>
      <c r="C22" s="26" t="s">
        <v>36</v>
      </c>
      <c r="D22" s="26">
        <v>40</v>
      </c>
      <c r="E22" s="24"/>
      <c r="F22" s="24"/>
    </row>
    <row r="23" spans="1:6">
      <c r="A23" s="26">
        <f t="shared" si="0"/>
        <v>14</v>
      </c>
      <c r="B23" s="22" t="s">
        <v>25</v>
      </c>
      <c r="C23" s="26" t="s">
        <v>36</v>
      </c>
      <c r="D23" s="26">
        <v>40</v>
      </c>
      <c r="E23" s="24"/>
      <c r="F23" s="24"/>
    </row>
    <row r="24" spans="1:6">
      <c r="A24" s="26">
        <f t="shared" si="0"/>
        <v>15</v>
      </c>
      <c r="B24" s="22" t="s">
        <v>27</v>
      </c>
      <c r="C24" s="26" t="s">
        <v>36</v>
      </c>
      <c r="D24" s="26">
        <v>20</v>
      </c>
      <c r="E24" s="24"/>
      <c r="F24" s="24"/>
    </row>
    <row r="25" spans="1:6">
      <c r="A25" s="26">
        <f t="shared" si="0"/>
        <v>16</v>
      </c>
      <c r="B25" s="59" t="s">
        <v>208</v>
      </c>
      <c r="C25" s="26" t="s">
        <v>36</v>
      </c>
      <c r="D25" s="26">
        <v>40</v>
      </c>
      <c r="E25" s="60"/>
      <c r="F25" s="24"/>
    </row>
    <row r="26" spans="1:6">
      <c r="A26" s="26">
        <f t="shared" si="0"/>
        <v>17</v>
      </c>
      <c r="B26" s="59" t="s">
        <v>209</v>
      </c>
      <c r="C26" s="26" t="s">
        <v>36</v>
      </c>
      <c r="D26" s="26">
        <v>20</v>
      </c>
      <c r="E26" s="60"/>
      <c r="F26" s="24"/>
    </row>
    <row r="27" spans="1:6">
      <c r="A27" s="56" t="s">
        <v>212</v>
      </c>
      <c r="B27" s="57"/>
      <c r="C27" s="57"/>
      <c r="D27" s="57"/>
      <c r="E27" s="57"/>
      <c r="F27" s="58"/>
    </row>
    <row r="28" spans="1:6" ht="25.5">
      <c r="A28" s="26">
        <v>18</v>
      </c>
      <c r="B28" s="22" t="s">
        <v>192</v>
      </c>
      <c r="C28" s="43" t="s">
        <v>36</v>
      </c>
      <c r="D28" s="43">
        <v>1</v>
      </c>
      <c r="E28" s="25"/>
      <c r="F28" s="25"/>
    </row>
    <row r="29" spans="1:6">
      <c r="A29" s="26">
        <f>A28+1</f>
        <v>19</v>
      </c>
      <c r="B29" s="46" t="s">
        <v>29</v>
      </c>
      <c r="C29" s="26" t="s">
        <v>36</v>
      </c>
      <c r="D29" s="26">
        <v>1</v>
      </c>
      <c r="E29" s="24"/>
      <c r="F29" s="25"/>
    </row>
    <row r="30" spans="1:6">
      <c r="A30" s="26">
        <f t="shared" ref="A30:A34" si="1">A29+1</f>
        <v>20</v>
      </c>
      <c r="B30" s="46" t="s">
        <v>190</v>
      </c>
      <c r="C30" s="26" t="s">
        <v>36</v>
      </c>
      <c r="D30" s="26">
        <v>4</v>
      </c>
      <c r="E30" s="24"/>
      <c r="F30" s="25"/>
    </row>
    <row r="31" spans="1:6">
      <c r="A31" s="26">
        <f t="shared" si="1"/>
        <v>21</v>
      </c>
      <c r="B31" s="46" t="s">
        <v>32</v>
      </c>
      <c r="C31" s="26" t="s">
        <v>8</v>
      </c>
      <c r="D31" s="26">
        <v>36</v>
      </c>
      <c r="E31" s="24"/>
      <c r="F31" s="25"/>
    </row>
    <row r="32" spans="1:6" ht="25.5">
      <c r="A32" s="26">
        <f t="shared" si="1"/>
        <v>22</v>
      </c>
      <c r="B32" s="46" t="s">
        <v>193</v>
      </c>
      <c r="C32" s="26" t="s">
        <v>36</v>
      </c>
      <c r="D32" s="26">
        <v>2</v>
      </c>
      <c r="E32" s="24"/>
      <c r="F32" s="25"/>
    </row>
    <row r="33" spans="1:10">
      <c r="A33" s="26">
        <f t="shared" si="1"/>
        <v>23</v>
      </c>
      <c r="B33" s="23" t="s">
        <v>53</v>
      </c>
      <c r="C33" s="26" t="s">
        <v>36</v>
      </c>
      <c r="D33" s="26">
        <v>30</v>
      </c>
      <c r="E33" s="24"/>
      <c r="F33" s="25"/>
    </row>
    <row r="34" spans="1:10">
      <c r="A34" s="26">
        <f t="shared" si="1"/>
        <v>24</v>
      </c>
      <c r="B34" s="47" t="s">
        <v>33</v>
      </c>
      <c r="C34" s="26" t="s">
        <v>36</v>
      </c>
      <c r="D34" s="26">
        <v>20</v>
      </c>
      <c r="E34" s="24"/>
      <c r="F34" s="25"/>
    </row>
    <row r="35" spans="1:10">
      <c r="A35" s="56" t="s">
        <v>207</v>
      </c>
      <c r="B35" s="57"/>
      <c r="C35" s="57"/>
      <c r="D35" s="57"/>
      <c r="E35" s="57"/>
      <c r="F35" s="58"/>
    </row>
    <row r="36" spans="1:10">
      <c r="A36" s="26">
        <v>25</v>
      </c>
      <c r="B36" s="21" t="s">
        <v>18</v>
      </c>
      <c r="C36" s="26" t="s">
        <v>36</v>
      </c>
      <c r="D36" s="26">
        <v>2</v>
      </c>
      <c r="E36" s="25"/>
      <c r="F36" s="24"/>
    </row>
    <row r="37" spans="1:10">
      <c r="A37" s="26">
        <f>A36+1</f>
        <v>26</v>
      </c>
      <c r="B37" s="21" t="s">
        <v>19</v>
      </c>
      <c r="C37" s="26" t="s">
        <v>36</v>
      </c>
      <c r="D37" s="26">
        <v>2</v>
      </c>
      <c r="E37" s="45"/>
      <c r="F37" s="24"/>
    </row>
    <row r="38" spans="1:10" ht="30">
      <c r="A38" s="26">
        <f t="shared" ref="A38:A40" si="2">A37+1</f>
        <v>27</v>
      </c>
      <c r="B38" s="54" t="s">
        <v>21</v>
      </c>
      <c r="C38" s="26" t="s">
        <v>36</v>
      </c>
      <c r="D38" s="26">
        <v>2</v>
      </c>
      <c r="E38" s="24"/>
      <c r="F38" s="24"/>
    </row>
    <row r="39" spans="1:10">
      <c r="A39" s="26">
        <f t="shared" si="2"/>
        <v>28</v>
      </c>
      <c r="B39" s="48" t="s">
        <v>35</v>
      </c>
      <c r="C39" s="26" t="s">
        <v>36</v>
      </c>
      <c r="D39" s="26">
        <v>2</v>
      </c>
      <c r="E39" s="24"/>
      <c r="F39" s="24"/>
    </row>
    <row r="40" spans="1:10">
      <c r="A40" s="26">
        <f t="shared" si="2"/>
        <v>29</v>
      </c>
      <c r="B40" s="48" t="s">
        <v>210</v>
      </c>
      <c r="C40" s="26" t="s">
        <v>36</v>
      </c>
      <c r="D40" s="26">
        <v>2</v>
      </c>
      <c r="E40" s="24"/>
      <c r="F40" s="24"/>
    </row>
    <row r="41" spans="1:10">
      <c r="A41" s="80" t="s">
        <v>46</v>
      </c>
      <c r="B41" s="81"/>
      <c r="C41" s="81"/>
      <c r="D41" s="81"/>
      <c r="E41" s="84"/>
      <c r="F41" s="85"/>
    </row>
    <row r="42" spans="1:10">
      <c r="A42" s="80" t="s">
        <v>47</v>
      </c>
      <c r="B42" s="81"/>
      <c r="C42" s="81"/>
      <c r="D42" s="81"/>
      <c r="E42" s="84"/>
      <c r="F42" s="85"/>
    </row>
    <row r="43" spans="1:10">
      <c r="A43" s="80" t="s">
        <v>48</v>
      </c>
      <c r="B43" s="81"/>
      <c r="C43" s="81"/>
      <c r="D43" s="81"/>
      <c r="E43" s="84"/>
      <c r="F43" s="85"/>
      <c r="G43" s="79"/>
      <c r="H43" s="79"/>
      <c r="I43" s="79"/>
      <c r="J43" s="79"/>
    </row>
  </sheetData>
  <mergeCells count="10">
    <mergeCell ref="E1:F1"/>
    <mergeCell ref="A5:F5"/>
    <mergeCell ref="G43:J43"/>
    <mergeCell ref="A43:D43"/>
    <mergeCell ref="A41:D41"/>
    <mergeCell ref="A42:D42"/>
    <mergeCell ref="A6:F6"/>
    <mergeCell ref="E41:F41"/>
    <mergeCell ref="E42:F42"/>
    <mergeCell ref="E43:F43"/>
  </mergeCells>
  <pageMargins left="0.2" right="0.2" top="0.47" bottom="0.4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0"/>
  <sheetViews>
    <sheetView workbookViewId="0">
      <selection activeCell="C75" sqref="C75"/>
    </sheetView>
  </sheetViews>
  <sheetFormatPr baseColWidth="10" defaultRowHeight="15"/>
  <cols>
    <col min="1" max="1" width="9.85546875" customWidth="1"/>
    <col min="2" max="2" width="45.5703125" customWidth="1"/>
    <col min="3" max="3" width="10.140625" customWidth="1"/>
    <col min="5" max="6" width="13.7109375" customWidth="1"/>
  </cols>
  <sheetData>
    <row r="1" spans="1:6">
      <c r="A1" t="s">
        <v>0</v>
      </c>
      <c r="E1" s="86" t="s">
        <v>165</v>
      </c>
      <c r="F1" s="86"/>
    </row>
    <row r="2" spans="1:6">
      <c r="A2" t="s">
        <v>41</v>
      </c>
    </row>
    <row r="3" spans="1:6">
      <c r="A3" t="s">
        <v>42</v>
      </c>
    </row>
    <row r="5" spans="1:6">
      <c r="A5" s="87" t="s">
        <v>211</v>
      </c>
      <c r="B5" s="87"/>
      <c r="C5" s="87"/>
      <c r="D5" s="87"/>
      <c r="E5" s="87"/>
      <c r="F5" s="87"/>
    </row>
    <row r="6" spans="1:6" ht="80.25" customHeight="1">
      <c r="A6" s="89" t="s">
        <v>205</v>
      </c>
      <c r="B6" s="89"/>
      <c r="C6" s="89"/>
      <c r="D6" s="89"/>
      <c r="E6" s="89"/>
      <c r="F6" s="89"/>
    </row>
    <row r="8" spans="1:6" ht="20.25" customHeight="1">
      <c r="A8" s="8" t="s">
        <v>40</v>
      </c>
      <c r="B8" s="8" t="s">
        <v>12</v>
      </c>
      <c r="C8" s="13" t="s">
        <v>3</v>
      </c>
      <c r="D8" s="8" t="s">
        <v>13</v>
      </c>
      <c r="E8" s="40" t="s">
        <v>52</v>
      </c>
      <c r="F8" s="8" t="s">
        <v>6</v>
      </c>
    </row>
    <row r="9" spans="1:6" ht="22.5">
      <c r="A9" s="9">
        <v>1</v>
      </c>
      <c r="B9" s="33" t="s">
        <v>117</v>
      </c>
      <c r="C9" s="9" t="s">
        <v>36</v>
      </c>
      <c r="D9" s="9">
        <v>2</v>
      </c>
      <c r="E9" s="39"/>
      <c r="F9" s="20"/>
    </row>
    <row r="10" spans="1:6" ht="22.5">
      <c r="A10" s="9">
        <f>+A9+1</f>
        <v>2</v>
      </c>
      <c r="B10" s="34" t="s">
        <v>163</v>
      </c>
      <c r="C10" s="9" t="s">
        <v>36</v>
      </c>
      <c r="D10" s="9">
        <v>2</v>
      </c>
      <c r="E10" s="39"/>
      <c r="F10" s="20"/>
    </row>
    <row r="11" spans="1:6">
      <c r="A11" s="9">
        <f t="shared" ref="A11:A65" si="0">+A10+1</f>
        <v>3</v>
      </c>
      <c r="B11" s="33" t="s">
        <v>118</v>
      </c>
      <c r="C11" s="9" t="s">
        <v>36</v>
      </c>
      <c r="D11" s="9">
        <v>5</v>
      </c>
      <c r="E11" s="39"/>
      <c r="F11" s="20"/>
    </row>
    <row r="12" spans="1:6" ht="26.25">
      <c r="A12" s="9">
        <f t="shared" si="0"/>
        <v>4</v>
      </c>
      <c r="B12" s="33" t="s">
        <v>195</v>
      </c>
      <c r="C12" s="9" t="s">
        <v>36</v>
      </c>
      <c r="D12" s="9">
        <v>1</v>
      </c>
      <c r="E12" s="39"/>
      <c r="F12" s="20"/>
    </row>
    <row r="13" spans="1:6">
      <c r="A13" s="9">
        <f t="shared" si="0"/>
        <v>5</v>
      </c>
      <c r="B13" s="33" t="s">
        <v>196</v>
      </c>
      <c r="C13" s="9" t="s">
        <v>37</v>
      </c>
      <c r="D13" s="9">
        <v>5</v>
      </c>
      <c r="E13" s="39"/>
      <c r="F13" s="20"/>
    </row>
    <row r="14" spans="1:6">
      <c r="A14" s="9">
        <f t="shared" si="0"/>
        <v>6</v>
      </c>
      <c r="B14" s="33" t="s">
        <v>198</v>
      </c>
      <c r="C14" s="9" t="s">
        <v>37</v>
      </c>
      <c r="D14" s="9">
        <v>5</v>
      </c>
      <c r="E14" s="39"/>
      <c r="F14" s="20"/>
    </row>
    <row r="15" spans="1:6">
      <c r="A15" s="9">
        <f t="shared" si="0"/>
        <v>7</v>
      </c>
      <c r="B15" s="33" t="s">
        <v>199</v>
      </c>
      <c r="C15" s="9" t="s">
        <v>37</v>
      </c>
      <c r="D15" s="9">
        <v>5</v>
      </c>
      <c r="E15" s="39"/>
      <c r="F15" s="20"/>
    </row>
    <row r="16" spans="1:6">
      <c r="A16" s="9">
        <f t="shared" si="0"/>
        <v>8</v>
      </c>
      <c r="B16" s="33" t="s">
        <v>197</v>
      </c>
      <c r="C16" s="9" t="s">
        <v>37</v>
      </c>
      <c r="D16" s="9">
        <v>5</v>
      </c>
      <c r="E16" s="39"/>
      <c r="F16" s="20"/>
    </row>
    <row r="17" spans="1:6" ht="22.5">
      <c r="A17" s="9">
        <f t="shared" si="0"/>
        <v>9</v>
      </c>
      <c r="B17" s="33" t="s">
        <v>119</v>
      </c>
      <c r="C17" s="9" t="s">
        <v>36</v>
      </c>
      <c r="D17" s="9">
        <v>4</v>
      </c>
      <c r="E17" s="39"/>
      <c r="F17" s="20"/>
    </row>
    <row r="18" spans="1:6">
      <c r="A18" s="9">
        <f t="shared" si="0"/>
        <v>10</v>
      </c>
      <c r="B18" s="33" t="s">
        <v>120</v>
      </c>
      <c r="C18" s="9" t="s">
        <v>36</v>
      </c>
      <c r="D18" s="9">
        <v>4</v>
      </c>
      <c r="E18" s="39"/>
      <c r="F18" s="20"/>
    </row>
    <row r="19" spans="1:6">
      <c r="A19" s="9">
        <f t="shared" si="0"/>
        <v>11</v>
      </c>
      <c r="B19" s="33" t="s">
        <v>121</v>
      </c>
      <c r="C19" s="9" t="s">
        <v>39</v>
      </c>
      <c r="D19" s="9">
        <v>4</v>
      </c>
      <c r="E19" s="39"/>
      <c r="F19" s="20"/>
    </row>
    <row r="20" spans="1:6">
      <c r="A20" s="9">
        <f t="shared" si="0"/>
        <v>12</v>
      </c>
      <c r="B20" s="33" t="s">
        <v>122</v>
      </c>
      <c r="C20" s="9" t="s">
        <v>39</v>
      </c>
      <c r="D20" s="9">
        <v>4</v>
      </c>
      <c r="E20" s="39"/>
      <c r="F20" s="20"/>
    </row>
    <row r="21" spans="1:6">
      <c r="A21" s="9">
        <f t="shared" si="0"/>
        <v>13</v>
      </c>
      <c r="B21" s="33" t="s">
        <v>123</v>
      </c>
      <c r="C21" s="9" t="s">
        <v>39</v>
      </c>
      <c r="D21" s="9">
        <v>3</v>
      </c>
      <c r="E21" s="39"/>
      <c r="F21" s="20"/>
    </row>
    <row r="22" spans="1:6">
      <c r="A22" s="9">
        <f t="shared" si="0"/>
        <v>14</v>
      </c>
      <c r="B22" s="33" t="s">
        <v>124</v>
      </c>
      <c r="C22" s="9" t="s">
        <v>36</v>
      </c>
      <c r="D22" s="9">
        <v>24</v>
      </c>
      <c r="E22" s="39"/>
      <c r="F22" s="20"/>
    </row>
    <row r="23" spans="1:6" ht="22.5">
      <c r="A23" s="9">
        <f t="shared" si="0"/>
        <v>15</v>
      </c>
      <c r="B23" s="33" t="s">
        <v>125</v>
      </c>
      <c r="C23" s="9" t="s">
        <v>36</v>
      </c>
      <c r="D23" s="9">
        <v>24</v>
      </c>
      <c r="E23" s="39"/>
      <c r="F23" s="20"/>
    </row>
    <row r="24" spans="1:6">
      <c r="A24" s="9">
        <f t="shared" si="0"/>
        <v>16</v>
      </c>
      <c r="B24" s="33" t="s">
        <v>126</v>
      </c>
      <c r="C24" s="9" t="s">
        <v>36</v>
      </c>
      <c r="D24" s="9">
        <v>48</v>
      </c>
      <c r="E24" s="39"/>
      <c r="F24" s="20"/>
    </row>
    <row r="25" spans="1:6">
      <c r="A25" s="9">
        <f t="shared" si="0"/>
        <v>17</v>
      </c>
      <c r="B25" s="33" t="s">
        <v>127</v>
      </c>
      <c r="C25" s="9" t="s">
        <v>36</v>
      </c>
      <c r="D25" s="9">
        <v>24</v>
      </c>
      <c r="E25" s="39"/>
      <c r="F25" s="20"/>
    </row>
    <row r="26" spans="1:6" ht="22.5">
      <c r="A26" s="9">
        <f t="shared" si="0"/>
        <v>18</v>
      </c>
      <c r="B26" s="33" t="s">
        <v>128</v>
      </c>
      <c r="C26" s="9" t="s">
        <v>36</v>
      </c>
      <c r="D26" s="9">
        <v>24</v>
      </c>
      <c r="E26" s="39"/>
      <c r="F26" s="20"/>
    </row>
    <row r="27" spans="1:6">
      <c r="A27" s="9">
        <f t="shared" si="0"/>
        <v>19</v>
      </c>
      <c r="B27" s="33" t="s">
        <v>129</v>
      </c>
      <c r="C27" s="9" t="s">
        <v>36</v>
      </c>
      <c r="D27" s="9">
        <v>24</v>
      </c>
      <c r="E27" s="39"/>
      <c r="F27" s="20"/>
    </row>
    <row r="28" spans="1:6" ht="22.5">
      <c r="A28" s="9">
        <f t="shared" si="0"/>
        <v>20</v>
      </c>
      <c r="B28" s="33" t="s">
        <v>130</v>
      </c>
      <c r="C28" s="9" t="s">
        <v>36</v>
      </c>
      <c r="D28" s="9">
        <v>24</v>
      </c>
      <c r="E28" s="39"/>
      <c r="F28" s="20"/>
    </row>
    <row r="29" spans="1:6" ht="22.5">
      <c r="A29" s="9">
        <f t="shared" si="0"/>
        <v>21</v>
      </c>
      <c r="B29" s="33" t="s">
        <v>131</v>
      </c>
      <c r="C29" s="9" t="s">
        <v>36</v>
      </c>
      <c r="D29" s="9">
        <v>48</v>
      </c>
      <c r="E29" s="39"/>
      <c r="F29" s="20"/>
    </row>
    <row r="30" spans="1:6" ht="22.5">
      <c r="A30" s="9">
        <f t="shared" si="0"/>
        <v>22</v>
      </c>
      <c r="B30" s="33" t="s">
        <v>132</v>
      </c>
      <c r="C30" s="9" t="s">
        <v>36</v>
      </c>
      <c r="D30" s="9">
        <v>24</v>
      </c>
      <c r="E30" s="39"/>
      <c r="F30" s="20"/>
    </row>
    <row r="31" spans="1:6">
      <c r="A31" s="9">
        <f t="shared" si="0"/>
        <v>23</v>
      </c>
      <c r="B31" s="33" t="s">
        <v>133</v>
      </c>
      <c r="C31" s="9" t="s">
        <v>36</v>
      </c>
      <c r="D31" s="9">
        <v>12</v>
      </c>
      <c r="E31" s="39"/>
      <c r="F31" s="20"/>
    </row>
    <row r="32" spans="1:6">
      <c r="A32" s="9">
        <f t="shared" si="0"/>
        <v>24</v>
      </c>
      <c r="B32" s="33" t="s">
        <v>134</v>
      </c>
      <c r="C32" s="9" t="s">
        <v>37</v>
      </c>
      <c r="D32" s="9">
        <v>1</v>
      </c>
      <c r="E32" s="39"/>
      <c r="F32" s="20"/>
    </row>
    <row r="33" spans="1:6">
      <c r="A33" s="9">
        <f t="shared" si="0"/>
        <v>25</v>
      </c>
      <c r="B33" s="33" t="s">
        <v>135</v>
      </c>
      <c r="C33" s="9" t="s">
        <v>37</v>
      </c>
      <c r="D33" s="9">
        <v>1</v>
      </c>
      <c r="E33" s="39"/>
      <c r="F33" s="20"/>
    </row>
    <row r="34" spans="1:6">
      <c r="A34" s="9">
        <f t="shared" si="0"/>
        <v>26</v>
      </c>
      <c r="B34" s="33" t="s">
        <v>136</v>
      </c>
      <c r="C34" s="9" t="s">
        <v>37</v>
      </c>
      <c r="D34" s="9">
        <v>1</v>
      </c>
      <c r="E34" s="39"/>
      <c r="F34" s="20"/>
    </row>
    <row r="35" spans="1:6">
      <c r="A35" s="9">
        <f t="shared" si="0"/>
        <v>27</v>
      </c>
      <c r="B35" s="33" t="s">
        <v>137</v>
      </c>
      <c r="C35" s="9" t="s">
        <v>37</v>
      </c>
      <c r="D35" s="9">
        <v>1</v>
      </c>
      <c r="E35" s="39"/>
      <c r="F35" s="20"/>
    </row>
    <row r="36" spans="1:6">
      <c r="A36" s="9">
        <f t="shared" si="0"/>
        <v>28</v>
      </c>
      <c r="B36" s="33" t="s">
        <v>138</v>
      </c>
      <c r="C36" s="9" t="s">
        <v>37</v>
      </c>
      <c r="D36" s="9">
        <v>10</v>
      </c>
      <c r="E36" s="39"/>
      <c r="F36" s="20"/>
    </row>
    <row r="37" spans="1:6">
      <c r="A37" s="9">
        <f t="shared" si="0"/>
        <v>29</v>
      </c>
      <c r="B37" s="33" t="s">
        <v>139</v>
      </c>
      <c r="C37" s="9" t="s">
        <v>36</v>
      </c>
      <c r="D37" s="9">
        <v>10</v>
      </c>
      <c r="E37" s="39"/>
      <c r="F37" s="20"/>
    </row>
    <row r="38" spans="1:6">
      <c r="A38" s="9">
        <f t="shared" si="0"/>
        <v>30</v>
      </c>
      <c r="B38" s="33" t="s">
        <v>140</v>
      </c>
      <c r="C38" s="9" t="s">
        <v>36</v>
      </c>
      <c r="D38" s="9">
        <v>5</v>
      </c>
      <c r="E38" s="39"/>
      <c r="F38" s="20"/>
    </row>
    <row r="39" spans="1:6">
      <c r="A39" s="9">
        <f t="shared" si="0"/>
        <v>31</v>
      </c>
      <c r="B39" s="33" t="s">
        <v>141</v>
      </c>
      <c r="C39" s="9" t="s">
        <v>36</v>
      </c>
      <c r="D39" s="9">
        <v>5</v>
      </c>
      <c r="E39" s="39"/>
      <c r="F39" s="20"/>
    </row>
    <row r="40" spans="1:6">
      <c r="A40" s="9">
        <f t="shared" si="0"/>
        <v>32</v>
      </c>
      <c r="B40" s="33" t="s">
        <v>142</v>
      </c>
      <c r="C40" s="9" t="s">
        <v>36</v>
      </c>
      <c r="D40" s="9">
        <v>5</v>
      </c>
      <c r="E40" s="39"/>
      <c r="F40" s="20"/>
    </row>
    <row r="41" spans="1:6">
      <c r="A41" s="9">
        <f t="shared" si="0"/>
        <v>33</v>
      </c>
      <c r="B41" s="33" t="s">
        <v>143</v>
      </c>
      <c r="C41" s="9" t="s">
        <v>36</v>
      </c>
      <c r="D41" s="9">
        <v>2</v>
      </c>
      <c r="E41" s="39"/>
      <c r="F41" s="20"/>
    </row>
    <row r="42" spans="1:6" ht="22.5">
      <c r="A42" s="9">
        <f t="shared" si="0"/>
        <v>34</v>
      </c>
      <c r="B42" s="34" t="s">
        <v>200</v>
      </c>
      <c r="C42" s="9" t="s">
        <v>36</v>
      </c>
      <c r="D42" s="9">
        <v>20</v>
      </c>
      <c r="E42" s="39"/>
      <c r="F42" s="20"/>
    </row>
    <row r="43" spans="1:6" ht="22.5">
      <c r="A43" s="9">
        <f t="shared" si="0"/>
        <v>35</v>
      </c>
      <c r="B43" s="33" t="s">
        <v>144</v>
      </c>
      <c r="C43" s="9" t="s">
        <v>36</v>
      </c>
      <c r="D43" s="9">
        <v>1</v>
      </c>
      <c r="E43" s="39"/>
      <c r="F43" s="20"/>
    </row>
    <row r="44" spans="1:6">
      <c r="A44" s="9">
        <f t="shared" si="0"/>
        <v>36</v>
      </c>
      <c r="B44" s="33" t="s">
        <v>145</v>
      </c>
      <c r="C44" s="9" t="s">
        <v>36</v>
      </c>
      <c r="D44" s="9">
        <v>3</v>
      </c>
      <c r="E44" s="39"/>
      <c r="F44" s="20"/>
    </row>
    <row r="45" spans="1:6" ht="22.5">
      <c r="A45" s="9">
        <f t="shared" si="0"/>
        <v>37</v>
      </c>
      <c r="B45" s="33" t="s">
        <v>146</v>
      </c>
      <c r="C45" s="9" t="s">
        <v>36</v>
      </c>
      <c r="D45" s="9">
        <v>1</v>
      </c>
      <c r="E45" s="39"/>
      <c r="F45" s="20"/>
    </row>
    <row r="46" spans="1:6" ht="22.5">
      <c r="A46" s="9">
        <f t="shared" si="0"/>
        <v>38</v>
      </c>
      <c r="B46" s="33" t="s">
        <v>147</v>
      </c>
      <c r="C46" s="9" t="s">
        <v>36</v>
      </c>
      <c r="D46" s="9">
        <v>2</v>
      </c>
      <c r="E46" s="41"/>
      <c r="F46" s="20"/>
    </row>
    <row r="47" spans="1:6" ht="22.5">
      <c r="A47" s="9">
        <f t="shared" si="0"/>
        <v>39</v>
      </c>
      <c r="B47" s="33" t="s">
        <v>148</v>
      </c>
      <c r="C47" s="9" t="s">
        <v>36</v>
      </c>
      <c r="D47" s="9">
        <v>4</v>
      </c>
      <c r="E47" s="39"/>
      <c r="F47" s="20"/>
    </row>
    <row r="48" spans="1:6" ht="22.5">
      <c r="A48" s="9">
        <f t="shared" si="0"/>
        <v>40</v>
      </c>
      <c r="B48" s="33" t="s">
        <v>149</v>
      </c>
      <c r="C48" s="9" t="s">
        <v>36</v>
      </c>
      <c r="D48" s="9">
        <v>4</v>
      </c>
      <c r="E48" s="39"/>
      <c r="F48" s="20"/>
    </row>
    <row r="49" spans="1:6">
      <c r="A49" s="9">
        <f t="shared" si="0"/>
        <v>41</v>
      </c>
      <c r="B49" s="34" t="s">
        <v>169</v>
      </c>
      <c r="C49" s="9" t="s">
        <v>36</v>
      </c>
      <c r="D49" s="9">
        <v>3</v>
      </c>
      <c r="E49" s="39"/>
      <c r="F49" s="20"/>
    </row>
    <row r="50" spans="1:6" ht="22.5">
      <c r="A50" s="9">
        <f t="shared" si="0"/>
        <v>42</v>
      </c>
      <c r="B50" s="33" t="s">
        <v>150</v>
      </c>
      <c r="C50" s="9" t="s">
        <v>36</v>
      </c>
      <c r="D50" s="9">
        <v>5</v>
      </c>
      <c r="E50" s="39"/>
      <c r="F50" s="20"/>
    </row>
    <row r="51" spans="1:6" ht="22.5">
      <c r="A51" s="9">
        <f t="shared" si="0"/>
        <v>43</v>
      </c>
      <c r="B51" s="33" t="s">
        <v>151</v>
      </c>
      <c r="C51" s="9" t="s">
        <v>36</v>
      </c>
      <c r="D51" s="9">
        <v>15</v>
      </c>
      <c r="E51" s="39"/>
      <c r="F51" s="20"/>
    </row>
    <row r="52" spans="1:6" ht="22.5">
      <c r="A52" s="9">
        <f t="shared" si="0"/>
        <v>44</v>
      </c>
      <c r="B52" s="33" t="s">
        <v>152</v>
      </c>
      <c r="C52" s="9" t="s">
        <v>36</v>
      </c>
      <c r="D52" s="9">
        <v>5</v>
      </c>
      <c r="E52" s="39"/>
      <c r="F52" s="20"/>
    </row>
    <row r="53" spans="1:6" ht="22.5">
      <c r="A53" s="9">
        <f t="shared" si="0"/>
        <v>45</v>
      </c>
      <c r="B53" s="33" t="s">
        <v>153</v>
      </c>
      <c r="C53" s="9" t="s">
        <v>14</v>
      </c>
      <c r="D53" s="9">
        <v>10</v>
      </c>
      <c r="E53" s="39"/>
      <c r="F53" s="20"/>
    </row>
    <row r="54" spans="1:6" ht="22.5">
      <c r="A54" s="9">
        <f t="shared" si="0"/>
        <v>46</v>
      </c>
      <c r="B54" s="33" t="s">
        <v>154</v>
      </c>
      <c r="C54" s="9" t="s">
        <v>36</v>
      </c>
      <c r="D54" s="9">
        <v>10</v>
      </c>
      <c r="E54" s="39"/>
      <c r="F54" s="20"/>
    </row>
    <row r="55" spans="1:6" ht="22.5">
      <c r="A55" s="9">
        <f t="shared" si="0"/>
        <v>47</v>
      </c>
      <c r="B55" s="50" t="s">
        <v>162</v>
      </c>
      <c r="C55" s="9" t="s">
        <v>36</v>
      </c>
      <c r="D55" s="9">
        <v>5</v>
      </c>
      <c r="E55" s="39"/>
      <c r="F55" s="20"/>
    </row>
    <row r="56" spans="1:6" ht="22.5">
      <c r="A56" s="9">
        <f t="shared" si="0"/>
        <v>48</v>
      </c>
      <c r="B56" s="33" t="s">
        <v>155</v>
      </c>
      <c r="C56" s="9" t="s">
        <v>36</v>
      </c>
      <c r="D56" s="9">
        <v>20</v>
      </c>
      <c r="E56" s="39"/>
      <c r="F56" s="20"/>
    </row>
    <row r="57" spans="1:6">
      <c r="A57" s="9">
        <f t="shared" si="0"/>
        <v>49</v>
      </c>
      <c r="B57" s="33" t="s">
        <v>156</v>
      </c>
      <c r="C57" s="9" t="s">
        <v>36</v>
      </c>
      <c r="D57" s="9">
        <v>20</v>
      </c>
      <c r="E57" s="39"/>
      <c r="F57" s="20"/>
    </row>
    <row r="58" spans="1:6" ht="22.5">
      <c r="A58" s="9">
        <f t="shared" si="0"/>
        <v>50</v>
      </c>
      <c r="B58" s="33" t="s">
        <v>157</v>
      </c>
      <c r="C58" s="9" t="s">
        <v>14</v>
      </c>
      <c r="D58" s="9">
        <v>6</v>
      </c>
      <c r="E58" s="39"/>
      <c r="F58" s="20"/>
    </row>
    <row r="59" spans="1:6" ht="22.5">
      <c r="A59" s="9">
        <f t="shared" si="0"/>
        <v>51</v>
      </c>
      <c r="B59" s="34" t="s">
        <v>201</v>
      </c>
      <c r="C59" s="9" t="s">
        <v>15</v>
      </c>
      <c r="D59" s="9">
        <v>2</v>
      </c>
      <c r="E59" s="41"/>
      <c r="F59" s="20"/>
    </row>
    <row r="60" spans="1:6" ht="22.5">
      <c r="A60" s="9">
        <f t="shared" si="0"/>
        <v>52</v>
      </c>
      <c r="B60" s="34" t="s">
        <v>202</v>
      </c>
      <c r="C60" s="9" t="s">
        <v>15</v>
      </c>
      <c r="D60" s="9">
        <v>10</v>
      </c>
      <c r="E60" s="39"/>
      <c r="F60" s="20"/>
    </row>
    <row r="61" spans="1:6" ht="30">
      <c r="A61" s="9">
        <f t="shared" si="0"/>
        <v>53</v>
      </c>
      <c r="B61" s="33" t="s">
        <v>203</v>
      </c>
      <c r="C61" s="9" t="s">
        <v>15</v>
      </c>
      <c r="D61" s="9">
        <v>10</v>
      </c>
      <c r="E61" s="39"/>
      <c r="F61" s="20"/>
    </row>
    <row r="62" spans="1:6" ht="22.5">
      <c r="A62" s="9">
        <f t="shared" si="0"/>
        <v>54</v>
      </c>
      <c r="B62" s="33" t="s">
        <v>158</v>
      </c>
      <c r="C62" s="9" t="s">
        <v>36</v>
      </c>
      <c r="D62" s="9">
        <v>10</v>
      </c>
      <c r="E62" s="39"/>
      <c r="F62" s="20"/>
    </row>
    <row r="63" spans="1:6" ht="22.5">
      <c r="A63" s="9">
        <f t="shared" si="0"/>
        <v>55</v>
      </c>
      <c r="B63" s="33" t="s">
        <v>159</v>
      </c>
      <c r="C63" s="9" t="s">
        <v>36</v>
      </c>
      <c r="D63" s="9">
        <v>3</v>
      </c>
      <c r="E63" s="39"/>
      <c r="F63" s="20"/>
    </row>
    <row r="64" spans="1:6">
      <c r="A64" s="9">
        <f t="shared" si="0"/>
        <v>56</v>
      </c>
      <c r="B64" s="33" t="s">
        <v>160</v>
      </c>
      <c r="C64" s="9" t="s">
        <v>37</v>
      </c>
      <c r="D64" s="9">
        <v>5</v>
      </c>
      <c r="E64" s="39"/>
      <c r="F64" s="20"/>
    </row>
    <row r="65" spans="1:6" ht="22.5">
      <c r="A65" s="9">
        <f t="shared" si="0"/>
        <v>57</v>
      </c>
      <c r="B65" s="33" t="s">
        <v>161</v>
      </c>
      <c r="C65" s="9" t="s">
        <v>36</v>
      </c>
      <c r="D65" s="9">
        <v>1</v>
      </c>
      <c r="E65" s="39"/>
      <c r="F65" s="20"/>
    </row>
    <row r="66" spans="1:6">
      <c r="A66" s="88" t="s">
        <v>43</v>
      </c>
      <c r="B66" s="88"/>
      <c r="C66" s="88"/>
      <c r="D66" s="88"/>
      <c r="E66" s="90"/>
      <c r="F66" s="91"/>
    </row>
    <row r="67" spans="1:6">
      <c r="A67" s="88" t="s">
        <v>44</v>
      </c>
      <c r="B67" s="88"/>
      <c r="C67" s="88"/>
      <c r="D67" s="88"/>
      <c r="E67" s="90"/>
      <c r="F67" s="91">
        <f>E66*20%</f>
        <v>0</v>
      </c>
    </row>
    <row r="68" spans="1:6">
      <c r="A68" s="88" t="s">
        <v>45</v>
      </c>
      <c r="B68" s="88"/>
      <c r="C68" s="88"/>
      <c r="D68" s="88"/>
      <c r="E68" s="90"/>
      <c r="F68" s="91">
        <f>+E66+F67</f>
        <v>0</v>
      </c>
    </row>
    <row r="70" spans="1:6">
      <c r="F70" s="30"/>
    </row>
  </sheetData>
  <mergeCells count="9">
    <mergeCell ref="E1:F1"/>
    <mergeCell ref="A5:F5"/>
    <mergeCell ref="A66:D66"/>
    <mergeCell ref="A67:D67"/>
    <mergeCell ref="A68:D68"/>
    <mergeCell ref="A6:F6"/>
    <mergeCell ref="E66:F66"/>
    <mergeCell ref="E67:F67"/>
    <mergeCell ref="E68:F68"/>
  </mergeCells>
  <pageMargins left="0.19685039370078741" right="0.19685039370078741" top="0.39370078740157483" bottom="0.31496062992125984" header="0.31496062992125984" footer="0.31496062992125984"/>
  <pageSetup paperSize="9"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0"/>
  <sheetViews>
    <sheetView workbookViewId="0">
      <selection activeCell="F13" sqref="F13"/>
    </sheetView>
  </sheetViews>
  <sheetFormatPr baseColWidth="10" defaultColWidth="9.140625" defaultRowHeight="15"/>
  <cols>
    <col min="1" max="1" width="7.140625" style="6" customWidth="1"/>
    <col min="2" max="2" width="55.42578125" style="6" customWidth="1"/>
    <col min="3" max="3" width="9.42578125" style="6" customWidth="1"/>
    <col min="4" max="4" width="9.5703125" style="6" customWidth="1"/>
    <col min="5" max="5" width="14.140625" style="6" customWidth="1"/>
    <col min="6" max="6" width="17.28515625" style="6" customWidth="1"/>
  </cols>
  <sheetData>
    <row r="1" spans="1:6">
      <c r="A1" s="6" t="s">
        <v>0</v>
      </c>
      <c r="F1" s="6" t="s">
        <v>165</v>
      </c>
    </row>
    <row r="2" spans="1:6">
      <c r="A2" s="6" t="s">
        <v>41</v>
      </c>
    </row>
    <row r="3" spans="1:6">
      <c r="A3" s="6" t="s">
        <v>42</v>
      </c>
    </row>
    <row r="5" spans="1:6">
      <c r="A5" s="65" t="s">
        <v>211</v>
      </c>
      <c r="B5" s="65"/>
      <c r="C5" s="65"/>
      <c r="D5" s="65"/>
      <c r="E5" s="65"/>
      <c r="F5" s="65"/>
    </row>
    <row r="6" spans="1:6" ht="75.75" customHeight="1">
      <c r="A6" s="61" t="s">
        <v>164</v>
      </c>
      <c r="B6" s="62"/>
      <c r="C6" s="62"/>
      <c r="D6" s="62"/>
      <c r="E6" s="62"/>
      <c r="F6" s="62"/>
    </row>
    <row r="8" spans="1:6">
      <c r="A8" s="13" t="s">
        <v>1</v>
      </c>
      <c r="B8" s="13" t="s">
        <v>2</v>
      </c>
      <c r="C8" s="13" t="s">
        <v>3</v>
      </c>
      <c r="D8" s="13" t="s">
        <v>4</v>
      </c>
      <c r="E8" s="13" t="s">
        <v>5</v>
      </c>
      <c r="F8" s="13" t="s">
        <v>6</v>
      </c>
    </row>
    <row r="9" spans="1:6">
      <c r="A9" s="5"/>
      <c r="B9" s="38" t="s">
        <v>38</v>
      </c>
      <c r="C9" s="1"/>
      <c r="D9" s="2"/>
      <c r="E9" s="12"/>
      <c r="F9" s="4"/>
    </row>
    <row r="10" spans="1:6">
      <c r="A10" s="55">
        <v>1</v>
      </c>
      <c r="B10" s="29" t="s">
        <v>55</v>
      </c>
      <c r="C10" s="1" t="s">
        <v>7</v>
      </c>
      <c r="D10" s="2">
        <v>5</v>
      </c>
      <c r="E10" s="44"/>
      <c r="F10" s="4"/>
    </row>
    <row r="11" spans="1:6">
      <c r="A11" s="55">
        <f>A10+1</f>
        <v>2</v>
      </c>
      <c r="B11" s="29" t="s">
        <v>56</v>
      </c>
      <c r="C11" s="1" t="s">
        <v>7</v>
      </c>
      <c r="D11" s="2">
        <v>5</v>
      </c>
      <c r="E11" s="44"/>
      <c r="F11" s="4"/>
    </row>
    <row r="12" spans="1:6" ht="30">
      <c r="A12" s="55">
        <f t="shared" ref="A12:A36" si="0">A11+1</f>
        <v>3</v>
      </c>
      <c r="B12" s="29" t="s">
        <v>57</v>
      </c>
      <c r="C12" s="1" t="s">
        <v>7</v>
      </c>
      <c r="D12" s="2">
        <v>3</v>
      </c>
      <c r="E12" s="44"/>
      <c r="F12" s="4"/>
    </row>
    <row r="13" spans="1:6" ht="30">
      <c r="A13" s="55">
        <f t="shared" si="0"/>
        <v>4</v>
      </c>
      <c r="B13" s="29" t="s">
        <v>58</v>
      </c>
      <c r="C13" s="1" t="s">
        <v>7</v>
      </c>
      <c r="D13" s="2">
        <v>3</v>
      </c>
      <c r="E13" s="44"/>
      <c r="F13" s="4"/>
    </row>
    <row r="14" spans="1:6">
      <c r="A14" s="55">
        <f t="shared" si="0"/>
        <v>5</v>
      </c>
      <c r="B14" s="29" t="s">
        <v>59</v>
      </c>
      <c r="C14" s="1" t="s">
        <v>7</v>
      </c>
      <c r="D14" s="2">
        <v>3</v>
      </c>
      <c r="E14" s="44"/>
      <c r="F14" s="4"/>
    </row>
    <row r="15" spans="1:6">
      <c r="A15" s="55">
        <f t="shared" si="0"/>
        <v>6</v>
      </c>
      <c r="B15" s="29" t="s">
        <v>60</v>
      </c>
      <c r="C15" s="1" t="s">
        <v>7</v>
      </c>
      <c r="D15" s="2">
        <v>3</v>
      </c>
      <c r="E15" s="44"/>
      <c r="F15" s="4"/>
    </row>
    <row r="16" spans="1:6" ht="30">
      <c r="A16" s="55">
        <f t="shared" si="0"/>
        <v>7</v>
      </c>
      <c r="B16" s="29" t="s">
        <v>61</v>
      </c>
      <c r="C16" s="1" t="s">
        <v>7</v>
      </c>
      <c r="D16" s="2">
        <v>6</v>
      </c>
      <c r="E16" s="44"/>
      <c r="F16" s="4"/>
    </row>
    <row r="17" spans="1:6" ht="30">
      <c r="A17" s="55">
        <f t="shared" si="0"/>
        <v>8</v>
      </c>
      <c r="B17" s="29" t="s">
        <v>172</v>
      </c>
      <c r="C17" s="1" t="s">
        <v>7</v>
      </c>
      <c r="D17" s="2">
        <v>6</v>
      </c>
      <c r="E17" s="44"/>
      <c r="F17" s="4"/>
    </row>
    <row r="18" spans="1:6" ht="30">
      <c r="A18" s="55">
        <f t="shared" si="0"/>
        <v>9</v>
      </c>
      <c r="B18" s="29" t="s">
        <v>62</v>
      </c>
      <c r="C18" s="1" t="s">
        <v>7</v>
      </c>
      <c r="D18" s="2">
        <v>3</v>
      </c>
      <c r="E18" s="44"/>
      <c r="F18" s="4"/>
    </row>
    <row r="19" spans="1:6">
      <c r="A19" s="55">
        <f t="shared" si="0"/>
        <v>10</v>
      </c>
      <c r="B19" s="29" t="s">
        <v>63</v>
      </c>
      <c r="C19" s="1" t="s">
        <v>7</v>
      </c>
      <c r="D19" s="2">
        <v>3</v>
      </c>
      <c r="E19" s="44"/>
      <c r="F19" s="4"/>
    </row>
    <row r="20" spans="1:6">
      <c r="A20" s="55">
        <f t="shared" si="0"/>
        <v>11</v>
      </c>
      <c r="B20" s="29" t="s">
        <v>64</v>
      </c>
      <c r="C20" s="1" t="s">
        <v>7</v>
      </c>
      <c r="D20" s="2">
        <v>2</v>
      </c>
      <c r="E20" s="44"/>
      <c r="F20" s="4"/>
    </row>
    <row r="21" spans="1:6">
      <c r="A21" s="55">
        <f t="shared" si="0"/>
        <v>12</v>
      </c>
      <c r="B21" s="29" t="s">
        <v>65</v>
      </c>
      <c r="C21" s="1" t="s">
        <v>7</v>
      </c>
      <c r="D21" s="2">
        <v>3</v>
      </c>
      <c r="E21" s="44"/>
      <c r="F21" s="4"/>
    </row>
    <row r="22" spans="1:6">
      <c r="A22" s="55">
        <f t="shared" si="0"/>
        <v>13</v>
      </c>
      <c r="B22" s="29" t="s">
        <v>66</v>
      </c>
      <c r="C22" s="1" t="s">
        <v>7</v>
      </c>
      <c r="D22" s="2">
        <v>7</v>
      </c>
      <c r="E22" s="44"/>
      <c r="F22" s="4"/>
    </row>
    <row r="23" spans="1:6">
      <c r="A23" s="55">
        <f t="shared" si="0"/>
        <v>14</v>
      </c>
      <c r="B23" s="29" t="s">
        <v>67</v>
      </c>
      <c r="C23" s="1" t="s">
        <v>7</v>
      </c>
      <c r="D23" s="2">
        <v>2</v>
      </c>
      <c r="E23" s="44"/>
      <c r="F23" s="4"/>
    </row>
    <row r="24" spans="1:6">
      <c r="A24" s="55">
        <f t="shared" si="0"/>
        <v>15</v>
      </c>
      <c r="B24" s="29" t="s">
        <v>68</v>
      </c>
      <c r="C24" s="1" t="s">
        <v>7</v>
      </c>
      <c r="D24" s="2">
        <v>1</v>
      </c>
      <c r="E24" s="44"/>
      <c r="F24" s="4"/>
    </row>
    <row r="25" spans="1:6">
      <c r="A25" s="55">
        <f t="shared" si="0"/>
        <v>16</v>
      </c>
      <c r="B25" s="29" t="s">
        <v>69</v>
      </c>
      <c r="C25" s="1" t="s">
        <v>7</v>
      </c>
      <c r="D25" s="2">
        <v>3</v>
      </c>
      <c r="E25" s="44"/>
      <c r="F25" s="4"/>
    </row>
    <row r="26" spans="1:6">
      <c r="A26" s="55">
        <f t="shared" si="0"/>
        <v>17</v>
      </c>
      <c r="B26" s="29" t="s">
        <v>182</v>
      </c>
      <c r="C26" s="1" t="s">
        <v>7</v>
      </c>
      <c r="D26" s="2">
        <v>3</v>
      </c>
      <c r="E26" s="44"/>
      <c r="F26" s="4"/>
    </row>
    <row r="27" spans="1:6">
      <c r="A27" s="55">
        <f t="shared" si="0"/>
        <v>18</v>
      </c>
      <c r="B27" s="29" t="s">
        <v>70</v>
      </c>
      <c r="C27" s="1" t="s">
        <v>39</v>
      </c>
      <c r="D27" s="2">
        <v>2</v>
      </c>
      <c r="E27" s="44"/>
      <c r="F27" s="4"/>
    </row>
    <row r="28" spans="1:6">
      <c r="A28" s="55">
        <f t="shared" si="0"/>
        <v>19</v>
      </c>
      <c r="B28" s="29" t="s">
        <v>71</v>
      </c>
      <c r="C28" s="1" t="s">
        <v>39</v>
      </c>
      <c r="D28" s="2">
        <v>4</v>
      </c>
      <c r="E28" s="44"/>
      <c r="F28" s="4"/>
    </row>
    <row r="29" spans="1:6">
      <c r="A29" s="55">
        <f t="shared" si="0"/>
        <v>20</v>
      </c>
      <c r="B29" s="29" t="s">
        <v>170</v>
      </c>
      <c r="C29" s="1" t="s">
        <v>7</v>
      </c>
      <c r="D29" s="2">
        <v>1</v>
      </c>
      <c r="E29" s="44"/>
      <c r="F29" s="4"/>
    </row>
    <row r="30" spans="1:6" ht="30">
      <c r="A30" s="55">
        <f t="shared" si="0"/>
        <v>21</v>
      </c>
      <c r="B30" s="29" t="s">
        <v>72</v>
      </c>
      <c r="C30" s="1" t="s">
        <v>7</v>
      </c>
      <c r="D30" s="2">
        <v>6</v>
      </c>
      <c r="E30" s="44"/>
      <c r="F30" s="4"/>
    </row>
    <row r="31" spans="1:6">
      <c r="A31" s="55">
        <f t="shared" si="0"/>
        <v>22</v>
      </c>
      <c r="B31" s="29" t="s">
        <v>73</v>
      </c>
      <c r="C31" s="1" t="s">
        <v>7</v>
      </c>
      <c r="D31" s="2">
        <v>5</v>
      </c>
      <c r="E31" s="44"/>
      <c r="F31" s="4"/>
    </row>
    <row r="32" spans="1:6" ht="30">
      <c r="A32" s="55">
        <f t="shared" si="0"/>
        <v>23</v>
      </c>
      <c r="B32" s="29" t="s">
        <v>173</v>
      </c>
      <c r="C32" s="1" t="s">
        <v>7</v>
      </c>
      <c r="D32" s="2">
        <v>1</v>
      </c>
      <c r="E32" s="44"/>
      <c r="F32" s="4"/>
    </row>
    <row r="33" spans="1:6" ht="30">
      <c r="A33" s="55">
        <f t="shared" si="0"/>
        <v>24</v>
      </c>
      <c r="B33" s="29" t="s">
        <v>174</v>
      </c>
      <c r="C33" s="1" t="s">
        <v>7</v>
      </c>
      <c r="D33" s="2">
        <v>1</v>
      </c>
      <c r="E33" s="44"/>
      <c r="F33" s="4"/>
    </row>
    <row r="34" spans="1:6" ht="30">
      <c r="A34" s="55">
        <f t="shared" si="0"/>
        <v>25</v>
      </c>
      <c r="B34" s="29" t="s">
        <v>175</v>
      </c>
      <c r="C34" s="1" t="s">
        <v>7</v>
      </c>
      <c r="D34" s="2">
        <v>1</v>
      </c>
      <c r="E34" s="44"/>
      <c r="F34" s="4"/>
    </row>
    <row r="35" spans="1:6" ht="30">
      <c r="A35" s="55">
        <f t="shared" si="0"/>
        <v>26</v>
      </c>
      <c r="B35" s="29" t="s">
        <v>183</v>
      </c>
      <c r="C35" s="1" t="s">
        <v>7</v>
      </c>
      <c r="D35" s="2">
        <v>1</v>
      </c>
      <c r="E35" s="44"/>
      <c r="F35" s="4"/>
    </row>
    <row r="36" spans="1:6" ht="30">
      <c r="A36" s="55">
        <f t="shared" si="0"/>
        <v>27</v>
      </c>
      <c r="B36" s="29" t="s">
        <v>74</v>
      </c>
      <c r="C36" s="1" t="s">
        <v>7</v>
      </c>
      <c r="D36" s="2">
        <v>5</v>
      </c>
      <c r="E36" s="44"/>
      <c r="F36" s="4"/>
    </row>
    <row r="37" spans="1:6">
      <c r="A37" s="55"/>
      <c r="B37" s="38" t="s">
        <v>75</v>
      </c>
      <c r="C37" s="1"/>
      <c r="D37" s="2"/>
      <c r="E37" s="44"/>
      <c r="F37" s="4"/>
    </row>
    <row r="38" spans="1:6" ht="30">
      <c r="A38" s="55">
        <f>A36+1</f>
        <v>28</v>
      </c>
      <c r="B38" s="29" t="s">
        <v>76</v>
      </c>
      <c r="C38" s="1" t="s">
        <v>7</v>
      </c>
      <c r="D38" s="2">
        <v>5</v>
      </c>
      <c r="E38" s="44"/>
      <c r="F38" s="4"/>
    </row>
    <row r="39" spans="1:6" ht="30">
      <c r="A39" s="55">
        <f>A38+1</f>
        <v>29</v>
      </c>
      <c r="B39" s="29" t="s">
        <v>180</v>
      </c>
      <c r="C39" s="1" t="s">
        <v>7</v>
      </c>
      <c r="D39" s="2">
        <v>5</v>
      </c>
      <c r="E39" s="44"/>
      <c r="F39" s="4"/>
    </row>
    <row r="40" spans="1:6" ht="30">
      <c r="A40" s="55">
        <f>A39+1</f>
        <v>30</v>
      </c>
      <c r="B40" s="29" t="s">
        <v>178</v>
      </c>
      <c r="C40" s="1" t="s">
        <v>7</v>
      </c>
      <c r="D40" s="2">
        <v>1</v>
      </c>
      <c r="E40" s="44"/>
      <c r="F40" s="4"/>
    </row>
    <row r="41" spans="1:6">
      <c r="A41" s="55">
        <f t="shared" ref="A41:A77" si="1">A40+1</f>
        <v>31</v>
      </c>
      <c r="B41" s="29" t="s">
        <v>95</v>
      </c>
      <c r="C41" s="1" t="s">
        <v>7</v>
      </c>
      <c r="D41" s="2">
        <v>4</v>
      </c>
      <c r="E41" s="44"/>
      <c r="F41" s="4"/>
    </row>
    <row r="42" spans="1:6">
      <c r="A42" s="55">
        <f t="shared" si="1"/>
        <v>32</v>
      </c>
      <c r="B42" s="29" t="s">
        <v>77</v>
      </c>
      <c r="C42" s="1" t="s">
        <v>7</v>
      </c>
      <c r="D42" s="2">
        <v>3</v>
      </c>
      <c r="E42" s="44"/>
      <c r="F42" s="4"/>
    </row>
    <row r="43" spans="1:6">
      <c r="A43" s="55">
        <f t="shared" si="1"/>
        <v>33</v>
      </c>
      <c r="B43" s="29" t="s">
        <v>78</v>
      </c>
      <c r="C43" s="1" t="s">
        <v>7</v>
      </c>
      <c r="D43" s="2">
        <v>3</v>
      </c>
      <c r="E43" s="44"/>
      <c r="F43" s="4"/>
    </row>
    <row r="44" spans="1:6">
      <c r="A44" s="55">
        <f t="shared" si="1"/>
        <v>34</v>
      </c>
      <c r="B44" s="29" t="s">
        <v>79</v>
      </c>
      <c r="C44" s="1" t="s">
        <v>7</v>
      </c>
      <c r="D44" s="2">
        <v>3</v>
      </c>
      <c r="E44" s="44"/>
      <c r="F44" s="4"/>
    </row>
    <row r="45" spans="1:6" ht="30">
      <c r="A45" s="55">
        <f t="shared" si="1"/>
        <v>35</v>
      </c>
      <c r="B45" s="29" t="s">
        <v>176</v>
      </c>
      <c r="C45" s="1" t="s">
        <v>7</v>
      </c>
      <c r="D45" s="2">
        <v>2</v>
      </c>
      <c r="E45" s="44"/>
      <c r="F45" s="4"/>
    </row>
    <row r="46" spans="1:6">
      <c r="A46" s="55">
        <f t="shared" si="1"/>
        <v>36</v>
      </c>
      <c r="B46" s="29" t="s">
        <v>96</v>
      </c>
      <c r="C46" s="1" t="s">
        <v>7</v>
      </c>
      <c r="D46" s="2">
        <v>2</v>
      </c>
      <c r="E46" s="44"/>
      <c r="F46" s="4"/>
    </row>
    <row r="47" spans="1:6">
      <c r="A47" s="55">
        <f t="shared" si="1"/>
        <v>37</v>
      </c>
      <c r="B47" s="29" t="s">
        <v>97</v>
      </c>
      <c r="C47" s="1" t="s">
        <v>7</v>
      </c>
      <c r="D47" s="2">
        <v>2</v>
      </c>
      <c r="E47" s="44"/>
      <c r="F47" s="4"/>
    </row>
    <row r="48" spans="1:6" ht="30">
      <c r="A48" s="55">
        <f t="shared" si="1"/>
        <v>38</v>
      </c>
      <c r="B48" s="29" t="s">
        <v>98</v>
      </c>
      <c r="C48" s="1" t="s">
        <v>7</v>
      </c>
      <c r="D48" s="2">
        <v>2</v>
      </c>
      <c r="E48" s="44"/>
      <c r="F48" s="4"/>
    </row>
    <row r="49" spans="1:6" ht="30">
      <c r="A49" s="55">
        <f t="shared" si="1"/>
        <v>39</v>
      </c>
      <c r="B49" s="29" t="s">
        <v>99</v>
      </c>
      <c r="C49" s="1" t="s">
        <v>7</v>
      </c>
      <c r="D49" s="2">
        <v>2</v>
      </c>
      <c r="E49" s="44"/>
      <c r="F49" s="4"/>
    </row>
    <row r="50" spans="1:6" ht="30">
      <c r="A50" s="55">
        <f t="shared" si="1"/>
        <v>40</v>
      </c>
      <c r="B50" s="29" t="s">
        <v>100</v>
      </c>
      <c r="C50" s="1" t="s">
        <v>7</v>
      </c>
      <c r="D50" s="2">
        <v>2</v>
      </c>
      <c r="E50" s="44"/>
      <c r="F50" s="4"/>
    </row>
    <row r="51" spans="1:6" ht="30">
      <c r="A51" s="55">
        <f t="shared" si="1"/>
        <v>41</v>
      </c>
      <c r="B51" s="29" t="s">
        <v>101</v>
      </c>
      <c r="C51" s="1" t="s">
        <v>7</v>
      </c>
      <c r="D51" s="2">
        <v>2</v>
      </c>
      <c r="E51" s="44"/>
      <c r="F51" s="4"/>
    </row>
    <row r="52" spans="1:6" ht="30">
      <c r="A52" s="55">
        <f t="shared" si="1"/>
        <v>42</v>
      </c>
      <c r="B52" s="29" t="s">
        <v>102</v>
      </c>
      <c r="C52" s="1" t="s">
        <v>7</v>
      </c>
      <c r="D52" s="2">
        <v>2</v>
      </c>
      <c r="E52" s="44"/>
      <c r="F52" s="4"/>
    </row>
    <row r="53" spans="1:6" ht="30">
      <c r="A53" s="55">
        <f t="shared" si="1"/>
        <v>43</v>
      </c>
      <c r="B53" s="29" t="s">
        <v>103</v>
      </c>
      <c r="C53" s="1" t="s">
        <v>7</v>
      </c>
      <c r="D53" s="2">
        <v>2</v>
      </c>
      <c r="E53" s="44"/>
      <c r="F53" s="4"/>
    </row>
    <row r="54" spans="1:6" ht="30">
      <c r="A54" s="55">
        <f t="shared" si="1"/>
        <v>44</v>
      </c>
      <c r="B54" s="29" t="s">
        <v>177</v>
      </c>
      <c r="C54" s="1" t="s">
        <v>7</v>
      </c>
      <c r="D54" s="2">
        <v>2</v>
      </c>
      <c r="E54" s="44"/>
      <c r="F54" s="4"/>
    </row>
    <row r="55" spans="1:6">
      <c r="A55" s="55">
        <f t="shared" si="1"/>
        <v>45</v>
      </c>
      <c r="B55" s="29" t="s">
        <v>170</v>
      </c>
      <c r="C55" s="1" t="s">
        <v>7</v>
      </c>
      <c r="D55" s="2">
        <v>2</v>
      </c>
      <c r="E55" s="44"/>
      <c r="F55" s="4"/>
    </row>
    <row r="56" spans="1:6" ht="30">
      <c r="A56" s="55">
        <f t="shared" si="1"/>
        <v>46</v>
      </c>
      <c r="B56" s="29" t="s">
        <v>179</v>
      </c>
      <c r="C56" s="1" t="s">
        <v>7</v>
      </c>
      <c r="D56" s="2">
        <v>1</v>
      </c>
      <c r="E56" s="44"/>
      <c r="F56" s="4"/>
    </row>
    <row r="57" spans="1:6" ht="30">
      <c r="A57" s="55">
        <f t="shared" si="1"/>
        <v>47</v>
      </c>
      <c r="B57" s="29" t="s">
        <v>80</v>
      </c>
      <c r="C57" s="1" t="s">
        <v>7</v>
      </c>
      <c r="D57" s="2">
        <v>2</v>
      </c>
      <c r="E57" s="44"/>
      <c r="F57" s="4"/>
    </row>
    <row r="58" spans="1:6">
      <c r="A58" s="55">
        <f t="shared" si="1"/>
        <v>48</v>
      </c>
      <c r="B58" s="29" t="s">
        <v>104</v>
      </c>
      <c r="C58" s="1" t="s">
        <v>7</v>
      </c>
      <c r="D58" s="2">
        <v>2</v>
      </c>
      <c r="E58" s="44"/>
      <c r="F58" s="4"/>
    </row>
    <row r="59" spans="1:6">
      <c r="A59" s="55">
        <f t="shared" si="1"/>
        <v>49</v>
      </c>
      <c r="B59" s="29" t="s">
        <v>81</v>
      </c>
      <c r="C59" s="1" t="s">
        <v>7</v>
      </c>
      <c r="D59" s="2">
        <v>2</v>
      </c>
      <c r="E59" s="44"/>
      <c r="F59" s="4"/>
    </row>
    <row r="60" spans="1:6">
      <c r="A60" s="55">
        <f t="shared" si="1"/>
        <v>50</v>
      </c>
      <c r="B60" s="29" t="s">
        <v>82</v>
      </c>
      <c r="C60" s="1" t="s">
        <v>7</v>
      </c>
      <c r="D60" s="2">
        <v>10</v>
      </c>
      <c r="E60" s="44"/>
      <c r="F60" s="4"/>
    </row>
    <row r="61" spans="1:6">
      <c r="A61" s="55">
        <f t="shared" si="1"/>
        <v>51</v>
      </c>
      <c r="B61" s="29" t="s">
        <v>83</v>
      </c>
      <c r="C61" s="1" t="s">
        <v>7</v>
      </c>
      <c r="D61" s="2">
        <v>10</v>
      </c>
      <c r="E61" s="44"/>
      <c r="F61" s="4"/>
    </row>
    <row r="62" spans="1:6">
      <c r="A62" s="55">
        <f t="shared" si="1"/>
        <v>52</v>
      </c>
      <c r="B62" s="29" t="s">
        <v>84</v>
      </c>
      <c r="C62" s="1" t="s">
        <v>7</v>
      </c>
      <c r="D62" s="2">
        <v>3</v>
      </c>
      <c r="E62" s="44"/>
      <c r="F62" s="4"/>
    </row>
    <row r="63" spans="1:6">
      <c r="A63" s="55">
        <f t="shared" si="1"/>
        <v>53</v>
      </c>
      <c r="B63" s="29" t="s">
        <v>181</v>
      </c>
      <c r="C63" s="1" t="s">
        <v>7</v>
      </c>
      <c r="D63" s="2">
        <v>4</v>
      </c>
      <c r="E63" s="44"/>
      <c r="F63" s="4"/>
    </row>
    <row r="64" spans="1:6">
      <c r="A64" s="55">
        <f t="shared" si="1"/>
        <v>54</v>
      </c>
      <c r="B64" s="29" t="s">
        <v>85</v>
      </c>
      <c r="C64" s="1" t="s">
        <v>7</v>
      </c>
      <c r="D64" s="2">
        <v>10</v>
      </c>
      <c r="E64" s="44"/>
      <c r="F64" s="4"/>
    </row>
    <row r="65" spans="1:6">
      <c r="A65" s="55">
        <f t="shared" si="1"/>
        <v>55</v>
      </c>
      <c r="B65" s="29" t="s">
        <v>86</v>
      </c>
      <c r="C65" s="1" t="s">
        <v>7</v>
      </c>
      <c r="D65" s="2">
        <v>1</v>
      </c>
      <c r="E65" s="44"/>
      <c r="F65" s="4"/>
    </row>
    <row r="66" spans="1:6">
      <c r="A66" s="55">
        <f t="shared" si="1"/>
        <v>56</v>
      </c>
      <c r="B66" s="29" t="s">
        <v>87</v>
      </c>
      <c r="C66" s="1" t="s">
        <v>7</v>
      </c>
      <c r="D66" s="2">
        <v>3</v>
      </c>
      <c r="E66" s="44"/>
      <c r="F66" s="4"/>
    </row>
    <row r="67" spans="1:6">
      <c r="A67" s="55">
        <f t="shared" si="1"/>
        <v>57</v>
      </c>
      <c r="B67" s="29" t="s">
        <v>88</v>
      </c>
      <c r="C67" s="1" t="s">
        <v>7</v>
      </c>
      <c r="D67" s="2">
        <v>2</v>
      </c>
      <c r="E67" s="44"/>
      <c r="F67" s="4"/>
    </row>
    <row r="68" spans="1:6">
      <c r="A68" s="55">
        <f t="shared" si="1"/>
        <v>58</v>
      </c>
      <c r="B68" s="29" t="s">
        <v>89</v>
      </c>
      <c r="C68" s="1" t="s">
        <v>7</v>
      </c>
      <c r="D68" s="2">
        <v>3</v>
      </c>
      <c r="E68" s="44"/>
      <c r="F68" s="4"/>
    </row>
    <row r="69" spans="1:6">
      <c r="A69" s="55">
        <f t="shared" si="1"/>
        <v>59</v>
      </c>
      <c r="B69" s="29" t="s">
        <v>105</v>
      </c>
      <c r="C69" s="1" t="s">
        <v>7</v>
      </c>
      <c r="D69" s="2">
        <v>2</v>
      </c>
      <c r="E69" s="44"/>
      <c r="F69" s="4"/>
    </row>
    <row r="70" spans="1:6">
      <c r="A70" s="55">
        <f t="shared" si="1"/>
        <v>60</v>
      </c>
      <c r="B70" s="28" t="s">
        <v>90</v>
      </c>
      <c r="C70" s="1" t="s">
        <v>39</v>
      </c>
      <c r="D70" s="2">
        <v>4</v>
      </c>
      <c r="E70" s="44"/>
      <c r="F70" s="4"/>
    </row>
    <row r="71" spans="1:6" ht="30">
      <c r="A71" s="55">
        <f t="shared" si="1"/>
        <v>61</v>
      </c>
      <c r="B71" s="28" t="s">
        <v>91</v>
      </c>
      <c r="C71" s="1" t="s">
        <v>7</v>
      </c>
      <c r="D71" s="2">
        <v>2</v>
      </c>
      <c r="E71" s="44"/>
      <c r="F71" s="4"/>
    </row>
    <row r="72" spans="1:6" ht="30">
      <c r="A72" s="55">
        <f t="shared" si="1"/>
        <v>62</v>
      </c>
      <c r="B72" s="28" t="s">
        <v>183</v>
      </c>
      <c r="C72" s="1" t="s">
        <v>7</v>
      </c>
      <c r="D72" s="2">
        <v>2</v>
      </c>
      <c r="E72" s="44"/>
      <c r="F72" s="4"/>
    </row>
    <row r="73" spans="1:6">
      <c r="A73" s="55">
        <f t="shared" si="1"/>
        <v>63</v>
      </c>
      <c r="B73" s="28" t="s">
        <v>106</v>
      </c>
      <c r="C73" s="1" t="s">
        <v>7</v>
      </c>
      <c r="D73" s="2">
        <v>5</v>
      </c>
      <c r="E73" s="44"/>
      <c r="F73" s="4"/>
    </row>
    <row r="74" spans="1:6">
      <c r="A74" s="55">
        <f t="shared" si="1"/>
        <v>64</v>
      </c>
      <c r="B74" s="28" t="s">
        <v>92</v>
      </c>
      <c r="C74" s="1" t="s">
        <v>7</v>
      </c>
      <c r="D74" s="2">
        <v>5</v>
      </c>
      <c r="E74" s="44"/>
      <c r="F74" s="4"/>
    </row>
    <row r="75" spans="1:6" ht="30">
      <c r="A75" s="55">
        <f t="shared" si="1"/>
        <v>65</v>
      </c>
      <c r="B75" s="28" t="s">
        <v>171</v>
      </c>
      <c r="C75" s="1" t="s">
        <v>7</v>
      </c>
      <c r="D75" s="2">
        <v>4</v>
      </c>
      <c r="E75" s="44"/>
      <c r="F75" s="4"/>
    </row>
    <row r="76" spans="1:6">
      <c r="A76" s="55">
        <f t="shared" si="1"/>
        <v>66</v>
      </c>
      <c r="B76" s="28" t="s">
        <v>93</v>
      </c>
      <c r="C76" s="1" t="s">
        <v>7</v>
      </c>
      <c r="D76" s="2">
        <v>1</v>
      </c>
      <c r="E76" s="44"/>
      <c r="F76" s="4"/>
    </row>
    <row r="77" spans="1:6">
      <c r="A77" s="55">
        <f t="shared" si="1"/>
        <v>67</v>
      </c>
      <c r="B77" s="28" t="s">
        <v>94</v>
      </c>
      <c r="C77" s="1" t="s">
        <v>7</v>
      </c>
      <c r="D77" s="2">
        <v>1</v>
      </c>
      <c r="E77" s="44"/>
      <c r="F77" s="4"/>
    </row>
    <row r="78" spans="1:6">
      <c r="A78" s="63" t="s">
        <v>9</v>
      </c>
      <c r="B78" s="63"/>
      <c r="C78" s="63"/>
      <c r="D78" s="63"/>
      <c r="E78" s="63"/>
      <c r="F78" s="7"/>
    </row>
    <row r="79" spans="1:6" ht="15" customHeight="1">
      <c r="A79" s="64" t="s">
        <v>10</v>
      </c>
      <c r="B79" s="64"/>
      <c r="C79" s="64"/>
      <c r="D79" s="64"/>
      <c r="E79" s="64"/>
      <c r="F79" s="7"/>
    </row>
    <row r="80" spans="1:6" ht="15" customHeight="1">
      <c r="A80" s="64" t="s">
        <v>11</v>
      </c>
      <c r="B80" s="64"/>
      <c r="C80" s="64"/>
      <c r="D80" s="64"/>
      <c r="E80" s="64"/>
      <c r="F80" s="36"/>
    </row>
  </sheetData>
  <mergeCells count="5">
    <mergeCell ref="A6:F6"/>
    <mergeCell ref="A78:E78"/>
    <mergeCell ref="A79:E79"/>
    <mergeCell ref="A80:E80"/>
    <mergeCell ref="A5:F5"/>
  </mergeCells>
  <pageMargins left="0.19685039370078741" right="0.23622047244094491" top="0.19685039370078741" bottom="0.19685039370078741" header="0.31496062992125984" footer="0.31496062992125984"/>
  <pageSetup paperSize="9" scale="85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6145" r:id="rId4">
          <objectPr defaultSize="0" autoPict="0" r:id="rId5">
            <anchor moveWithCells="1" sizeWithCells="1">
              <from>
                <xdr:col>0</xdr:col>
                <xdr:colOff>19050</xdr:colOff>
                <xdr:row>0</xdr:row>
                <xdr:rowOff>0</xdr:rowOff>
              </from>
              <to>
                <xdr:col>1</xdr:col>
                <xdr:colOff>600075</xdr:colOff>
                <xdr:row>0</xdr:row>
                <xdr:rowOff>0</xdr:rowOff>
              </to>
            </anchor>
          </objectPr>
        </oleObject>
      </mc:Choice>
      <mc:Fallback>
        <oleObject progId="MSPhotoEd.3" shapeId="6145" r:id="rId4"/>
      </mc:Fallback>
    </mc:AlternateContent>
    <mc:AlternateContent xmlns:mc="http://schemas.openxmlformats.org/markup-compatibility/2006">
      <mc:Choice Requires="x14">
        <oleObject progId="MSPhotoEd.3" shapeId="6146" r:id="rId6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581025</xdr:colOff>
                <xdr:row>0</xdr:row>
                <xdr:rowOff>0</xdr:rowOff>
              </to>
            </anchor>
          </objectPr>
        </oleObject>
      </mc:Choice>
      <mc:Fallback>
        <oleObject progId="MSPhotoEd.3" shapeId="614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EB</vt:lpstr>
      <vt:lpstr>PB</vt:lpstr>
      <vt:lpstr>P</vt:lpstr>
      <vt:lpstr>CH &amp; CF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ISTA_ITA</dc:creator>
  <cp:lastModifiedBy>admin</cp:lastModifiedBy>
  <cp:lastPrinted>2026-10-09T11:36:55Z</cp:lastPrinted>
  <dcterms:created xsi:type="dcterms:W3CDTF">2015-06-05T18:19:34Z</dcterms:created>
  <dcterms:modified xsi:type="dcterms:W3CDTF">2026-10-15T13:19:15Z</dcterms:modified>
</cp:coreProperties>
</file>