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rchés 2026\Marchés Travaux\54\"/>
    </mc:Choice>
  </mc:AlternateContent>
  <xr:revisionPtr revIDLastSave="0" documentId="8_{7FF8FD03-E622-4F59-8220-6935EF1261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RDERAU" sheetId="2" r:id="rId1"/>
  </sheets>
  <definedNames>
    <definedName name="_xlnm.Print_Titles" localSheetId="0">BORDERAU!$5:$6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2" i="2" l="1"/>
  <c r="B91" i="2"/>
  <c r="B90" i="2"/>
  <c r="B89" i="2"/>
  <c r="B88" i="2"/>
  <c r="F83" i="2"/>
  <c r="F92" i="2" s="1"/>
  <c r="F69" i="2"/>
  <c r="F91" i="2" s="1"/>
  <c r="F57" i="2"/>
  <c r="F90" i="2" s="1"/>
  <c r="F43" i="2"/>
  <c r="F89" i="2" s="1"/>
  <c r="F34" i="2"/>
  <c r="F88" i="2" s="1"/>
  <c r="F95" i="2" l="1"/>
  <c r="F96" i="2" s="1"/>
  <c r="F97" i="2" s="1"/>
</calcChain>
</file>

<file path=xl/sharedStrings.xml><?xml version="1.0" encoding="utf-8"?>
<sst xmlns="http://schemas.openxmlformats.org/spreadsheetml/2006/main" count="97" uniqueCount="60">
  <si>
    <t>N°</t>
  </si>
  <si>
    <t xml:space="preserve">DESIGNATION DES OUVRAGES </t>
  </si>
  <si>
    <t>U</t>
  </si>
  <si>
    <t>Q</t>
  </si>
  <si>
    <t>m³</t>
  </si>
  <si>
    <t>m²</t>
  </si>
  <si>
    <t>Gros béton</t>
  </si>
  <si>
    <t>kg</t>
  </si>
  <si>
    <t>ml</t>
  </si>
  <si>
    <t>Ens</t>
  </si>
  <si>
    <t>……………………………………………………..</t>
  </si>
  <si>
    <t>………………………………………………………</t>
  </si>
  <si>
    <t xml:space="preserve">TOTAL  T.V.A.  COMPRISE        : </t>
  </si>
  <si>
    <t>Traversé de maçonnerie</t>
  </si>
  <si>
    <t>Béton armé en fondation pour tout ouvrage</t>
  </si>
  <si>
    <t>Branchement au réseau d’électricité</t>
  </si>
  <si>
    <t>Mise à la terre</t>
  </si>
  <si>
    <t>Bouches d'arrosages</t>
  </si>
  <si>
    <t>Robinet d’arrêt ou de puisage</t>
  </si>
  <si>
    <t>Equipement de terrain de sport</t>
  </si>
  <si>
    <t>Pavés autobloquants 6 mm</t>
  </si>
  <si>
    <t>TOTAL  T.V.A.                           :</t>
  </si>
  <si>
    <t xml:space="preserve">TOTAL GENERAL HORS T.V.A.   : </t>
  </si>
  <si>
    <t>Projecteur solaire étanche Led 500W</t>
  </si>
  <si>
    <t>Fourniture et pose des filets des pares ballons pour plafond</t>
  </si>
  <si>
    <t>Branchement au réseau  d'eau</t>
  </si>
  <si>
    <t>A-      GROS OEUVRE</t>
  </si>
  <si>
    <t xml:space="preserve">Fouilles en masse, en puits, en tranchées et en rigoles dans tout terrain </t>
  </si>
  <si>
    <t>Remblais ou évacuation à la décharge publique</t>
  </si>
  <si>
    <t xml:space="preserve">Béton de propreté de 0,10m d’épaisseur </t>
  </si>
  <si>
    <t xml:space="preserve">Maçonnerie de moellon en fondations </t>
  </si>
  <si>
    <t>Acier à haute limite élastique en fondation</t>
  </si>
  <si>
    <t>Canalisation pour Drains en P.V.C perforés de Ø 110mm</t>
  </si>
  <si>
    <t>Canalisation pour Drains en P.V.C perforés de Ø 160mm</t>
  </si>
  <si>
    <t>Couche drainante épaisseur 20 cm</t>
  </si>
  <si>
    <t>Regard type visitable pour évacuation</t>
  </si>
  <si>
    <t xml:space="preserve">Total  A- Gros Œuvre </t>
  </si>
  <si>
    <t>B- MENUISERIE METALLIQUE</t>
  </si>
  <si>
    <t xml:space="preserve">Portail métallique </t>
  </si>
  <si>
    <t xml:space="preserve">Enseigne en plexiglass </t>
  </si>
  <si>
    <t>Total B- MENUISERIE METALLIQUE</t>
  </si>
  <si>
    <t>C-  ELECTRICITE</t>
  </si>
  <si>
    <t xml:space="preserve">Fourniture et pose d’armoire de commande et de protection de l’éclairage Y/C raccordement au réseau existant.
</t>
  </si>
  <si>
    <t>Fourniture et installation de candélabres coniques de 10m de hauteur, 4mm d’épaisseur équipé de Trois Projecteurs étanche de 400W</t>
  </si>
  <si>
    <t>Total C-  ELECTRICITE</t>
  </si>
  <si>
    <t>D-  PLOMBERIE</t>
  </si>
  <si>
    <t xml:space="preserve">Canalisation en tube polyéthylène  </t>
  </si>
  <si>
    <t>Total  D-  PLOMBERIE</t>
  </si>
  <si>
    <t>E-  AMENAGEMENT TERRAIN</t>
  </si>
  <si>
    <t>Gazon synthétique avec remplissage en sable et  en SBR.</t>
  </si>
  <si>
    <t xml:space="preserve">Fourniture et pose du grillage rigide et filets des pares  ballons de 6.00m de hauteur </t>
  </si>
  <si>
    <t>…....</t>
  </si>
  <si>
    <t>….....</t>
  </si>
  <si>
    <t>…............</t>
  </si>
  <si>
    <t>RECAPITULATION</t>
  </si>
  <si>
    <r>
      <t>P . U</t>
    </r>
    <r>
      <rPr>
        <sz val="12"/>
        <color theme="1"/>
        <rFont val="Arial"/>
        <family val="2"/>
      </rPr>
      <t xml:space="preserve"> (H.T) </t>
    </r>
  </si>
  <si>
    <r>
      <t xml:space="preserve">TOTAL </t>
    </r>
    <r>
      <rPr>
        <sz val="12"/>
        <color theme="1"/>
        <rFont val="Arial"/>
        <family val="2"/>
      </rPr>
      <t xml:space="preserve">(H.T) </t>
    </r>
  </si>
  <si>
    <r>
      <rPr>
        <b/>
        <u/>
        <sz val="14"/>
        <color theme="1"/>
        <rFont val="Calibri"/>
        <family val="2"/>
        <scheme val="minor"/>
      </rPr>
      <t>Objet:</t>
    </r>
    <r>
      <rPr>
        <b/>
        <sz val="14"/>
        <color theme="1"/>
        <rFont val="Calibri"/>
        <family val="2"/>
        <scheme val="minor"/>
      </rPr>
      <t xml:space="preserve"> TRAVAUX DE CONSTRUCTION DE TROIS (03) TERRAINS DE SPORT DE PROXIMITE DANS LES COMMUNES TERRITORIALES DE : TELOUATE, IGHREM NOUGDAL ET TIDILI, PROVINCE D’OUARZAZATE.</t>
    </r>
  </si>
  <si>
    <t>AOO N° 54/SPORT/2026</t>
  </si>
  <si>
    <t>BORDEREAU DES PRIX -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</si>
</sst>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0"/>
  </numFmts>
  <fonts count="34" x14ac:knownFonts="1">
    <font>
      <sz val="10"/>
      <name val="Arial"/>
    </font>
    <font>
      <sz val="10"/>
      <name val="Arial"/>
      <family val="2"/>
    </font>
    <font>
      <sz val="10"/>
      <name val="Bodoni MT"/>
      <family val="1"/>
    </font>
    <font>
      <sz val="10"/>
      <name val="Times New Roman"/>
      <family val="1"/>
    </font>
    <font>
      <b/>
      <i/>
      <sz val="10"/>
      <name val="Bodoni MT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b/>
      <u/>
      <sz val="12"/>
      <name val="Bodoni MT"/>
      <family val="1"/>
    </font>
    <font>
      <b/>
      <i/>
      <sz val="11"/>
      <name val="Bodoni MT"/>
      <family val="1"/>
    </font>
    <font>
      <b/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Bodoni MT"/>
      <family val="1"/>
    </font>
    <font>
      <sz val="10"/>
      <color theme="1"/>
      <name val="Arial"/>
      <family val="2"/>
    </font>
    <font>
      <sz val="12"/>
      <name val="Times New Roman"/>
      <family val="1"/>
    </font>
    <font>
      <sz val="11"/>
      <name val="Bodoni MT"/>
      <family val="1"/>
    </font>
    <font>
      <sz val="11"/>
      <name val="Times New Roman"/>
      <family val="1"/>
    </font>
    <font>
      <sz val="11"/>
      <name val="Arial"/>
      <family val="2"/>
    </font>
    <font>
      <sz val="12"/>
      <name val="Bodoni MT"/>
      <family val="1"/>
    </font>
    <font>
      <sz val="12"/>
      <name val="Arial"/>
      <family val="2"/>
    </font>
    <font>
      <b/>
      <i/>
      <sz val="12"/>
      <name val="Bodoni MT"/>
      <family val="1"/>
    </font>
    <font>
      <b/>
      <sz val="12"/>
      <name val="Bodoni MT"/>
      <family val="1"/>
    </font>
    <font>
      <b/>
      <sz val="12"/>
      <color theme="1"/>
      <name val="Arial"/>
      <family val="2"/>
    </font>
    <font>
      <sz val="14"/>
      <name val="Bodoni MT"/>
      <family val="1"/>
    </font>
    <font>
      <b/>
      <u/>
      <sz val="14"/>
      <name val="Bodoni MT"/>
      <family val="1"/>
    </font>
    <font>
      <b/>
      <sz val="14"/>
      <color theme="1"/>
      <name val="Arial"/>
      <family val="2"/>
    </font>
    <font>
      <sz val="14"/>
      <name val="Arial"/>
      <family val="2"/>
    </font>
    <font>
      <sz val="13"/>
      <name val="Times New Roman"/>
      <family val="1"/>
    </font>
    <font>
      <b/>
      <u/>
      <sz val="14"/>
      <name val="Times New Roman"/>
      <family val="1"/>
    </font>
    <font>
      <b/>
      <sz val="13"/>
      <name val="Times New Roman"/>
      <family val="1"/>
    </font>
    <font>
      <sz val="13"/>
      <name val="Arial"/>
      <family val="2"/>
    </font>
    <font>
      <b/>
      <u/>
      <sz val="14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18" fillId="0" borderId="0" xfId="0" applyFont="1"/>
    <xf numFmtId="0" fontId="20" fillId="0" borderId="0" xfId="0" applyFont="1"/>
    <xf numFmtId="0" fontId="27" fillId="0" borderId="0" xfId="0" applyFont="1"/>
    <xf numFmtId="0" fontId="24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left" vertical="center"/>
    </xf>
    <xf numFmtId="164" fontId="26" fillId="0" borderId="13" xfId="1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9" fillId="0" borderId="14" xfId="1" applyFont="1" applyFill="1" applyBorder="1" applyAlignment="1">
      <alignment vertical="center" wrapText="1"/>
    </xf>
    <xf numFmtId="165" fontId="16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center" vertical="center"/>
    </xf>
    <xf numFmtId="4" fontId="16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right" vertical="center"/>
    </xf>
    <xf numFmtId="4" fontId="19" fillId="0" borderId="14" xfId="0" applyNumberFormat="1" applyFont="1" applyBorder="1" applyAlignment="1">
      <alignment horizontal="center" vertical="center"/>
    </xf>
    <xf numFmtId="4" fontId="22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0" fontId="25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" fontId="5" fillId="0" borderId="14" xfId="0" applyNumberFormat="1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4" fontId="6" fillId="0" borderId="1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4" fontId="12" fillId="0" borderId="14" xfId="0" applyNumberFormat="1" applyFont="1" applyBorder="1" applyAlignment="1">
      <alignment horizontal="center" vertical="center"/>
    </xf>
    <xf numFmtId="4" fontId="1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4" fontId="15" fillId="0" borderId="7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4" fontId="30" fillId="0" borderId="7" xfId="0" applyNumberFormat="1" applyFont="1" applyBorder="1" applyAlignment="1">
      <alignment horizontal="center" vertical="center"/>
    </xf>
    <xf numFmtId="0" fontId="31" fillId="0" borderId="0" xfId="0" applyFont="1"/>
    <xf numFmtId="0" fontId="0" fillId="0" borderId="16" xfId="0" applyBorder="1" applyAlignment="1">
      <alignment horizontal="center"/>
    </xf>
    <xf numFmtId="0" fontId="0" fillId="0" borderId="16" xfId="0" applyBorder="1"/>
    <xf numFmtId="0" fontId="29" fillId="0" borderId="3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164" fontId="22" fillId="2" borderId="1" xfId="1" applyFont="1" applyFill="1" applyBorder="1" applyAlignment="1">
      <alignment horizontal="center" vertical="center"/>
    </xf>
    <xf numFmtId="164" fontId="22" fillId="2" borderId="2" xfId="1" applyFont="1" applyFill="1" applyBorder="1" applyAlignment="1">
      <alignment horizontal="center" vertical="center"/>
    </xf>
    <xf numFmtId="164" fontId="23" fillId="2" borderId="1" xfId="1" applyFont="1" applyFill="1" applyBorder="1" applyAlignment="1">
      <alignment horizontal="center" vertical="center" wrapText="1"/>
    </xf>
    <xf numFmtId="164" fontId="23" fillId="2" borderId="2" xfId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30" fillId="0" borderId="16" xfId="0" applyFont="1" applyBorder="1" applyAlignment="1">
      <alignment vertical="center"/>
    </xf>
    <xf numFmtId="0" fontId="30" fillId="0" borderId="16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4" fontId="30" fillId="0" borderId="18" xfId="0" applyNumberFormat="1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5"/>
  <sheetViews>
    <sheetView tabSelected="1" view="pageBreakPreview" zoomScale="60" zoomScaleNormal="100" workbookViewId="0">
      <selection activeCell="N38" sqref="N38"/>
    </sheetView>
  </sheetViews>
  <sheetFormatPr baseColWidth="10" defaultRowHeight="12.75" x14ac:dyDescent="0.2"/>
  <cols>
    <col min="1" max="1" width="4.7109375" style="2" bestFit="1" customWidth="1"/>
    <col min="2" max="2" width="56.28515625" customWidth="1"/>
    <col min="3" max="3" width="7.140625" style="2" customWidth="1"/>
    <col min="4" max="4" width="9.7109375" style="2" bestFit="1" customWidth="1"/>
    <col min="5" max="5" width="15.5703125" style="2" customWidth="1"/>
    <col min="6" max="6" width="20" style="2" customWidth="1"/>
  </cols>
  <sheetData>
    <row r="1" spans="1:6" s="3" customFormat="1" ht="21.75" thickBot="1" x14ac:dyDescent="0.25">
      <c r="A1" s="66" t="s">
        <v>58</v>
      </c>
      <c r="B1" s="66"/>
      <c r="C1" s="66"/>
      <c r="D1" s="66"/>
      <c r="E1" s="66"/>
      <c r="F1" s="66"/>
    </row>
    <row r="2" spans="1:6" s="3" customFormat="1" ht="71.25" customHeight="1" thickBot="1" x14ac:dyDescent="0.25">
      <c r="A2" s="67" t="s">
        <v>57</v>
      </c>
      <c r="B2" s="68"/>
      <c r="C2" s="68"/>
      <c r="D2" s="68"/>
      <c r="E2" s="68"/>
      <c r="F2" s="69"/>
    </row>
    <row r="3" spans="1:6" s="3" customFormat="1" ht="31.5" customHeight="1" x14ac:dyDescent="0.2">
      <c r="A3" s="59" t="s">
        <v>59</v>
      </c>
      <c r="B3" s="59"/>
      <c r="C3" s="59"/>
      <c r="D3" s="59"/>
      <c r="E3" s="59"/>
      <c r="F3" s="59"/>
    </row>
    <row r="4" spans="1:6" ht="17.25" customHeight="1" x14ac:dyDescent="0.2">
      <c r="A4" s="55"/>
      <c r="B4" s="56"/>
      <c r="C4" s="55"/>
      <c r="D4" s="55"/>
      <c r="E4" s="55"/>
      <c r="F4" s="55"/>
    </row>
    <row r="5" spans="1:6" s="12" customFormat="1" ht="22.5" customHeight="1" x14ac:dyDescent="0.2">
      <c r="A5" s="60" t="s">
        <v>0</v>
      </c>
      <c r="B5" s="62" t="s">
        <v>1</v>
      </c>
      <c r="C5" s="60" t="s">
        <v>2</v>
      </c>
      <c r="D5" s="60" t="s">
        <v>3</v>
      </c>
      <c r="E5" s="64" t="s">
        <v>55</v>
      </c>
      <c r="F5" s="64" t="s">
        <v>56</v>
      </c>
    </row>
    <row r="6" spans="1:6" s="12" customFormat="1" ht="17.100000000000001" customHeight="1" x14ac:dyDescent="0.2">
      <c r="A6" s="61"/>
      <c r="B6" s="63"/>
      <c r="C6" s="61"/>
      <c r="D6" s="61"/>
      <c r="E6" s="65"/>
      <c r="F6" s="65"/>
    </row>
    <row r="7" spans="1:6" s="13" customFormat="1" ht="27.6" customHeight="1" x14ac:dyDescent="0.25">
      <c r="A7" s="14"/>
      <c r="B7" s="15" t="s">
        <v>26</v>
      </c>
      <c r="C7" s="14"/>
      <c r="D7" s="14"/>
      <c r="E7" s="16"/>
      <c r="F7" s="16"/>
    </row>
    <row r="8" spans="1:6" ht="19.149999999999999" customHeight="1" x14ac:dyDescent="0.2">
      <c r="A8" s="17"/>
      <c r="B8" s="18"/>
      <c r="C8" s="17"/>
      <c r="D8" s="17"/>
      <c r="E8" s="19"/>
      <c r="F8" s="19"/>
    </row>
    <row r="9" spans="1:6" s="11" customFormat="1" ht="34.9" customHeight="1" x14ac:dyDescent="0.2">
      <c r="A9" s="20">
        <v>1</v>
      </c>
      <c r="B9" s="21" t="s">
        <v>27</v>
      </c>
      <c r="C9" s="22" t="s">
        <v>4</v>
      </c>
      <c r="D9" s="23">
        <v>4250</v>
      </c>
      <c r="E9" s="23"/>
      <c r="F9" s="23"/>
    </row>
    <row r="10" spans="1:6" s="11" customFormat="1" ht="19.149999999999999" customHeight="1" x14ac:dyDescent="0.2">
      <c r="A10" s="20"/>
      <c r="B10" s="24"/>
      <c r="C10" s="22"/>
      <c r="D10" s="23"/>
      <c r="E10" s="23"/>
      <c r="F10" s="23"/>
    </row>
    <row r="11" spans="1:6" s="11" customFormat="1" ht="19.149999999999999" customHeight="1" x14ac:dyDescent="0.2">
      <c r="A11" s="20">
        <v>2</v>
      </c>
      <c r="B11" s="24" t="s">
        <v>28</v>
      </c>
      <c r="C11" s="22" t="s">
        <v>4</v>
      </c>
      <c r="D11" s="23">
        <v>4250</v>
      </c>
      <c r="E11" s="23"/>
      <c r="F11" s="23"/>
    </row>
    <row r="12" spans="1:6" s="11" customFormat="1" ht="19.149999999999999" customHeight="1" x14ac:dyDescent="0.2">
      <c r="A12" s="20"/>
      <c r="B12" s="24"/>
      <c r="C12" s="22"/>
      <c r="D12" s="23"/>
      <c r="E12" s="23"/>
      <c r="F12" s="23"/>
    </row>
    <row r="13" spans="1:6" s="11" customFormat="1" ht="19.149999999999999" customHeight="1" x14ac:dyDescent="0.2">
      <c r="A13" s="20">
        <v>3</v>
      </c>
      <c r="B13" s="24" t="s">
        <v>29</v>
      </c>
      <c r="C13" s="22" t="s">
        <v>4</v>
      </c>
      <c r="D13" s="23">
        <v>18</v>
      </c>
      <c r="E13" s="23"/>
      <c r="F13" s="23"/>
    </row>
    <row r="14" spans="1:6" s="11" customFormat="1" ht="19.149999999999999" customHeight="1" x14ac:dyDescent="0.2">
      <c r="A14" s="20"/>
      <c r="B14" s="24"/>
      <c r="C14" s="22"/>
      <c r="D14" s="23"/>
      <c r="E14" s="23"/>
      <c r="F14" s="23"/>
    </row>
    <row r="15" spans="1:6" s="11" customFormat="1" ht="19.149999999999999" customHeight="1" x14ac:dyDescent="0.2">
      <c r="A15" s="20">
        <v>4</v>
      </c>
      <c r="B15" s="24" t="s">
        <v>30</v>
      </c>
      <c r="C15" s="22" t="s">
        <v>4</v>
      </c>
      <c r="D15" s="23">
        <v>155</v>
      </c>
      <c r="E15" s="23"/>
      <c r="F15" s="23"/>
    </row>
    <row r="16" spans="1:6" s="11" customFormat="1" ht="19.149999999999999" customHeight="1" x14ac:dyDescent="0.2">
      <c r="A16" s="20"/>
      <c r="B16" s="24"/>
      <c r="C16" s="22"/>
      <c r="D16" s="23"/>
      <c r="E16" s="23"/>
      <c r="F16" s="23"/>
    </row>
    <row r="17" spans="1:6" s="11" customFormat="1" ht="19.149999999999999" customHeight="1" x14ac:dyDescent="0.2">
      <c r="A17" s="20">
        <v>5</v>
      </c>
      <c r="B17" s="24" t="s">
        <v>6</v>
      </c>
      <c r="C17" s="22" t="s">
        <v>4</v>
      </c>
      <c r="D17" s="23">
        <v>15</v>
      </c>
      <c r="E17" s="23"/>
      <c r="F17" s="23"/>
    </row>
    <row r="18" spans="1:6" s="11" customFormat="1" ht="19.149999999999999" customHeight="1" x14ac:dyDescent="0.2">
      <c r="A18" s="20"/>
      <c r="B18" s="24"/>
      <c r="C18" s="22"/>
      <c r="D18" s="23"/>
      <c r="E18" s="23"/>
      <c r="F18" s="23"/>
    </row>
    <row r="19" spans="1:6" s="11" customFormat="1" ht="19.149999999999999" customHeight="1" x14ac:dyDescent="0.2">
      <c r="A19" s="20">
        <v>6</v>
      </c>
      <c r="B19" s="24" t="s">
        <v>14</v>
      </c>
      <c r="C19" s="22" t="s">
        <v>4</v>
      </c>
      <c r="D19" s="23">
        <v>36</v>
      </c>
      <c r="E19" s="23"/>
      <c r="F19" s="23"/>
    </row>
    <row r="20" spans="1:6" s="11" customFormat="1" ht="19.149999999999999" customHeight="1" x14ac:dyDescent="0.2">
      <c r="A20" s="20"/>
      <c r="B20" s="24"/>
      <c r="C20" s="22"/>
      <c r="D20" s="23"/>
      <c r="E20" s="23"/>
      <c r="F20" s="23"/>
    </row>
    <row r="21" spans="1:6" s="11" customFormat="1" ht="19.149999999999999" customHeight="1" x14ac:dyDescent="0.2">
      <c r="A21" s="20">
        <v>7</v>
      </c>
      <c r="B21" s="24" t="s">
        <v>31</v>
      </c>
      <c r="C21" s="22" t="s">
        <v>7</v>
      </c>
      <c r="D21" s="23">
        <v>3000</v>
      </c>
      <c r="E21" s="23"/>
      <c r="F21" s="23"/>
    </row>
    <row r="22" spans="1:6" s="11" customFormat="1" ht="19.149999999999999" customHeight="1" x14ac:dyDescent="0.2">
      <c r="A22" s="20"/>
      <c r="B22" s="24"/>
      <c r="C22" s="22"/>
      <c r="D22" s="23"/>
      <c r="E22" s="23"/>
      <c r="F22" s="23"/>
    </row>
    <row r="23" spans="1:6" s="11" customFormat="1" ht="19.149999999999999" customHeight="1" x14ac:dyDescent="0.2">
      <c r="A23" s="20">
        <v>8</v>
      </c>
      <c r="B23" s="24" t="s">
        <v>32</v>
      </c>
      <c r="C23" s="22" t="s">
        <v>8</v>
      </c>
      <c r="D23" s="23">
        <v>520</v>
      </c>
      <c r="E23" s="23"/>
      <c r="F23" s="23"/>
    </row>
    <row r="24" spans="1:6" s="11" customFormat="1" ht="19.149999999999999" customHeight="1" x14ac:dyDescent="0.2">
      <c r="A24" s="22"/>
      <c r="B24" s="24"/>
      <c r="C24" s="22"/>
      <c r="D24" s="23"/>
      <c r="E24" s="23"/>
      <c r="F24" s="23"/>
    </row>
    <row r="25" spans="1:6" s="11" customFormat="1" ht="19.149999999999999" customHeight="1" x14ac:dyDescent="0.2">
      <c r="A25" s="20">
        <v>9</v>
      </c>
      <c r="B25" s="24" t="s">
        <v>33</v>
      </c>
      <c r="C25" s="22" t="s">
        <v>8</v>
      </c>
      <c r="D25" s="23">
        <v>150</v>
      </c>
      <c r="E25" s="23"/>
      <c r="F25" s="23"/>
    </row>
    <row r="26" spans="1:6" s="11" customFormat="1" ht="19.149999999999999" customHeight="1" x14ac:dyDescent="0.2">
      <c r="A26" s="22"/>
      <c r="B26" s="24"/>
      <c r="C26" s="22"/>
      <c r="D26" s="23"/>
      <c r="E26" s="23"/>
      <c r="F26" s="23"/>
    </row>
    <row r="27" spans="1:6" s="11" customFormat="1" ht="19.149999999999999" customHeight="1" x14ac:dyDescent="0.2">
      <c r="A27" s="22">
        <v>10</v>
      </c>
      <c r="B27" s="24" t="s">
        <v>34</v>
      </c>
      <c r="C27" s="22" t="s">
        <v>5</v>
      </c>
      <c r="D27" s="23">
        <v>2400</v>
      </c>
      <c r="E27" s="23"/>
      <c r="F27" s="23"/>
    </row>
    <row r="28" spans="1:6" s="11" customFormat="1" ht="19.149999999999999" customHeight="1" x14ac:dyDescent="0.2">
      <c r="A28" s="22"/>
      <c r="B28" s="24"/>
      <c r="C28" s="22"/>
      <c r="D28" s="23"/>
      <c r="E28" s="23"/>
      <c r="F28" s="23"/>
    </row>
    <row r="29" spans="1:6" s="11" customFormat="1" ht="19.149999999999999" customHeight="1" x14ac:dyDescent="0.2">
      <c r="A29" s="22">
        <v>11</v>
      </c>
      <c r="B29" s="24" t="s">
        <v>13</v>
      </c>
      <c r="C29" s="22" t="s">
        <v>2</v>
      </c>
      <c r="D29" s="23">
        <v>3</v>
      </c>
      <c r="E29" s="23"/>
      <c r="F29" s="23"/>
    </row>
    <row r="30" spans="1:6" s="11" customFormat="1" ht="19.149999999999999" customHeight="1" x14ac:dyDescent="0.2">
      <c r="A30" s="22"/>
      <c r="B30" s="24"/>
      <c r="C30" s="22"/>
      <c r="D30" s="23"/>
      <c r="E30" s="23"/>
      <c r="F30" s="23"/>
    </row>
    <row r="31" spans="1:6" s="11" customFormat="1" ht="19.149999999999999" customHeight="1" x14ac:dyDescent="0.2">
      <c r="A31" s="22">
        <v>12</v>
      </c>
      <c r="B31" s="24" t="s">
        <v>35</v>
      </c>
      <c r="C31" s="22" t="s">
        <v>2</v>
      </c>
      <c r="D31" s="23">
        <v>12</v>
      </c>
      <c r="E31" s="23"/>
      <c r="F31" s="23"/>
    </row>
    <row r="32" spans="1:6" ht="19.149999999999999" customHeight="1" x14ac:dyDescent="0.2">
      <c r="A32" s="17"/>
      <c r="B32" s="25"/>
      <c r="C32" s="17"/>
      <c r="D32" s="26"/>
      <c r="E32" s="26"/>
      <c r="F32" s="26"/>
    </row>
    <row r="33" spans="1:6" ht="19.149999999999999" customHeight="1" x14ac:dyDescent="0.2">
      <c r="A33" s="17"/>
      <c r="B33" s="25"/>
      <c r="C33" s="17"/>
      <c r="D33" s="26"/>
      <c r="E33" s="26"/>
      <c r="F33" s="26"/>
    </row>
    <row r="34" spans="1:6" s="12" customFormat="1" ht="19.149999999999999" customHeight="1" x14ac:dyDescent="0.2">
      <c r="A34" s="27"/>
      <c r="B34" s="28" t="s">
        <v>36</v>
      </c>
      <c r="C34" s="27" t="s">
        <v>51</v>
      </c>
      <c r="D34" s="29" t="s">
        <v>52</v>
      </c>
      <c r="E34" s="29" t="s">
        <v>53</v>
      </c>
      <c r="F34" s="30">
        <f>SUM(F9:F32)</f>
        <v>0</v>
      </c>
    </row>
    <row r="35" spans="1:6" ht="12.75" customHeight="1" x14ac:dyDescent="0.2">
      <c r="A35" s="17"/>
      <c r="B35" s="31"/>
      <c r="C35" s="17"/>
      <c r="D35" s="26"/>
      <c r="E35" s="26"/>
      <c r="F35" s="26"/>
    </row>
    <row r="36" spans="1:6" ht="11.25" customHeight="1" x14ac:dyDescent="0.2">
      <c r="A36" s="32"/>
      <c r="B36" s="33"/>
      <c r="C36" s="32"/>
      <c r="D36" s="34"/>
      <c r="E36" s="34"/>
      <c r="F36" s="26"/>
    </row>
    <row r="37" spans="1:6" ht="19.899999999999999" customHeight="1" x14ac:dyDescent="0.2">
      <c r="A37" s="17"/>
      <c r="B37" s="35" t="s">
        <v>37</v>
      </c>
      <c r="C37" s="17"/>
      <c r="D37" s="26"/>
      <c r="E37" s="26"/>
      <c r="F37" s="26"/>
    </row>
    <row r="38" spans="1:6" ht="15" customHeight="1" x14ac:dyDescent="0.2">
      <c r="A38" s="17"/>
      <c r="B38" s="25"/>
      <c r="C38" s="17"/>
      <c r="D38" s="26"/>
      <c r="E38" s="26"/>
      <c r="F38" s="26"/>
    </row>
    <row r="39" spans="1:6" ht="19.899999999999999" customHeight="1" x14ac:dyDescent="0.2">
      <c r="A39" s="32">
        <v>13</v>
      </c>
      <c r="B39" s="36" t="s">
        <v>38</v>
      </c>
      <c r="C39" s="32" t="s">
        <v>5</v>
      </c>
      <c r="D39" s="34">
        <v>12</v>
      </c>
      <c r="E39" s="34"/>
      <c r="F39" s="26"/>
    </row>
    <row r="40" spans="1:6" ht="19.899999999999999" customHeight="1" x14ac:dyDescent="0.2">
      <c r="A40" s="32"/>
      <c r="B40" s="36"/>
      <c r="C40" s="32"/>
      <c r="D40" s="34"/>
      <c r="E40" s="34"/>
      <c r="F40" s="26"/>
    </row>
    <row r="41" spans="1:6" ht="19.899999999999999" customHeight="1" x14ac:dyDescent="0.2">
      <c r="A41" s="32">
        <v>14</v>
      </c>
      <c r="B41" s="36" t="s">
        <v>39</v>
      </c>
      <c r="C41" s="32" t="s">
        <v>2</v>
      </c>
      <c r="D41" s="34">
        <v>3</v>
      </c>
      <c r="E41" s="34"/>
      <c r="F41" s="26"/>
    </row>
    <row r="42" spans="1:6" ht="15" customHeight="1" x14ac:dyDescent="0.2">
      <c r="A42" s="32"/>
      <c r="B42" s="36"/>
      <c r="C42" s="32"/>
      <c r="D42" s="34"/>
      <c r="E42" s="34"/>
      <c r="F42" s="26"/>
    </row>
    <row r="43" spans="1:6" ht="19.899999999999999" customHeight="1" x14ac:dyDescent="0.2">
      <c r="A43" s="17"/>
      <c r="B43" s="28" t="s">
        <v>40</v>
      </c>
      <c r="C43" s="27" t="s">
        <v>51</v>
      </c>
      <c r="D43" s="29" t="s">
        <v>52</v>
      </c>
      <c r="E43" s="29" t="s">
        <v>53</v>
      </c>
      <c r="F43" s="30">
        <f>SUM(F39:F42)</f>
        <v>0</v>
      </c>
    </row>
    <row r="44" spans="1:6" ht="19.899999999999999" customHeight="1" x14ac:dyDescent="0.2">
      <c r="A44" s="17"/>
      <c r="B44" s="31"/>
      <c r="C44" s="17"/>
      <c r="D44" s="26"/>
      <c r="E44" s="26"/>
      <c r="F44" s="26"/>
    </row>
    <row r="45" spans="1:6" ht="19.899999999999999" customHeight="1" x14ac:dyDescent="0.2">
      <c r="A45" s="17"/>
      <c r="B45" s="35" t="s">
        <v>41</v>
      </c>
      <c r="C45" s="37"/>
      <c r="D45" s="38"/>
      <c r="E45" s="38"/>
      <c r="F45" s="26"/>
    </row>
    <row r="46" spans="1:6" ht="16.899999999999999" customHeight="1" x14ac:dyDescent="0.2">
      <c r="A46" s="17"/>
      <c r="B46" s="37"/>
      <c r="C46" s="37"/>
      <c r="D46" s="38"/>
      <c r="E46" s="38"/>
      <c r="F46" s="26"/>
    </row>
    <row r="47" spans="1:6" ht="19.899999999999999" customHeight="1" x14ac:dyDescent="0.2">
      <c r="A47" s="32">
        <v>15</v>
      </c>
      <c r="B47" s="36" t="s">
        <v>15</v>
      </c>
      <c r="C47" s="32" t="s">
        <v>9</v>
      </c>
      <c r="D47" s="34">
        <v>3</v>
      </c>
      <c r="E47" s="34"/>
      <c r="F47" s="26"/>
    </row>
    <row r="48" spans="1:6" ht="16.899999999999999" customHeight="1" x14ac:dyDescent="0.2">
      <c r="A48" s="32"/>
      <c r="B48" s="36"/>
      <c r="C48" s="39"/>
      <c r="D48" s="26"/>
      <c r="E48" s="26"/>
      <c r="F48" s="26"/>
    </row>
    <row r="49" spans="1:6" ht="34.9" customHeight="1" x14ac:dyDescent="0.2">
      <c r="A49" s="32">
        <v>16</v>
      </c>
      <c r="B49" s="40" t="s">
        <v>42</v>
      </c>
      <c r="C49" s="32" t="s">
        <v>2</v>
      </c>
      <c r="D49" s="34">
        <v>3</v>
      </c>
      <c r="E49" s="34"/>
      <c r="F49" s="26"/>
    </row>
    <row r="50" spans="1:6" ht="19.899999999999999" customHeight="1" x14ac:dyDescent="0.2">
      <c r="A50" s="32"/>
      <c r="B50" s="36"/>
      <c r="C50" s="32"/>
      <c r="D50" s="34"/>
      <c r="E50" s="34"/>
      <c r="F50" s="26"/>
    </row>
    <row r="51" spans="1:6" ht="19.899999999999999" customHeight="1" x14ac:dyDescent="0.2">
      <c r="A51" s="32">
        <v>17</v>
      </c>
      <c r="B51" s="36" t="s">
        <v>16</v>
      </c>
      <c r="C51" s="32" t="s">
        <v>2</v>
      </c>
      <c r="D51" s="34">
        <v>3</v>
      </c>
      <c r="E51" s="34"/>
      <c r="F51" s="26"/>
    </row>
    <row r="52" spans="1:6" ht="19.899999999999999" customHeight="1" x14ac:dyDescent="0.2">
      <c r="A52" s="32"/>
      <c r="B52" s="36"/>
      <c r="C52" s="32"/>
      <c r="D52" s="34"/>
      <c r="E52" s="34"/>
      <c r="F52" s="26"/>
    </row>
    <row r="53" spans="1:6" ht="42" customHeight="1" x14ac:dyDescent="0.2">
      <c r="A53" s="32">
        <v>18</v>
      </c>
      <c r="B53" s="40" t="s">
        <v>43</v>
      </c>
      <c r="C53" s="32" t="s">
        <v>2</v>
      </c>
      <c r="D53" s="34">
        <v>12</v>
      </c>
      <c r="E53" s="34"/>
      <c r="F53" s="26"/>
    </row>
    <row r="54" spans="1:6" ht="19.899999999999999" customHeight="1" x14ac:dyDescent="0.2">
      <c r="A54" s="32"/>
      <c r="B54" s="36"/>
      <c r="C54" s="32"/>
      <c r="D54" s="34"/>
      <c r="E54" s="41"/>
      <c r="F54" s="26"/>
    </row>
    <row r="55" spans="1:6" ht="19.899999999999999" customHeight="1" x14ac:dyDescent="0.2">
      <c r="A55" s="32">
        <v>19</v>
      </c>
      <c r="B55" s="36" t="s">
        <v>23</v>
      </c>
      <c r="C55" s="32" t="s">
        <v>2</v>
      </c>
      <c r="D55" s="34">
        <v>12</v>
      </c>
      <c r="E55" s="34"/>
      <c r="F55" s="26"/>
    </row>
    <row r="56" spans="1:6" ht="13.9" customHeight="1" x14ac:dyDescent="0.2">
      <c r="A56" s="32"/>
      <c r="B56" s="36"/>
      <c r="C56" s="32"/>
      <c r="D56" s="34"/>
      <c r="E56" s="34"/>
      <c r="F56" s="26"/>
    </row>
    <row r="57" spans="1:6" ht="19.899999999999999" customHeight="1" x14ac:dyDescent="0.2">
      <c r="A57" s="32"/>
      <c r="B57" s="28" t="s">
        <v>44</v>
      </c>
      <c r="C57" s="27" t="s">
        <v>51</v>
      </c>
      <c r="D57" s="29" t="s">
        <v>52</v>
      </c>
      <c r="E57" s="29" t="s">
        <v>53</v>
      </c>
      <c r="F57" s="30">
        <f>SUM(F44:F56)</f>
        <v>0</v>
      </c>
    </row>
    <row r="58" spans="1:6" ht="19.899999999999999" customHeight="1" x14ac:dyDescent="0.2">
      <c r="A58" s="32"/>
      <c r="B58" s="31"/>
      <c r="C58" s="32"/>
      <c r="D58" s="34"/>
      <c r="E58" s="34"/>
      <c r="F58" s="26"/>
    </row>
    <row r="59" spans="1:6" ht="19.899999999999999" customHeight="1" x14ac:dyDescent="0.2">
      <c r="A59" s="32"/>
      <c r="B59" s="35" t="s">
        <v>45</v>
      </c>
      <c r="C59" s="32"/>
      <c r="D59" s="34"/>
      <c r="E59" s="34"/>
      <c r="F59" s="26"/>
    </row>
    <row r="60" spans="1:6" ht="16.899999999999999" customHeight="1" x14ac:dyDescent="0.2">
      <c r="A60" s="17"/>
      <c r="B60" s="25"/>
      <c r="C60" s="17"/>
      <c r="D60" s="26"/>
      <c r="E60" s="34"/>
      <c r="F60" s="26"/>
    </row>
    <row r="61" spans="1:6" ht="19.899999999999999" customHeight="1" x14ac:dyDescent="0.2">
      <c r="A61" s="32">
        <v>20</v>
      </c>
      <c r="B61" s="25" t="s">
        <v>25</v>
      </c>
      <c r="C61" s="32" t="s">
        <v>9</v>
      </c>
      <c r="D61" s="34">
        <v>3</v>
      </c>
      <c r="E61" s="34"/>
      <c r="F61" s="26"/>
    </row>
    <row r="62" spans="1:6" ht="19.899999999999999" customHeight="1" x14ac:dyDescent="0.2">
      <c r="A62" s="32"/>
      <c r="B62" s="25"/>
      <c r="C62" s="17"/>
      <c r="D62" s="26"/>
      <c r="E62" s="34"/>
      <c r="F62" s="26"/>
    </row>
    <row r="63" spans="1:6" ht="19.899999999999999" customHeight="1" x14ac:dyDescent="0.2">
      <c r="A63" s="32">
        <v>21</v>
      </c>
      <c r="B63" s="25" t="s">
        <v>46</v>
      </c>
      <c r="C63" s="32" t="s">
        <v>8</v>
      </c>
      <c r="D63" s="34">
        <v>150</v>
      </c>
      <c r="E63" s="34"/>
      <c r="F63" s="26"/>
    </row>
    <row r="64" spans="1:6" ht="19.899999999999999" customHeight="1" x14ac:dyDescent="0.2">
      <c r="A64" s="32"/>
      <c r="B64" s="36"/>
      <c r="C64" s="32"/>
      <c r="D64" s="34"/>
      <c r="E64" s="34"/>
      <c r="F64" s="26"/>
    </row>
    <row r="65" spans="1:6" ht="19.899999999999999" customHeight="1" x14ac:dyDescent="0.2">
      <c r="A65" s="32">
        <v>22</v>
      </c>
      <c r="B65" s="36" t="s">
        <v>17</v>
      </c>
      <c r="C65" s="17" t="s">
        <v>2</v>
      </c>
      <c r="D65" s="26">
        <v>6</v>
      </c>
      <c r="E65" s="34"/>
      <c r="F65" s="26"/>
    </row>
    <row r="66" spans="1:6" ht="19.899999999999999" customHeight="1" x14ac:dyDescent="0.2">
      <c r="A66" s="32"/>
      <c r="B66" s="36"/>
      <c r="C66" s="32"/>
      <c r="D66" s="34"/>
      <c r="E66" s="34"/>
      <c r="F66" s="26"/>
    </row>
    <row r="67" spans="1:6" ht="19.899999999999999" customHeight="1" x14ac:dyDescent="0.2">
      <c r="A67" s="32">
        <v>23</v>
      </c>
      <c r="B67" s="36" t="s">
        <v>18</v>
      </c>
      <c r="C67" s="17" t="s">
        <v>2</v>
      </c>
      <c r="D67" s="26">
        <v>6</v>
      </c>
      <c r="E67" s="34"/>
      <c r="F67" s="26"/>
    </row>
    <row r="68" spans="1:6" ht="13.9" customHeight="1" x14ac:dyDescent="0.2">
      <c r="A68" s="17"/>
      <c r="B68" s="25"/>
      <c r="C68" s="17"/>
      <c r="D68" s="26"/>
      <c r="E68" s="34"/>
      <c r="F68" s="26"/>
    </row>
    <row r="69" spans="1:6" ht="19.899999999999999" customHeight="1" x14ac:dyDescent="0.2">
      <c r="A69" s="32"/>
      <c r="B69" s="28" t="s">
        <v>47</v>
      </c>
      <c r="C69" s="27" t="s">
        <v>51</v>
      </c>
      <c r="D69" s="29" t="s">
        <v>52</v>
      </c>
      <c r="E69" s="29" t="s">
        <v>53</v>
      </c>
      <c r="F69" s="30">
        <f>SUM(F60:F67)</f>
        <v>0</v>
      </c>
    </row>
    <row r="70" spans="1:6" ht="6.6" customHeight="1" x14ac:dyDescent="0.2">
      <c r="A70" s="32"/>
      <c r="B70" s="33"/>
      <c r="C70" s="32"/>
      <c r="D70" s="34"/>
      <c r="E70" s="34"/>
      <c r="F70" s="26"/>
    </row>
    <row r="71" spans="1:6" ht="19.899999999999999" customHeight="1" x14ac:dyDescent="0.2">
      <c r="A71" s="32"/>
      <c r="B71" s="35" t="s">
        <v>48</v>
      </c>
      <c r="C71" s="32"/>
      <c r="D71" s="34"/>
      <c r="E71" s="34"/>
      <c r="F71" s="26"/>
    </row>
    <row r="72" spans="1:6" ht="19.899999999999999" customHeight="1" x14ac:dyDescent="0.2">
      <c r="A72" s="32"/>
      <c r="B72" s="36"/>
      <c r="C72" s="32"/>
      <c r="D72" s="34"/>
      <c r="E72" s="34"/>
      <c r="F72" s="26"/>
    </row>
    <row r="73" spans="1:6" ht="19.899999999999999" customHeight="1" x14ac:dyDescent="0.2">
      <c r="A73" s="32">
        <v>24</v>
      </c>
      <c r="B73" s="36" t="s">
        <v>49</v>
      </c>
      <c r="C73" s="32" t="s">
        <v>5</v>
      </c>
      <c r="D73" s="34">
        <v>2400</v>
      </c>
      <c r="E73" s="34"/>
      <c r="F73" s="26"/>
    </row>
    <row r="74" spans="1:6" ht="19.899999999999999" customHeight="1" x14ac:dyDescent="0.2">
      <c r="A74" s="32"/>
      <c r="B74" s="36"/>
      <c r="C74" s="32"/>
      <c r="D74" s="34"/>
      <c r="E74" s="34"/>
      <c r="F74" s="26"/>
    </row>
    <row r="75" spans="1:6" ht="19.899999999999999" customHeight="1" x14ac:dyDescent="0.2">
      <c r="A75" s="32">
        <v>25</v>
      </c>
      <c r="B75" s="36" t="s">
        <v>19</v>
      </c>
      <c r="C75" s="32" t="s">
        <v>9</v>
      </c>
      <c r="D75" s="34">
        <v>3</v>
      </c>
      <c r="E75" s="34"/>
      <c r="F75" s="26"/>
    </row>
    <row r="76" spans="1:6" ht="19.899999999999999" customHeight="1" x14ac:dyDescent="0.2">
      <c r="A76" s="32"/>
      <c r="B76" s="36"/>
      <c r="C76" s="32"/>
      <c r="D76" s="34"/>
      <c r="E76" s="34"/>
      <c r="F76" s="26"/>
    </row>
    <row r="77" spans="1:6" ht="34.9" customHeight="1" x14ac:dyDescent="0.2">
      <c r="A77" s="42">
        <v>26</v>
      </c>
      <c r="B77" s="40" t="s">
        <v>50</v>
      </c>
      <c r="C77" s="32" t="s">
        <v>8</v>
      </c>
      <c r="D77" s="34">
        <v>420</v>
      </c>
      <c r="E77" s="34"/>
      <c r="F77" s="26"/>
    </row>
    <row r="78" spans="1:6" ht="19.899999999999999" customHeight="1" x14ac:dyDescent="0.2">
      <c r="A78" s="32"/>
      <c r="B78" s="36"/>
      <c r="C78" s="32"/>
      <c r="D78" s="34"/>
      <c r="E78" s="34"/>
      <c r="F78" s="26"/>
    </row>
    <row r="79" spans="1:6" s="4" customFormat="1" ht="19.899999999999999" customHeight="1" x14ac:dyDescent="0.2">
      <c r="A79" s="32">
        <v>27</v>
      </c>
      <c r="B79" s="43" t="s">
        <v>24</v>
      </c>
      <c r="C79" s="42" t="s">
        <v>5</v>
      </c>
      <c r="D79" s="44">
        <v>3375</v>
      </c>
      <c r="E79" s="44"/>
      <c r="F79" s="45"/>
    </row>
    <row r="80" spans="1:6" ht="19.899999999999999" customHeight="1" x14ac:dyDescent="0.2">
      <c r="A80" s="32"/>
      <c r="B80" s="36"/>
      <c r="C80" s="32"/>
      <c r="D80" s="34"/>
      <c r="E80" s="34"/>
      <c r="F80" s="26"/>
    </row>
    <row r="81" spans="1:6" ht="19.899999999999999" customHeight="1" x14ac:dyDescent="0.2">
      <c r="A81" s="32">
        <v>28</v>
      </c>
      <c r="B81" s="36" t="s">
        <v>20</v>
      </c>
      <c r="C81" s="32" t="s">
        <v>5</v>
      </c>
      <c r="D81" s="34">
        <v>975</v>
      </c>
      <c r="E81" s="34"/>
      <c r="F81" s="26"/>
    </row>
    <row r="82" spans="1:6" ht="19.899999999999999" customHeight="1" x14ac:dyDescent="0.2">
      <c r="A82" s="32"/>
      <c r="B82" s="36"/>
      <c r="C82" s="32"/>
      <c r="D82" s="34"/>
      <c r="E82" s="34"/>
      <c r="F82" s="26"/>
    </row>
    <row r="83" spans="1:6" ht="19.899999999999999" customHeight="1" x14ac:dyDescent="0.2">
      <c r="A83" s="32"/>
      <c r="B83" s="28" t="s">
        <v>48</v>
      </c>
      <c r="C83" s="27" t="s">
        <v>51</v>
      </c>
      <c r="D83" s="29" t="s">
        <v>52</v>
      </c>
      <c r="E83" s="29" t="s">
        <v>53</v>
      </c>
      <c r="F83" s="30">
        <f>SUM(F73:F82)</f>
        <v>0</v>
      </c>
    </row>
    <row r="84" spans="1:6" s="1" customFormat="1" ht="12.6" customHeight="1" x14ac:dyDescent="0.2">
      <c r="A84" s="46"/>
      <c r="B84" s="46"/>
      <c r="C84" s="47"/>
      <c r="D84" s="46"/>
      <c r="E84" s="46"/>
      <c r="F84" s="48"/>
    </row>
    <row r="85" spans="1:6" ht="19.899999999999999" customHeight="1" x14ac:dyDescent="0.2">
      <c r="A85" s="5"/>
      <c r="B85" s="6"/>
      <c r="C85" s="7"/>
      <c r="D85" s="7"/>
      <c r="E85" s="7"/>
      <c r="F85" s="9"/>
    </row>
    <row r="86" spans="1:6" ht="19.899999999999999" customHeight="1" x14ac:dyDescent="0.2">
      <c r="A86" s="57" t="s">
        <v>54</v>
      </c>
      <c r="B86" s="70"/>
      <c r="C86" s="70"/>
      <c r="D86" s="70"/>
      <c r="E86" s="70"/>
      <c r="F86" s="58"/>
    </row>
    <row r="87" spans="1:6" ht="19.899999999999999" customHeight="1" x14ac:dyDescent="0.2">
      <c r="A87" s="8"/>
      <c r="B87" s="71"/>
      <c r="C87" s="72"/>
      <c r="D87" s="72"/>
      <c r="E87" s="72"/>
      <c r="F87" s="10"/>
    </row>
    <row r="88" spans="1:6" s="12" customFormat="1" ht="19.899999999999999" customHeight="1" x14ac:dyDescent="0.2">
      <c r="A88" s="49"/>
      <c r="B88" s="73" t="str">
        <f>B34</f>
        <v xml:space="preserve">Total  A- Gros Œuvre </v>
      </c>
      <c r="C88" s="74"/>
      <c r="D88" s="74"/>
      <c r="E88" s="74"/>
      <c r="F88" s="50">
        <f>F34</f>
        <v>0</v>
      </c>
    </row>
    <row r="89" spans="1:6" s="12" customFormat="1" ht="19.899999999999999" customHeight="1" x14ac:dyDescent="0.2">
      <c r="A89" s="49"/>
      <c r="B89" s="73" t="str">
        <f>B43</f>
        <v>Total B- MENUISERIE METALLIQUE</v>
      </c>
      <c r="C89" s="74"/>
      <c r="D89" s="74"/>
      <c r="E89" s="74"/>
      <c r="F89" s="50">
        <f>F43</f>
        <v>0</v>
      </c>
    </row>
    <row r="90" spans="1:6" s="12" customFormat="1" ht="19.899999999999999" customHeight="1" x14ac:dyDescent="0.2">
      <c r="A90" s="49"/>
      <c r="B90" s="73" t="str">
        <f>B57</f>
        <v>Total C-  ELECTRICITE</v>
      </c>
      <c r="C90" s="74"/>
      <c r="D90" s="74"/>
      <c r="E90" s="74"/>
      <c r="F90" s="50">
        <f>F57</f>
        <v>0</v>
      </c>
    </row>
    <row r="91" spans="1:6" s="12" customFormat="1" ht="19.899999999999999" customHeight="1" x14ac:dyDescent="0.2">
      <c r="A91" s="49"/>
      <c r="B91" s="73" t="str">
        <f>B69</f>
        <v>Total  D-  PLOMBERIE</v>
      </c>
      <c r="C91" s="74"/>
      <c r="D91" s="74"/>
      <c r="E91" s="74"/>
      <c r="F91" s="50">
        <f>F69</f>
        <v>0</v>
      </c>
    </row>
    <row r="92" spans="1:6" s="12" customFormat="1" ht="19.899999999999999" customHeight="1" x14ac:dyDescent="0.2">
      <c r="A92" s="49"/>
      <c r="B92" s="73" t="str">
        <f>B83</f>
        <v>E-  AMENAGEMENT TERRAIN</v>
      </c>
      <c r="C92" s="74"/>
      <c r="D92" s="74"/>
      <c r="E92" s="74"/>
      <c r="F92" s="50">
        <f>F83</f>
        <v>0</v>
      </c>
    </row>
    <row r="93" spans="1:6" s="12" customFormat="1" ht="19.899999999999999" customHeight="1" x14ac:dyDescent="0.2">
      <c r="A93" s="49"/>
      <c r="B93" s="75"/>
      <c r="C93" s="74"/>
      <c r="D93" s="74"/>
      <c r="E93" s="74"/>
      <c r="F93" s="51"/>
    </row>
    <row r="94" spans="1:6" ht="19.899999999999999" customHeight="1" x14ac:dyDescent="0.2">
      <c r="A94" s="8"/>
      <c r="B94" s="71"/>
      <c r="C94" s="72"/>
      <c r="D94" s="72"/>
      <c r="E94" s="72"/>
      <c r="F94" s="10"/>
    </row>
    <row r="95" spans="1:6" s="54" customFormat="1" ht="19.899999999999999" customHeight="1" x14ac:dyDescent="0.25">
      <c r="A95" s="52"/>
      <c r="B95" s="76" t="s">
        <v>22</v>
      </c>
      <c r="C95" s="77" t="s">
        <v>10</v>
      </c>
      <c r="D95" s="76"/>
      <c r="E95" s="76"/>
      <c r="F95" s="53">
        <f>SUM(F88:F92)</f>
        <v>0</v>
      </c>
    </row>
    <row r="96" spans="1:6" s="54" customFormat="1" ht="19.899999999999999" customHeight="1" x14ac:dyDescent="0.25">
      <c r="A96" s="52"/>
      <c r="B96" s="76" t="s">
        <v>21</v>
      </c>
      <c r="C96" s="77" t="s">
        <v>11</v>
      </c>
      <c r="D96" s="76"/>
      <c r="E96" s="76"/>
      <c r="F96" s="53">
        <f>F95*0.2</f>
        <v>0</v>
      </c>
    </row>
    <row r="97" spans="1:6" s="54" customFormat="1" ht="19.899999999999999" customHeight="1" x14ac:dyDescent="0.25">
      <c r="A97" s="78"/>
      <c r="B97" s="79" t="s">
        <v>12</v>
      </c>
      <c r="C97" s="80" t="s">
        <v>11</v>
      </c>
      <c r="D97" s="81"/>
      <c r="E97" s="81"/>
      <c r="F97" s="82">
        <f>SUM(F95:F96)</f>
        <v>0</v>
      </c>
    </row>
    <row r="98" spans="1:6" ht="17.100000000000001" customHeight="1" x14ac:dyDescent="0.2"/>
    <row r="99" spans="1:6" ht="17.100000000000001" customHeight="1" x14ac:dyDescent="0.2"/>
    <row r="100" spans="1:6" ht="17.100000000000001" customHeight="1" x14ac:dyDescent="0.2"/>
    <row r="101" spans="1:6" ht="17.100000000000001" customHeight="1" x14ac:dyDescent="0.2"/>
    <row r="102" spans="1:6" ht="17.100000000000001" customHeight="1" x14ac:dyDescent="0.2"/>
    <row r="103" spans="1:6" ht="17.100000000000001" customHeight="1" x14ac:dyDescent="0.2"/>
    <row r="104" spans="1:6" ht="17.100000000000001" customHeight="1" x14ac:dyDescent="0.2"/>
    <row r="105" spans="1:6" ht="17.100000000000001" customHeight="1" x14ac:dyDescent="0.2"/>
    <row r="106" spans="1:6" ht="17.100000000000001" customHeight="1" x14ac:dyDescent="0.2"/>
    <row r="107" spans="1:6" ht="17.100000000000001" customHeight="1" x14ac:dyDescent="0.2"/>
    <row r="108" spans="1:6" ht="17.100000000000001" customHeight="1" x14ac:dyDescent="0.2"/>
    <row r="109" spans="1:6" ht="17.100000000000001" customHeight="1" x14ac:dyDescent="0.2"/>
    <row r="110" spans="1:6" ht="17.100000000000001" customHeight="1" x14ac:dyDescent="0.2"/>
    <row r="111" spans="1:6" ht="17.100000000000001" customHeight="1" x14ac:dyDescent="0.2"/>
    <row r="112" spans="1:6" ht="17.100000000000001" customHeight="1" x14ac:dyDescent="0.2"/>
    <row r="113" ht="17.100000000000001" customHeight="1" x14ac:dyDescent="0.2"/>
    <row r="114" ht="17.100000000000001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17.100000000000001" customHeight="1" x14ac:dyDescent="0.2"/>
    <row r="140" ht="17.100000000000001" customHeight="1" x14ac:dyDescent="0.2"/>
    <row r="141" ht="17.100000000000001" customHeight="1" x14ac:dyDescent="0.2"/>
    <row r="142" ht="17.100000000000001" customHeight="1" x14ac:dyDescent="0.2"/>
    <row r="143" ht="17.100000000000001" customHeight="1" x14ac:dyDescent="0.2"/>
    <row r="144" ht="17.100000000000001" customHeight="1" x14ac:dyDescent="0.2"/>
    <row r="145" ht="17.100000000000001" customHeight="1" x14ac:dyDescent="0.2"/>
  </sheetData>
  <mergeCells count="10">
    <mergeCell ref="A1:F1"/>
    <mergeCell ref="A2:F2"/>
    <mergeCell ref="A3:F3"/>
    <mergeCell ref="A5:A6"/>
    <mergeCell ref="B5:B6"/>
    <mergeCell ref="C5:C6"/>
    <mergeCell ref="D5:D6"/>
    <mergeCell ref="E5:E6"/>
    <mergeCell ref="F5:F6"/>
    <mergeCell ref="A86:F8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0" orientation="portrait" r:id="rId1"/>
  <headerFooter alignWithMargins="0"/>
  <rowBreaks count="2" manualBreakCount="2">
    <brk id="40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BORDERAU</vt:lpstr>
      <vt:lpstr>BORDERAU!Impression_des_titres</vt:lpstr>
    </vt:vector>
  </TitlesOfParts>
  <Company>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</dc:creator>
  <cp:lastModifiedBy>SAMIR AMRI - Agadir Idaoutanane</cp:lastModifiedBy>
  <cp:lastPrinted>2026-10-06T14:26:06Z</cp:lastPrinted>
  <dcterms:created xsi:type="dcterms:W3CDTF">2011-10-17T16:35:51Z</dcterms:created>
  <dcterms:modified xsi:type="dcterms:W3CDTF">2026-10-06T14:26:47Z</dcterms:modified>
</cp:coreProperties>
</file>