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Marchés 2026\Marchés Travaux\49\"/>
    </mc:Choice>
  </mc:AlternateContent>
  <xr:revisionPtr revIDLastSave="0" documentId="13_ncr:1_{9769DB83-C6D5-47CF-AC83-46FEC45B0E46}" xr6:coauthVersionLast="47" xr6:coauthVersionMax="47" xr10:uidLastSave="{00000000-0000-0000-0000-000000000000}"/>
  <bookViews>
    <workbookView xWindow="-120" yWindow="-120" windowWidth="29040" windowHeight="15840" tabRatio="872" xr2:uid="{00000000-000D-0000-FFFF-FFFF00000000}"/>
  </bookViews>
  <sheets>
    <sheet name="borderau des prix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___________________R">[1]AN2!#REF!</definedName>
    <definedName name="_______________________R">[1]AN2!#REF!</definedName>
    <definedName name="_____________________MM1">[2]AN2!#REF!</definedName>
    <definedName name="_____________________R">[1]AN2!#REF!</definedName>
    <definedName name="____________________deb1">#REF!</definedName>
    <definedName name="____________________dec1">#REF!</definedName>
    <definedName name="____________________dec2">#REF!</definedName>
    <definedName name="____________________dec3">#REF!</definedName>
    <definedName name="____________________dee1">#REF!</definedName>
    <definedName name="____________________dee2">#REF!</definedName>
    <definedName name="____________________dee3">#REF!</definedName>
    <definedName name="____________________MM1">[2]AN2!#REF!</definedName>
    <definedName name="____________________NB1">#REF!</definedName>
    <definedName name="____________________NB2">#REF!</definedName>
    <definedName name="____________________NB3">#REF!</definedName>
    <definedName name="____________________nba1">#REF!</definedName>
    <definedName name="____________________R">[1]AN2!#REF!</definedName>
    <definedName name="____________________SB1">#REF!</definedName>
    <definedName name="____________________SB2">#REF!</definedName>
    <definedName name="____________________SB3">#REF!</definedName>
    <definedName name="___________________deb1">#REF!</definedName>
    <definedName name="___________________dec1">#REF!</definedName>
    <definedName name="___________________dec2">#REF!</definedName>
    <definedName name="___________________dec3">#REF!</definedName>
    <definedName name="___________________dee1">#REF!</definedName>
    <definedName name="___________________dee2">#REF!</definedName>
    <definedName name="___________________dee3">#REF!</definedName>
    <definedName name="___________________NA1">#REF!</definedName>
    <definedName name="___________________NA2">#REF!</definedName>
    <definedName name="___________________NA3">#REF!</definedName>
    <definedName name="___________________NB1">#REF!</definedName>
    <definedName name="___________________NB2">#REF!</definedName>
    <definedName name="___________________NB3">#REF!</definedName>
    <definedName name="___________________nba1">#REF!</definedName>
    <definedName name="___________________R">[1]AN2!#REF!</definedName>
    <definedName name="___________________SB1">#REF!</definedName>
    <definedName name="___________________SB2">#REF!</definedName>
    <definedName name="___________________SB3">#REF!</definedName>
    <definedName name="__________________deb1">#REF!</definedName>
    <definedName name="__________________dec1">#REF!</definedName>
    <definedName name="__________________dec2">#REF!</definedName>
    <definedName name="__________________dec3">#REF!</definedName>
    <definedName name="__________________dee1">#REF!</definedName>
    <definedName name="__________________dee2">#REF!</definedName>
    <definedName name="__________________dee3">#REF!</definedName>
    <definedName name="__________________MM1">[2]AN2!#REF!</definedName>
    <definedName name="__________________NA1">#REF!</definedName>
    <definedName name="__________________NA2">#REF!</definedName>
    <definedName name="__________________NA3">#REF!</definedName>
    <definedName name="__________________R">[1]AN2!#REF!</definedName>
    <definedName name="_________________deb1">#REF!</definedName>
    <definedName name="_________________dec1">#REF!</definedName>
    <definedName name="_________________dec2">#REF!</definedName>
    <definedName name="_________________dec3">#REF!</definedName>
    <definedName name="_________________dee1">#REF!</definedName>
    <definedName name="_________________dee2">#REF!</definedName>
    <definedName name="_________________dee3">#REF!</definedName>
    <definedName name="_________________MM1">[2]AN2!#REF!</definedName>
    <definedName name="_________________NB1">#REF!</definedName>
    <definedName name="_________________NB2">#REF!</definedName>
    <definedName name="_________________NB3">#REF!</definedName>
    <definedName name="_________________nba1">#REF!</definedName>
    <definedName name="_________________R">[1]AN2!#REF!</definedName>
    <definedName name="_________________SB1">#REF!</definedName>
    <definedName name="_________________SB2">#REF!</definedName>
    <definedName name="_________________SB3">#REF!</definedName>
    <definedName name="________________deb1">#REF!</definedName>
    <definedName name="________________DEB3">#REF!</definedName>
    <definedName name="________________deb5">#REF!</definedName>
    <definedName name="________________deb6">#REF!</definedName>
    <definedName name="________________deb8">#REF!</definedName>
    <definedName name="________________dec1">#REF!</definedName>
    <definedName name="________________dec2">#REF!</definedName>
    <definedName name="________________dec3">#REF!</definedName>
    <definedName name="________________dee1">#REF!</definedName>
    <definedName name="________________dee2">#REF!</definedName>
    <definedName name="________________dee3">#REF!</definedName>
    <definedName name="________________MM1">[2]AN2!#REF!</definedName>
    <definedName name="________________NA1">#REF!</definedName>
    <definedName name="________________NA2">#REF!</definedName>
    <definedName name="________________NA3">#REF!</definedName>
    <definedName name="________________NB1">#REF!</definedName>
    <definedName name="________________NB2">#REF!</definedName>
    <definedName name="________________NB3">#REF!</definedName>
    <definedName name="________________nba1">#REF!</definedName>
    <definedName name="________________SB1">#REF!</definedName>
    <definedName name="________________SB2">#REF!</definedName>
    <definedName name="________________SB3">#REF!</definedName>
    <definedName name="________________SEB3">#REF!</definedName>
    <definedName name="________________seb5">#REF!</definedName>
    <definedName name="________________seb6">#REF!</definedName>
    <definedName name="________________seb8">#REF!</definedName>
    <definedName name="_______________deb1">#REF!</definedName>
    <definedName name="_______________DEB3">#REF!</definedName>
    <definedName name="_______________deb5">#REF!</definedName>
    <definedName name="_______________deb6">#REF!</definedName>
    <definedName name="_______________deb8">#REF!</definedName>
    <definedName name="_______________dec1">#REF!</definedName>
    <definedName name="_______________dec2">#REF!</definedName>
    <definedName name="_______________dec3">#REF!</definedName>
    <definedName name="_______________dee1">#REF!</definedName>
    <definedName name="_______________dee2">#REF!</definedName>
    <definedName name="_______________dee3">#REF!</definedName>
    <definedName name="_______________MM1">[2]AN2!#REF!</definedName>
    <definedName name="_______________NA1">#REF!</definedName>
    <definedName name="_______________NA2">#REF!</definedName>
    <definedName name="_______________NA3">#REF!</definedName>
    <definedName name="_______________NB1">#REF!</definedName>
    <definedName name="_______________NB2">#REF!</definedName>
    <definedName name="_______________NB3">#REF!</definedName>
    <definedName name="_______________nba1">#REF!</definedName>
    <definedName name="_______________R">[1]AN2!#REF!</definedName>
    <definedName name="_______________SB1">#REF!</definedName>
    <definedName name="_______________SB2">#REF!</definedName>
    <definedName name="_______________SB3">#REF!</definedName>
    <definedName name="_______________SEB3">#REF!</definedName>
    <definedName name="_______________seb5">#REF!</definedName>
    <definedName name="_______________seb6">#REF!</definedName>
    <definedName name="_______________seb8">#REF!</definedName>
    <definedName name="______________deb1">#REF!</definedName>
    <definedName name="______________DEB3">#REF!</definedName>
    <definedName name="______________deb5">#REF!</definedName>
    <definedName name="______________deb6">#REF!</definedName>
    <definedName name="______________deb8">#REF!</definedName>
    <definedName name="______________dec1">#REF!</definedName>
    <definedName name="______________dec2">#REF!</definedName>
    <definedName name="______________dec3">#REF!</definedName>
    <definedName name="______________dee1">#REF!</definedName>
    <definedName name="______________dee2">#REF!</definedName>
    <definedName name="______________dee3">#REF!</definedName>
    <definedName name="______________MM1">[2]AN2!#REF!</definedName>
    <definedName name="______________NA1">#REF!</definedName>
    <definedName name="______________NA2">#REF!</definedName>
    <definedName name="______________NA3">#REF!</definedName>
    <definedName name="______________NB1">#REF!</definedName>
    <definedName name="______________NB2">#REF!</definedName>
    <definedName name="______________NB3">#REF!</definedName>
    <definedName name="______________nba1">#REF!</definedName>
    <definedName name="______________SB1">#REF!</definedName>
    <definedName name="______________SB2">#REF!</definedName>
    <definedName name="______________SB3">#REF!</definedName>
    <definedName name="______________SEB3">#REF!</definedName>
    <definedName name="______________seb5">#REF!</definedName>
    <definedName name="______________seb6">#REF!</definedName>
    <definedName name="______________seb8">#REF!</definedName>
    <definedName name="_____________deb1">#REF!</definedName>
    <definedName name="_____________DEB3">#REF!</definedName>
    <definedName name="_____________deb5">#REF!</definedName>
    <definedName name="_____________deb6">#REF!</definedName>
    <definedName name="_____________deb8">#REF!</definedName>
    <definedName name="_____________dec1">#REF!</definedName>
    <definedName name="_____________dec2">#REF!</definedName>
    <definedName name="_____________dec3">#REF!</definedName>
    <definedName name="_____________dee1">#REF!</definedName>
    <definedName name="_____________dee2">#REF!</definedName>
    <definedName name="_____________dee3">#REF!</definedName>
    <definedName name="_____________NA1">#REF!</definedName>
    <definedName name="_____________NA2">#REF!</definedName>
    <definedName name="_____________NA3">#REF!</definedName>
    <definedName name="_____________NB1">#REF!</definedName>
    <definedName name="_____________NB2">#REF!</definedName>
    <definedName name="_____________NB3">#REF!</definedName>
    <definedName name="_____________nba1">#REF!</definedName>
    <definedName name="_____________R">[1]AN2!#REF!</definedName>
    <definedName name="_____________SB1">#REF!</definedName>
    <definedName name="_____________SB2">#REF!</definedName>
    <definedName name="_____________SB3">#REF!</definedName>
    <definedName name="_____________SEB3">#REF!</definedName>
    <definedName name="_____________seb5">#REF!</definedName>
    <definedName name="_____________seb6">#REF!</definedName>
    <definedName name="_____________seb8">#REF!</definedName>
    <definedName name="____________DEB3">#REF!</definedName>
    <definedName name="____________deb5">#REF!</definedName>
    <definedName name="____________deb6">#REF!</definedName>
    <definedName name="____________deb8">#REF!</definedName>
    <definedName name="____________EST1">#REF!</definedName>
    <definedName name="____________EST2">#REF!</definedName>
    <definedName name="____________EST3">#REF!</definedName>
    <definedName name="____________MM1">[2]AN2!#REF!</definedName>
    <definedName name="____________NA1">#REF!</definedName>
    <definedName name="____________NA2">#REF!</definedName>
    <definedName name="____________NA3">#REF!</definedName>
    <definedName name="____________NB1">#REF!</definedName>
    <definedName name="____________NB2">#REF!</definedName>
    <definedName name="____________NB3">#REF!</definedName>
    <definedName name="____________R">[1]AN2!#REF!</definedName>
    <definedName name="____________SB1">#REF!</definedName>
    <definedName name="____________SB2">#REF!</definedName>
    <definedName name="____________SB3">#REF!</definedName>
    <definedName name="____________SEB3">#REF!</definedName>
    <definedName name="____________seb5">#REF!</definedName>
    <definedName name="____________seb6">#REF!</definedName>
    <definedName name="____________seb8">#REF!</definedName>
    <definedName name="___________deb1">#REF!</definedName>
    <definedName name="___________DEB3">#REF!</definedName>
    <definedName name="___________deb5">#REF!</definedName>
    <definedName name="___________deb6">#REF!</definedName>
    <definedName name="___________deb8">#REF!</definedName>
    <definedName name="___________dec1">#REF!</definedName>
    <definedName name="___________dec2">#REF!</definedName>
    <definedName name="___________dec3">#REF!</definedName>
    <definedName name="___________dee1">#REF!</definedName>
    <definedName name="___________dee2">#REF!</definedName>
    <definedName name="___________dee3">#REF!</definedName>
    <definedName name="___________EST1">#REF!</definedName>
    <definedName name="___________EST2">#REF!</definedName>
    <definedName name="___________EST3">#REF!</definedName>
    <definedName name="___________NA1">#REF!</definedName>
    <definedName name="___________NA2">#REF!</definedName>
    <definedName name="___________NA3">#REF!</definedName>
    <definedName name="___________nba1">#REF!</definedName>
    <definedName name="___________R">[1]AN2!#REF!</definedName>
    <definedName name="___________SEB3">#REF!</definedName>
    <definedName name="___________seb5">#REF!</definedName>
    <definedName name="___________seb6">#REF!</definedName>
    <definedName name="___________seb8">#REF!</definedName>
    <definedName name="__________deb1">#REF!</definedName>
    <definedName name="__________DEB3">#REF!</definedName>
    <definedName name="__________deb5">#REF!</definedName>
    <definedName name="__________deb6">#REF!</definedName>
    <definedName name="__________deb8">#REF!</definedName>
    <definedName name="__________dec1">#REF!</definedName>
    <definedName name="__________dec2">#REF!</definedName>
    <definedName name="__________dec3">#REF!</definedName>
    <definedName name="__________dee1">#REF!</definedName>
    <definedName name="__________dee2">#REF!</definedName>
    <definedName name="__________dee3">#REF!</definedName>
    <definedName name="__________EST1">#REF!</definedName>
    <definedName name="__________EST2">#REF!</definedName>
    <definedName name="__________EST3">#REF!</definedName>
    <definedName name="__________MM1">[2]AN2!#REF!</definedName>
    <definedName name="__________NB1">#REF!</definedName>
    <definedName name="__________NB2">#REF!</definedName>
    <definedName name="__________NB3">#REF!</definedName>
    <definedName name="__________R">[3]AN2!#REF!</definedName>
    <definedName name="__________SB1">#REF!</definedName>
    <definedName name="__________SB2">#REF!</definedName>
    <definedName name="__________SB3">#REF!</definedName>
    <definedName name="__________SEB3">#REF!</definedName>
    <definedName name="__________seb5">#REF!</definedName>
    <definedName name="__________seb6">#REF!</definedName>
    <definedName name="__________seb8">#REF!</definedName>
    <definedName name="_________deb1">#REF!</definedName>
    <definedName name="_________DEB3">#REF!</definedName>
    <definedName name="_________deb5">#REF!</definedName>
    <definedName name="_________deb6">#REF!</definedName>
    <definedName name="_________deb8">#REF!</definedName>
    <definedName name="_________dec1">#REF!</definedName>
    <definedName name="_________dec2">#REF!</definedName>
    <definedName name="_________dec3">#REF!</definedName>
    <definedName name="_________dee1">#REF!</definedName>
    <definedName name="_________dee2">#REF!</definedName>
    <definedName name="_________dee3">#REF!</definedName>
    <definedName name="_________EST1">#REF!</definedName>
    <definedName name="_________EST2">#REF!</definedName>
    <definedName name="_________EST3">#REF!</definedName>
    <definedName name="_________MM1">[2]AN2!#REF!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[1]AN2!#REF!</definedName>
    <definedName name="_________SB1">#REF!</definedName>
    <definedName name="_________SB2">#REF!</definedName>
    <definedName name="_________SB3">#REF!</definedName>
    <definedName name="_________SEB3">#REF!</definedName>
    <definedName name="_________seb5">#REF!</definedName>
    <definedName name="_________seb6">#REF!</definedName>
    <definedName name="_________seb8">#REF!</definedName>
    <definedName name="________deb1">#REF!</definedName>
    <definedName name="________DEB3">#REF!</definedName>
    <definedName name="________deb5">#REF!</definedName>
    <definedName name="________deb6">#REF!</definedName>
    <definedName name="________deb8">#REF!</definedName>
    <definedName name="________dec1">#REF!</definedName>
    <definedName name="________dec2">#REF!</definedName>
    <definedName name="________dec3">#REF!</definedName>
    <definedName name="________dee1">#REF!</definedName>
    <definedName name="________dee2">#REF!</definedName>
    <definedName name="________dee3">#REF!</definedName>
    <definedName name="________EST1">#REF!</definedName>
    <definedName name="________EST2">#REF!</definedName>
    <definedName name="________EST3">#REF!</definedName>
    <definedName name="________MM1">[2]AN2!#REF!</definedName>
    <definedName name="________NA1">'[4] G,O A'!#REF!</definedName>
    <definedName name="________NA2">'[4] G,O A'!#REF!</definedName>
    <definedName name="________NA3">'[4] G,O A'!#REF!</definedName>
    <definedName name="________NB1">#REF!</definedName>
    <definedName name="________NB2">#REF!</definedName>
    <definedName name="________NB3">#REF!</definedName>
    <definedName name="________nba1">#REF!</definedName>
    <definedName name="________R">[1]AN2!#REF!</definedName>
    <definedName name="________SB1">#REF!</definedName>
    <definedName name="________SB2">#REF!</definedName>
    <definedName name="________SB3">#REF!</definedName>
    <definedName name="________SEB3">#REF!</definedName>
    <definedName name="________seb5">#REF!</definedName>
    <definedName name="________seb6">#REF!</definedName>
    <definedName name="________seb8">#REF!</definedName>
    <definedName name="_______deb1">#REF!</definedName>
    <definedName name="_______DEB3">#REF!</definedName>
    <definedName name="_______deb5">#REF!</definedName>
    <definedName name="_______deb6">#REF!</definedName>
    <definedName name="_______deb8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EST1">#REF!</definedName>
    <definedName name="_______EST2">#REF!</definedName>
    <definedName name="_______EST3">#REF!</definedName>
    <definedName name="_______MM1">[5]AN2!#REF!</definedName>
    <definedName name="_______NA1">#REF!</definedName>
    <definedName name="_______NA2">#REF!</definedName>
    <definedName name="_______NA3">#REF!</definedName>
    <definedName name="_______NB1">#REF!</definedName>
    <definedName name="_______NB2">#REF!</definedName>
    <definedName name="_______NB3">#REF!</definedName>
    <definedName name="_______nba1">#REF!</definedName>
    <definedName name="_______R">[1]AN2!#REF!</definedName>
    <definedName name="_______SB1">#REF!</definedName>
    <definedName name="_______SB2">#REF!</definedName>
    <definedName name="_______SB3">#REF!</definedName>
    <definedName name="_______SEB3">#REF!</definedName>
    <definedName name="_______seb5">#REF!</definedName>
    <definedName name="_______seb6">#REF!</definedName>
    <definedName name="_______seb8">#REF!</definedName>
    <definedName name="______deb1">#REF!</definedName>
    <definedName name="______DEB3">#REF!</definedName>
    <definedName name="______deb5">#REF!</definedName>
    <definedName name="______deb6">#REF!</definedName>
    <definedName name="______deb8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EST1">#REF!</definedName>
    <definedName name="______EST2">#REF!</definedName>
    <definedName name="______EST3">#REF!</definedName>
    <definedName name="______MM1">[2]AN2!#REF!</definedName>
    <definedName name="______NA1">'[4] G,O A'!#REF!</definedName>
    <definedName name="______NA2">'[4] G,O A'!#REF!</definedName>
    <definedName name="______NA3">'[4] G,O A'!#REF!</definedName>
    <definedName name="______NB1">#REF!</definedName>
    <definedName name="______NB2">#REF!</definedName>
    <definedName name="______NB3">#REF!</definedName>
    <definedName name="______nba1">#REF!</definedName>
    <definedName name="______R">[1]AN2!#REF!</definedName>
    <definedName name="______SB1">#REF!</definedName>
    <definedName name="______SB2">#REF!</definedName>
    <definedName name="______SB3">#REF!</definedName>
    <definedName name="______SEB3">#REF!</definedName>
    <definedName name="______seb5">#REF!</definedName>
    <definedName name="______seb6">#REF!</definedName>
    <definedName name="______seb8">#REF!</definedName>
    <definedName name="_____deb1">#REF!</definedName>
    <definedName name="_____DEB3">#REF!</definedName>
    <definedName name="_____deb5">#REF!</definedName>
    <definedName name="_____deb6">#REF!</definedName>
    <definedName name="_____deb8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EST1">#REF!</definedName>
    <definedName name="_____EST2">#REF!</definedName>
    <definedName name="_____EST3">#REF!</definedName>
    <definedName name="_____MM1">[2]AN2!#REF!</definedName>
    <definedName name="_____NA1">'[4] G,O A'!#REF!</definedName>
    <definedName name="_____NA2">'[4] G,O A'!#REF!</definedName>
    <definedName name="_____NA3">'[4] G,O A'!#REF!</definedName>
    <definedName name="_____NB1">#REF!</definedName>
    <definedName name="_____NB2">#REF!</definedName>
    <definedName name="_____NB3">#REF!</definedName>
    <definedName name="_____nba1">#REF!</definedName>
    <definedName name="_____R">[1]AN2!#REF!</definedName>
    <definedName name="_____SB1">#REF!</definedName>
    <definedName name="_____SB2">#REF!</definedName>
    <definedName name="_____SB3">#REF!</definedName>
    <definedName name="_____SEB3">#REF!</definedName>
    <definedName name="_____seb5">#REF!</definedName>
    <definedName name="_____seb6">#REF!</definedName>
    <definedName name="_____seb8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EST1">#REF!</definedName>
    <definedName name="____EST2">#REF!</definedName>
    <definedName name="____EST3">#REF!</definedName>
    <definedName name="____MM1">[2]AN2!#REF!</definedName>
    <definedName name="____NA1">'[4] G,O A'!#REF!</definedName>
    <definedName name="____NA2">'[4] G,O A'!#REF!</definedName>
    <definedName name="____NA3">'[4] G,O A'!#REF!</definedName>
    <definedName name="____NB1">#REF!</definedName>
    <definedName name="____NB2">#REF!</definedName>
    <definedName name="____NB3">#REF!</definedName>
    <definedName name="____nba1">#REF!</definedName>
    <definedName name="____R">[1]AN2!#REF!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EST1">#REF!</definedName>
    <definedName name="___EST2">#REF!</definedName>
    <definedName name="___EST3">#REF!</definedName>
    <definedName name="___MM1">[2]AN2!#REF!</definedName>
    <definedName name="___NA1">'[4] G,O A'!#REF!</definedName>
    <definedName name="___NA2">'[4] G,O A'!#REF!</definedName>
    <definedName name="___NA3">'[4] G,O A'!#REF!</definedName>
    <definedName name="___NB1">#REF!</definedName>
    <definedName name="___NB2">#REF!</definedName>
    <definedName name="___NB3">#REF!</definedName>
    <definedName name="___nba1">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1c">#REF!</definedName>
    <definedName name="__1cc">#REF!</definedName>
    <definedName name="__deb1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EST1">#REF!</definedName>
    <definedName name="__EST2">#REF!</definedName>
    <definedName name="__EST3">#REF!</definedName>
    <definedName name="__htr110">#REF!</definedName>
    <definedName name="__htr160">#REF!</definedName>
    <definedName name="__htr200">#REF!</definedName>
    <definedName name="__htr225">#REF!</definedName>
    <definedName name="__htr250">#REF!</definedName>
    <definedName name="__htr315">#REF!</definedName>
    <definedName name="__htr400">#REF!</definedName>
    <definedName name="__htr600">#REF!</definedName>
    <definedName name="__htr90">#REF!</definedName>
    <definedName name="__ltr110">#REF!</definedName>
    <definedName name="__ltr160">#REF!</definedName>
    <definedName name="__ltr200">#REF!</definedName>
    <definedName name="__ltr225">#REF!</definedName>
    <definedName name="__ltr250">#REF!</definedName>
    <definedName name="__ltr315">#REF!</definedName>
    <definedName name="__ltr400">#REF!</definedName>
    <definedName name="__ltr600">#REF!</definedName>
    <definedName name="__ltr90">#REF!</definedName>
    <definedName name="__MM1">[2]AN2!#REF!</definedName>
    <definedName name="__NA1">'[4] G,O A'!#REF!</definedName>
    <definedName name="__NA2">'[4] G,O A'!#REF!</definedName>
    <definedName name="__NA3">'[4] G,O A'!#REF!</definedName>
    <definedName name="__NB1">#REF!</definedName>
    <definedName name="__NB2">#REF!</definedName>
    <definedName name="__NB3">#REF!</definedName>
    <definedName name="__nba1">#REF!</definedName>
    <definedName name="__r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1">#REF!</definedName>
    <definedName name="_10">#REF!</definedName>
    <definedName name="_2">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bat10">#REF!</definedName>
    <definedName name="_C1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FAT2">#REF!</definedName>
    <definedName name="_htr110">#REF!</definedName>
    <definedName name="_htr160">#REF!</definedName>
    <definedName name="_htr200">#REF!</definedName>
    <definedName name="_htr225">#REF!</definedName>
    <definedName name="_htr250">#REF!</definedName>
    <definedName name="_htr315">#REF!</definedName>
    <definedName name="_htr400">#REF!</definedName>
    <definedName name="_htr600">#REF!</definedName>
    <definedName name="_htr90">#REF!</definedName>
    <definedName name="_ltr110">#REF!</definedName>
    <definedName name="_ltr160">#REF!</definedName>
    <definedName name="_ltr200">#REF!</definedName>
    <definedName name="_ltr225">#REF!</definedName>
    <definedName name="_ltr250">#REF!</definedName>
    <definedName name="_ltr315">#REF!</definedName>
    <definedName name="_ltr400">#REF!</definedName>
    <definedName name="_ltr600">#REF!</definedName>
    <definedName name="_ltr90">#REF!</definedName>
    <definedName name="_MM1">[6]AN2!#REF!</definedName>
    <definedName name="_NA1">'[4] G,O A'!#REF!</definedName>
    <definedName name="_NA2">'[4] G,O A'!#REF!</definedName>
    <definedName name="_NA3">'[4] G,O A'!#REF!</definedName>
    <definedName name="_NB1">#REF!</definedName>
    <definedName name="_NB2">#REF!</definedName>
    <definedName name="_NB3">#REF!</definedName>
    <definedName name="_nba1">#REF!</definedName>
    <definedName name="_r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a">[7]AN2!#REF!</definedName>
    <definedName name="A1_">#REF!</definedName>
    <definedName name="A2_">#REF!</definedName>
    <definedName name="A2222222222222222222222222">'[8]récap pein '!#REF!</definedName>
    <definedName name="A3_">#REF!</definedName>
    <definedName name="A4_">#REF!</definedName>
    <definedName name="aa">#REF!</definedName>
    <definedName name="AAa">'[9]lot 7 ELEC'!#REF!</definedName>
    <definedName name="abc">#REF!</definedName>
    <definedName name="Abnormals2a">#REF!</definedName>
    <definedName name="AbnormalsApproved2a">#REF!</definedName>
    <definedName name="Ac">#REF!</definedName>
    <definedName name="Ac1_">#REF!</definedName>
    <definedName name="Ac2_">#REF!</definedName>
    <definedName name="Ac3_">#REF!</definedName>
    <definedName name="AcExVat2a">#REF!</definedName>
    <definedName name="ACOMPTE">[10]Recap!$D$18</definedName>
    <definedName name="AcVAT2a">#REF!</definedName>
    <definedName name="Ap">#REF!</definedName>
    <definedName name="aps_a_comm_elec">'[11]bord.elec.annasr'!#REF!</definedName>
    <definedName name="AR">#REF!</definedName>
    <definedName name="Architect">#REF!</definedName>
    <definedName name="AS">'[8]récap pein '!#REF!</definedName>
    <definedName name="azerty">[12]AN2!#REF!</definedName>
    <definedName name="b">[7]AN2!#REF!</definedName>
    <definedName name="B__">#REF!</definedName>
    <definedName name="B1_">#REF!</definedName>
    <definedName name="B2_">#REF!</definedName>
    <definedName name="_xlnm.Database">[13]D.E1A!#REF!</definedName>
    <definedName name="basededonnées">#REF!</definedName>
    <definedName name="bb">#REF!</definedName>
    <definedName name="BBC2a">#REF!</definedName>
    <definedName name="BBCapproved2a">#REF!</definedName>
    <definedName name="BbcExVat2a">#REF!</definedName>
    <definedName name="BBCNewBuild2a">#REF!</definedName>
    <definedName name="Beg_Bal">#REF!</definedName>
    <definedName name="bn">[1]AN2!#REF!</definedName>
    <definedName name="BOU">#REF!</definedName>
    <definedName name="BP">[14]AN1SF!$I$11</definedName>
    <definedName name="BriefArea">#REF!</definedName>
    <definedName name="C_">#REF!</definedName>
    <definedName name="CCCCCCCCCCCCCCC">[15]AN2!#REF!</definedName>
    <definedName name="ccr">#REF!</definedName>
    <definedName name="ch">#REF!</definedName>
    <definedName name="cj">#REF!</definedName>
    <definedName name="Client">#REF!</definedName>
    <definedName name="Coef">#REF!</definedName>
    <definedName name="COEFA">#REF!</definedName>
    <definedName name="Coeff_Majoration">#REF!</definedName>
    <definedName name="Coefficient_de_majoration_global_hors_terrassement">'[16]Hypothèses générales'!$B$8</definedName>
    <definedName name="Coefficient_de_majoration_global_terrassement">'[16]Hypothèses générales'!$B$9</definedName>
    <definedName name="cof">#REF!</definedName>
    <definedName name="Completion2a">#REF!</definedName>
    <definedName name="conduits_en_tube_ICD">#REF!</definedName>
    <definedName name="conf">#REF!</definedName>
    <definedName name="CostPerSqM2a">#REF!</definedName>
    <definedName name="CostplanDate2a">#REF!</definedName>
    <definedName name="Cp">#REF!</definedName>
    <definedName name="Cpc">#REF!</definedName>
    <definedName name="D">#REF!</definedName>
    <definedName name="da">#REF!</definedName>
    <definedName name="Data">#REF!</definedName>
    <definedName name="db">#REF!</definedName>
    <definedName name="Dc">#REF!</definedName>
    <definedName name="dd">#REF!</definedName>
    <definedName name="Débord_BP_fondations">'[16]Hypothèses générales'!$C$24</definedName>
    <definedName name="dens">#REF!</definedName>
    <definedName name="Details">#REF!</definedName>
    <definedName name="Details2a">#REF!</definedName>
    <definedName name="DETALESTIMATIF">[17]D.E1A!#REF!</definedName>
    <definedName name="dev">#REF!</definedName>
    <definedName name="DF">[14]AN1SI!$G$5</definedName>
    <definedName name="dh">#REF!</definedName>
    <definedName name="dimens.COL">'[18]DimensRESEAU (2)'!$F$6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E">#REF!</definedName>
    <definedName name="EB">'[19] G,O'!#REF!</definedName>
    <definedName name="EB1area">#REF!</definedName>
    <definedName name="EB1area2a">#REF!</definedName>
    <definedName name="Eb1BBC2a">#REF!</definedName>
    <definedName name="EB1Completion1">#REF!</definedName>
    <definedName name="EB1Electrical1">#REF!</definedName>
    <definedName name="EB1exVat1">#REF!</definedName>
    <definedName name="EB1Finishes">#REF!</definedName>
    <definedName name="EB1Finishes1">#REF!</definedName>
    <definedName name="EB1Indirect1">#REF!</definedName>
    <definedName name="EB1Mechanical1">#REF!</definedName>
    <definedName name="EB1Structure1">#REF!</definedName>
    <definedName name="EB1SubStructure1">#REF!</definedName>
    <definedName name="EB2area">#REF!</definedName>
    <definedName name="EB2area2a">#REF!</definedName>
    <definedName name="EC">'[19] G,O'!#REF!</definedName>
    <definedName name="ee">#REF!</definedName>
    <definedName name="EEEEEEE">#REF!</definedName>
    <definedName name="efef">IF([0]!Values_Entered,Header_Row+[0]!Number_of_Payments,Header_Row)</definedName>
    <definedName name="Elec">'[20]BpElecEnnasr-Géneral'!$BS$6:$BS$99</definedName>
    <definedName name="electr">'[20]BpElecEnnasr-Géneral'!$CK$6:$CK$99</definedName>
    <definedName name="Electrical2a">#REF!</definedName>
    <definedName name="electricité">'[20]BpElecEnnasr-Géneral'!$BI$6:$BI$99</definedName>
    <definedName name="ElementCost2a">#REF!</definedName>
    <definedName name="End_Bal">#REF!</definedName>
    <definedName name="Epai_Dalle_de">#REF!</definedName>
    <definedName name="er">'[9]lot 7 ELEC'!#REF!</definedName>
    <definedName name="ERRRR">#REF!</definedName>
    <definedName name="etancheité">[21]elec!#REF!</definedName>
    <definedName name="EWAapproved2a">#REF!</definedName>
    <definedName name="EwaExVat2a">#REF!</definedName>
    <definedName name="EWANewBuild2a">#REF!</definedName>
    <definedName name="EwaVat2a">#REF!</definedName>
    <definedName name="Extra_Pay">#REF!</definedName>
    <definedName name="_xlnm.Extract">#REF!</definedName>
    <definedName name="F">#REF!</definedName>
    <definedName name="F__">#REF!</definedName>
    <definedName name="F1_">#REF!</definedName>
    <definedName name="Fact3">#REF!</definedName>
    <definedName name="Fc">#REF!</definedName>
    <definedName name="Fc1_">#REF!</definedName>
    <definedName name="FDENTREE">#REF!</definedName>
    <definedName name="FFE2a">#REF!</definedName>
    <definedName name="FFEapproved2a">#REF!</definedName>
    <definedName name="Finishes2a">#REF!</definedName>
    <definedName name="Fittings2a">#REF!</definedName>
    <definedName name="FloorArea1">#REF!</definedName>
    <definedName name="FloorArea2a">#REF!</definedName>
    <definedName name="FloorAreaApproved2a">#REF!</definedName>
    <definedName name="FLUIDES">#REF!</definedName>
    <definedName name="_xlnm.Recorder">#REF!</definedName>
    <definedName name="Fp">#REF!</definedName>
    <definedName name="Full_Print">#REF!</definedName>
    <definedName name="G">[1]AN2!#REF!</definedName>
    <definedName name="G.OPort">#REF!</definedName>
    <definedName name="GG">#REF!</definedName>
    <definedName name="GlazingArea2a">#REF!</definedName>
    <definedName name="GO">[22]AN2!#REF!</definedName>
    <definedName name="goaziz">#REF!</definedName>
    <definedName name="gtggs">#REF!</definedName>
    <definedName name="h">[23]AN2!#REF!</definedName>
    <definedName name="h_élév">[14]AN1SI!$X$10</definedName>
    <definedName name="HAHA">#REF!</definedName>
    <definedName name="Hauteur_Fouilles_sous_dallage_sous_sol">'[16]Hypothèses générales'!$B$18</definedName>
    <definedName name="Hauteur_fut_poteau_voile_sous_sol">'[16]Hypothèses générales'!$C$26</definedName>
    <definedName name="HE">[24]AN1SI!$H$6</definedName>
    <definedName name="Header_Row">ROW(#REF!)</definedName>
    <definedName name="HH">[25]AN3!$H$6</definedName>
    <definedName name="hhhh">#REF!</definedName>
    <definedName name="Hp">#REF!</definedName>
    <definedName name="hpr">#REF!</definedName>
    <definedName name="ii">[1]AN2!#REF!</definedName>
    <definedName name="IMANE">[22]AN2!#REF!</definedName>
    <definedName name="Indirect2a">#REF!</definedName>
    <definedName name="Inflation2a">#REF!</definedName>
    <definedName name="Insurance1">#REF!</definedName>
    <definedName name="Insurance2a">#REF!</definedName>
    <definedName name="Int">#REF!</definedName>
    <definedName name="Interest_Rate">#REF!</definedName>
    <definedName name="ISMAIL">#REF!</definedName>
    <definedName name="jj">[14]AN3!$K$11</definedName>
    <definedName name="JobNumber">#REF!</definedName>
    <definedName name="k">#REF!</definedName>
    <definedName name="kj">[26]AN2!#REF!</definedName>
    <definedName name="km">#REF!</definedName>
    <definedName name="KsCAO">#REF!</definedName>
    <definedName name="Last_Row">IF(Values_Entered,Header_Row+Number_of_Payments,Header_Row)</definedName>
    <definedName name="LG">#REF!</definedName>
    <definedName name="Loan_Amount">#REF!</definedName>
    <definedName name="Loan_Start">#REF!</definedName>
    <definedName name="Loan_Years">#REF!</definedName>
    <definedName name="LP">#REF!</definedName>
    <definedName name="LPB">#REF!</definedName>
    <definedName name="m">#REF!</definedName>
    <definedName name="MAMA">#REF!</definedName>
    <definedName name="mb">[27]AN2!#REF!</definedName>
    <definedName name="MDP">#REF!</definedName>
    <definedName name="Mechanical2a">#REF!</definedName>
    <definedName name="MEeng">#REF!</definedName>
    <definedName name="mery">[1]AN2!#REF!</definedName>
    <definedName name="mm">#REF!</definedName>
    <definedName name="mmmmmmm">#REF!</definedName>
    <definedName name="mur">'[28]métré-revet'!$K$1:$K$65536</definedName>
    <definedName name="n">#REF!</definedName>
    <definedName name="NA">#REF!</definedName>
    <definedName name="NA1B">'[29] G,O B'!$E$7</definedName>
    <definedName name="NA2B">'[29] G,O B'!$G$7</definedName>
    <definedName name="NA3B">'[29] G,O B'!$I$7</definedName>
    <definedName name="NB">#REF!</definedName>
    <definedName name="NB3R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'[29] G,O B'!$K$7</definedName>
    <definedName name="NewBuildCost2a">#REF!</definedName>
    <definedName name="NF">#REF!</definedName>
    <definedName name="NFB">'[29] G,O B'!$M$7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'[29] G,O B'!$O$7</definedName>
    <definedName name="NN">#REF!</definedName>
    <definedName name="NNbis">#REF!</definedName>
    <definedName name="NO">#REF!</definedName>
    <definedName name="NOB">'[29] G,O B'!$Q$7</definedName>
    <definedName name="NP">#REF!</definedName>
    <definedName name="NPB">'[29] G,O B'!#REF!</definedName>
    <definedName name="NQ">#REF!</definedName>
    <definedName name="NR">#REF!</definedName>
    <definedName name="NRbis">#REF!</definedName>
    <definedName name="Num_Pmt_Per_Year">#REF!</definedName>
    <definedName name="Number_of_Payments">MATCH(0.01,End_Bal,-1)+1</definedName>
    <definedName name="O">#REF!</definedName>
    <definedName name="ok">Scheduled_Payment+Extra_Payment</definedName>
    <definedName name="okk">DATE(YEAR([0]!Loan_Start),MONTH([0]!Loan_Start)+Payment_Number,DAY([0]!Loan_Start))</definedName>
    <definedName name="oui">Scheduled_Payment+Extra_Payment</definedName>
    <definedName name="p">[30]AN3!$K$11</definedName>
    <definedName name="P.U._TTC">#REF!</definedName>
    <definedName name="PAPA">#REF!</definedName>
    <definedName name="Pay_Date">#REF!</definedName>
    <definedName name="Pay_Num">#REF!</definedName>
    <definedName name="Payment_Date">DATE(YEAR(Loan_Start),MONTH(Loan_Start)+Payment_Number,DAY(Loan_Start))</definedName>
    <definedName name="plinthe">'[28]métré-revet'!$L$1:$L$65536</definedName>
    <definedName name="poteau">#REF!</definedName>
    <definedName name="Pourcentage_de_rocher_dans_le_sol">'[16]Hypothèses générales'!$B$20</definedName>
    <definedName name="PP">#REF!</definedName>
    <definedName name="Prelim1">#REF!</definedName>
    <definedName name="Prelim2a">#REF!</definedName>
    <definedName name="Princ">#REF!</definedName>
    <definedName name="Print_Area_Reset">OFFSET(Full_Print,0,0,Last_Row)</definedName>
    <definedName name="PRIX_UNITAIRES">#REF!</definedName>
    <definedName name="ProjectTitle">#REF!</definedName>
    <definedName name="PS">#REF!</definedName>
    <definedName name="PSDP">#REF!</definedName>
    <definedName name="QQ">#REF!</definedName>
    <definedName name="QS">#REF!</definedName>
    <definedName name="Qtité_Tot">#REF!</definedName>
    <definedName name="ratioadm">#REF!</definedName>
    <definedName name="ratioind">#REF!</definedName>
    <definedName name="recap">#REF!</definedName>
    <definedName name="RECAVRD">#REF!</definedName>
    <definedName name="revesol">#REF!</definedName>
    <definedName name="RGM">#REF!</definedName>
    <definedName name="RollNo">#REF!</definedName>
    <definedName name="RoofArea2a">#REF!</definedName>
    <definedName name="rp">#REF!</definedName>
    <definedName name="rprod">#REF!</definedName>
    <definedName name="RR">[31]AN2!#REF!</definedName>
    <definedName name="RRR">#REF!</definedName>
    <definedName name="s">#REF!</definedName>
    <definedName name="SA">#REF!</definedName>
    <definedName name="SAR">#REF!</definedName>
    <definedName name="SB">'[19] G,O'!#REF!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'[19] G,O'!#REF!</definedName>
    <definedName name="SCbis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hoolAddress">#REF!</definedName>
    <definedName name="SD">#REF!</definedName>
    <definedName name="SE">'[19] G,O'!#REF!</definedName>
    <definedName name="ServicesEngineer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'[28]métré-revet'!$J$1:$J$65536</definedName>
    <definedName name="SP">#REF!</definedName>
    <definedName name="SQ">#REF!</definedName>
    <definedName name="SR">#REF!</definedName>
    <definedName name="SRbis">#REF!</definedName>
    <definedName name="ss">[14]AN3!$C$11</definedName>
    <definedName name="StructEng">#REF!</definedName>
    <definedName name="Structural">#REF!</definedName>
    <definedName name="Structure2a">#REF!</definedName>
    <definedName name="SubStructure2a">#REF!</definedName>
    <definedName name="Summary">#REF!</definedName>
    <definedName name="T1_1">'[32]Nbr '!$C$17</definedName>
    <definedName name="T1_10">'[32]Nbr '!$U$17</definedName>
    <definedName name="T1_1c">'[32]Nbr '!$D$17</definedName>
    <definedName name="T1_1cc">'[32]Nbr '!$E$17</definedName>
    <definedName name="T1_2">'[32]Nbr '!$F$17</definedName>
    <definedName name="T1_2c">'[32]Nbr '!$G$17</definedName>
    <definedName name="T1_3">'[32]Nbr '!$H$17</definedName>
    <definedName name="T1_3c">'[32]Nbr '!$I$17</definedName>
    <definedName name="T1_4">'[32]Nbr '!$J$17</definedName>
    <definedName name="T1_4c">'[32]Nbr '!$K$17</definedName>
    <definedName name="T1_5">'[32]Nbr '!$L$17</definedName>
    <definedName name="T1_5c">'[32]Nbr '!$N$17</definedName>
    <definedName name="T1_5p">'[32]Nbr '!$M$17</definedName>
    <definedName name="T1_6">'[32]Nbr '!$O$17</definedName>
    <definedName name="T1_7">'[32]Nbr '!$P$17</definedName>
    <definedName name="T1_8">'[32]Nbr '!$Q$17</definedName>
    <definedName name="T1_8c">'[32]Nbr '!$R$17</definedName>
    <definedName name="T1_9">'[32]Nbr '!$S$17</definedName>
    <definedName name="T1_9c">'[32]Nbr '!$T$17</definedName>
    <definedName name="T2_1">'[32]Nbr '!$C$26</definedName>
    <definedName name="T2_10">'[32]Nbr '!$U$26</definedName>
    <definedName name="T2_1c">'[32]Nbr '!$D$26</definedName>
    <definedName name="T2_1cc">'[32]Nbr '!$E$26</definedName>
    <definedName name="T2_2">'[32]Nbr '!$F$26</definedName>
    <definedName name="T2_2c">'[32]Nbr '!$G$26</definedName>
    <definedName name="T2_3">'[32]Nbr '!$H$26</definedName>
    <definedName name="T2_3c">'[32]Nbr '!$I$26</definedName>
    <definedName name="T2_4">'[32]Nbr '!$J$26</definedName>
    <definedName name="T2_4c">'[32]Nbr '!$K$26</definedName>
    <definedName name="T2_5">'[32]Nbr '!$L$26</definedName>
    <definedName name="T2_5c">'[32]Nbr '!$N$26</definedName>
    <definedName name="T2_5p">'[32]Nbr '!$M$26</definedName>
    <definedName name="T2_6">'[32]Nbr '!$O$26</definedName>
    <definedName name="T2_7">'[32]Nbr '!$P$26</definedName>
    <definedName name="T2_8">'[32]Nbr '!$Q$26</definedName>
    <definedName name="T2_8c">'[32]Nbr '!$R$26</definedName>
    <definedName name="T2_9">'[32]Nbr '!$S$26</definedName>
    <definedName name="T2_9c">'[32]Nbr '!$T$26</definedName>
    <definedName name="T3A">'[32]Nbr '!$V$39</definedName>
    <definedName name="T3A1">'[32]Nbr '!$AB$39</definedName>
    <definedName name="T3A2">'[32]Nbr '!$AC$39</definedName>
    <definedName name="T3A3">'[32]Nbr '!$AD$39</definedName>
    <definedName name="T3A4">'[32]Nbr '!$AE$39</definedName>
    <definedName name="T3Ac">'[32]Nbr '!$W$39</definedName>
    <definedName name="T3Ac1">'[32]Nbr '!$X$39</definedName>
    <definedName name="T3Ac2">'[32]Nbr '!$Y$39</definedName>
    <definedName name="T3Ac3">'[32]Nbr '!$Z$39</definedName>
    <definedName name="T3Ap">'[32]Nbr '!$AA$39</definedName>
    <definedName name="T3B">'[32]Nbr '!$AF$39</definedName>
    <definedName name="T3B1">'[32]Nbr '!$AH$39</definedName>
    <definedName name="T3B2">'[32]Nbr '!$AI$39</definedName>
    <definedName name="T3Bap">'[32]Nbr '!$AG$39</definedName>
    <definedName name="T3C">'[32]Nbr '!$AJ$39</definedName>
    <definedName name="T3C1">'[32]Nbr '!$AL$39</definedName>
    <definedName name="T3Cp">'[32]Nbr '!$AK$39</definedName>
    <definedName name="T3Cpc">'[32]Nbr '!$AV$39</definedName>
    <definedName name="T3D">'[32]Nbr '!$AM$39</definedName>
    <definedName name="T3Dc">'[32]Nbr '!$AU$39</definedName>
    <definedName name="T3E">'[32]Nbr '!$AN$39</definedName>
    <definedName name="T3F">'[32]Nbr '!$AO$39</definedName>
    <definedName name="T3F1">'[32]Nbr '!$AT$39</definedName>
    <definedName name="T3Fap">'[32]Nbr '!$AS$39</definedName>
    <definedName name="T3Fc">'[32]Nbr '!$AP$39</definedName>
    <definedName name="T3Fc1">'[32]Nbr '!$AQ$39</definedName>
    <definedName name="T3Fp">'[32]Nbr '!$AR$39</definedName>
    <definedName name="T4A">'[32]Nbr '!$V$45</definedName>
    <definedName name="T4A1">'[32]Nbr '!$AB$45</definedName>
    <definedName name="T4A2">'[32]Nbr '!$AC$45</definedName>
    <definedName name="T4A3">'[32]Nbr '!$AD$45</definedName>
    <definedName name="T4A4">'[32]Nbr '!$AE$45</definedName>
    <definedName name="T4Ac">'[32]Nbr '!$W$45</definedName>
    <definedName name="T4Ac1">'[32]Nbr '!$X$45</definedName>
    <definedName name="T4Ac2">'[32]Nbr '!$Y$45</definedName>
    <definedName name="T4Ac3">'[32]Nbr '!$Z$45</definedName>
    <definedName name="T4Ap">'[32]Nbr '!$AA$45</definedName>
    <definedName name="T4B">'[32]Nbr '!$AF$45</definedName>
    <definedName name="T4B_">'[32]Nbr '!$AG$45</definedName>
    <definedName name="T4B1">'[32]Nbr '!$AH$45</definedName>
    <definedName name="T4B2">'[32]Nbr '!$AI$45</definedName>
    <definedName name="T4C">'[32]Nbr '!$AJ$45</definedName>
    <definedName name="T4Cp">'[32]Nbr '!$AK$45</definedName>
    <definedName name="T4Cpc">'[32]Nbr '!$AV$45</definedName>
    <definedName name="T4D">'[32]Nbr '!$AM$45</definedName>
    <definedName name="T4Dc">'[32]Nbr '!$AU$45</definedName>
    <definedName name="T4E">'[32]Nbr '!$AN$45</definedName>
    <definedName name="T4F">'[32]Nbr '!$AO$45</definedName>
    <definedName name="T4F_">'[32]Nbr '!$AS$45</definedName>
    <definedName name="T4F1">#REF!</definedName>
    <definedName name="T4F1_">'[32]Nbr '!$AT$45</definedName>
    <definedName name="T4Fc">'[32]Nbr '!$AP$45</definedName>
    <definedName name="T4Fc1">'[32]Nbr '!$AQ$45</definedName>
    <definedName name="T4Fp">'[32]Nbr '!$AR$45</definedName>
    <definedName name="T5_C1">'[32]Nbr '!$AL$49</definedName>
    <definedName name="T5A">'[32]Nbr '!$V$49</definedName>
    <definedName name="T5A1">'[32]Nbr '!$AB$49</definedName>
    <definedName name="T5A2">'[32]Nbr '!$AC$49</definedName>
    <definedName name="T5A3">'[32]Nbr '!$AD$49</definedName>
    <definedName name="T5A4">'[32]Nbr '!$AE$49</definedName>
    <definedName name="T5Ac">'[32]Nbr '!$W$49</definedName>
    <definedName name="T5Ac1">'[32]Nbr '!$X$49</definedName>
    <definedName name="T5Ac2">'[32]Nbr '!$Y$49</definedName>
    <definedName name="T5Ac3">'[32]Nbr '!$Z$49</definedName>
    <definedName name="T5Ap">'[32]Nbr '!$AA$49</definedName>
    <definedName name="T5B">'[32]Nbr '!$AF$49</definedName>
    <definedName name="T5B_">'[32]Nbr '!$AG$49</definedName>
    <definedName name="T5B1">'[32]Nbr '!$AH$49</definedName>
    <definedName name="T5B2">'[32]Nbr '!$AI$49</definedName>
    <definedName name="T5C">'[32]Nbr '!$AJ$49</definedName>
    <definedName name="T5Cp">'[32]Nbr '!$AK$49</definedName>
    <definedName name="T5Cpc">'[32]Nbr '!$AV$49</definedName>
    <definedName name="T5D">'[32]Nbr '!$AM$49</definedName>
    <definedName name="T5Dc">'[32]Nbr '!$AU$49</definedName>
    <definedName name="T5E">'[32]Nbr '!$AN$49</definedName>
    <definedName name="T5F">'[32]Nbr '!$AO$49</definedName>
    <definedName name="T5F_">'[32]Nbr '!$AS$49</definedName>
    <definedName name="T5F1">'[32]Nbr '!$AT$49</definedName>
    <definedName name="T5Fc">'[32]Nbr '!$AP$49</definedName>
    <definedName name="T5Fc1">'[32]Nbr '!$AQ$49</definedName>
    <definedName name="T5Fp">'[32]Nbr '!$AR$49</definedName>
    <definedName name="T6_C1">'[32]Nbr '!$AL$55</definedName>
    <definedName name="T6A">'[32]Nbr '!$V$55</definedName>
    <definedName name="T6A1">'[32]Nbr '!$AB$55</definedName>
    <definedName name="T6A2">'[32]Nbr '!$AC$55</definedName>
    <definedName name="T6A3">'[32]Nbr '!$AD$55</definedName>
    <definedName name="T6A4">'[32]Nbr '!$AE$55</definedName>
    <definedName name="T6Ac">'[32]Nbr '!$W$55</definedName>
    <definedName name="T6Ac1">'[32]Nbr '!$X$55</definedName>
    <definedName name="T6Ac2">'[32]Nbr '!$Y$55</definedName>
    <definedName name="T6Ac3">'[32]Nbr '!$Z$55</definedName>
    <definedName name="T6Ap">'[32]Nbr '!$AA$55</definedName>
    <definedName name="T6B">'[32]Nbr '!$AF$55</definedName>
    <definedName name="T6B_">'[32]Nbr '!$AG$55</definedName>
    <definedName name="T6B1">'[32]Nbr '!$AH$55</definedName>
    <definedName name="T6B2">'[32]Nbr '!$AI$55</definedName>
    <definedName name="T6C">'[32]Nbr '!$AJ$55</definedName>
    <definedName name="T6Cp">'[32]Nbr '!$AK$55</definedName>
    <definedName name="T6Cpc">'[32]Nbr '!$AV$55</definedName>
    <definedName name="T6D">'[32]Nbr '!$AM$55</definedName>
    <definedName name="T6Dc">'[32]Nbr '!$AU$55</definedName>
    <definedName name="T6E">'[32]Nbr '!$AN$55</definedName>
    <definedName name="T6F">'[32]Nbr '!$AO$55</definedName>
    <definedName name="T6F_">'[32]Nbr '!$AS$55</definedName>
    <definedName name="T6F1">'[32]Nbr '!$AT$55</definedName>
    <definedName name="T6Fc">'[32]Nbr '!$AP$55</definedName>
    <definedName name="T6Fc1">'[32]Nbr '!$AQ$55</definedName>
    <definedName name="T6Fp">'[32]Nbr '!$AR$55</definedName>
    <definedName name="T7_C1">'[32]Nbr '!$AL$61</definedName>
    <definedName name="T7A">'[32]Nbr '!$V$61</definedName>
    <definedName name="T7A1">'[32]Nbr '!$AB$61</definedName>
    <definedName name="T7A2">'[32]Nbr '!$AC$61</definedName>
    <definedName name="T7A3">'[32]Nbr '!$AD$61</definedName>
    <definedName name="T7A4">'[32]Nbr '!$AE$61</definedName>
    <definedName name="T7Ac">'[32]Nbr '!$W$61</definedName>
    <definedName name="T7Ac1">'[32]Nbr '!$X$61</definedName>
    <definedName name="T7Ac2">'[32]Nbr '!$Y$61</definedName>
    <definedName name="T7Ac3">'[32]Nbr '!$Z$61</definedName>
    <definedName name="T7Ap">'[32]Nbr '!$AA$61</definedName>
    <definedName name="T7B">'[32]Nbr '!$AF$61</definedName>
    <definedName name="T7B_">'[32]Nbr '!$AG$61</definedName>
    <definedName name="T7B1">'[32]Nbr '!$AH$61</definedName>
    <definedName name="T7B2">'[32]Nbr '!$AI$61</definedName>
    <definedName name="T7C">'[32]Nbr '!$AJ$61</definedName>
    <definedName name="T7Cp">'[32]Nbr '!$AK$61</definedName>
    <definedName name="T7Cpc">'[32]Nbr '!$AV$61</definedName>
    <definedName name="T7D">'[32]Nbr '!$AM$61</definedName>
    <definedName name="T7Dc">'[32]Nbr '!$AU$61</definedName>
    <definedName name="T7E">'[32]Nbr '!$AN$61</definedName>
    <definedName name="T7F">'[32]Nbr '!$AO$61</definedName>
    <definedName name="T7F_">'[32]Nbr '!$AS$61</definedName>
    <definedName name="T7F1">'[32]Nbr '!$AT$61</definedName>
    <definedName name="T7Fc">'[32]Nbr '!$AP$61</definedName>
    <definedName name="T7Fc1">'[32]Nbr '!$AQ$61</definedName>
    <definedName name="T7Fp">'[32]Nbr '!$AR$61</definedName>
    <definedName name="T8_1">'[32]Nbr '!$C$68</definedName>
    <definedName name="T8_10">'[32]Nbr '!$U$68</definedName>
    <definedName name="T8_1c">'[32]Nbr '!$D$68</definedName>
    <definedName name="T8_1cc">'[32]Nbr '!$E$68</definedName>
    <definedName name="T8_2">'[32]Nbr '!$F$68</definedName>
    <definedName name="T8_2c">'[32]Nbr '!$G$68</definedName>
    <definedName name="T8_3">'[32]Nbr '!$H$68</definedName>
    <definedName name="T8_3c">'[32]Nbr '!$I$68</definedName>
    <definedName name="T8_4">'[32]Nbr '!$J$68</definedName>
    <definedName name="T8_4c">'[32]Nbr '!$K$68</definedName>
    <definedName name="T8_5">'[32]Nbr '!$L$68</definedName>
    <definedName name="T8_5c">'[32]Nbr '!$N$68</definedName>
    <definedName name="T8_5p">'[32]Nbr '!$M$68</definedName>
    <definedName name="T8_6">'[32]Nbr '!$O$68</definedName>
    <definedName name="T8_7">'[32]Nbr '!$P$68</definedName>
    <definedName name="T8_8">'[32]Nbr '!$Q$68</definedName>
    <definedName name="T8_8c">'[32]Nbr '!$R$68</definedName>
    <definedName name="T8_9">'[32]Nbr '!$S$68</definedName>
    <definedName name="T8_9c">'[32]Nbr '!$T$68</definedName>
    <definedName name="T9_1">'[32]Nbr '!$C$75</definedName>
    <definedName name="T9_10">'[32]Nbr '!$U$75</definedName>
    <definedName name="T9_1c">'[32]Nbr '!$D$75</definedName>
    <definedName name="T9_1cc">'[32]Nbr '!$E$75</definedName>
    <definedName name="T9_2">'[32]Nbr '!$F$75</definedName>
    <definedName name="T9_2c">'[32]Nbr '!$G$75</definedName>
    <definedName name="T9_3">'[32]Nbr '!$H$75</definedName>
    <definedName name="T9_3c">'[32]Nbr '!$I$75</definedName>
    <definedName name="T9_4">'[32]Nbr '!$J$75</definedName>
    <definedName name="T9_4c">'[32]Nbr '!$K$75</definedName>
    <definedName name="T9_5">'[32]Nbr '!$L$75</definedName>
    <definedName name="T9_5c">'[32]Nbr '!$N$75</definedName>
    <definedName name="T9_5p">'[32]Nbr '!$M$75</definedName>
    <definedName name="T9_6">'[32]Nbr '!$O$75</definedName>
    <definedName name="T9_7">'[32]Nbr '!$P$75</definedName>
    <definedName name="T9_8">'[32]Nbr '!$Q$75</definedName>
    <definedName name="T9_8c">'[32]Nbr '!$R$75</definedName>
    <definedName name="T9_9">'[32]Nbr '!$S$75</definedName>
    <definedName name="T9_9c">'[32]Nbr '!$T$75</definedName>
    <definedName name="ta">#REF!</definedName>
    <definedName name="tayeb">#REF!</definedName>
    <definedName name="TB4_C1">'[32]Nbr '!$AL$45</definedName>
    <definedName name="TenderDate2a">#REF!</definedName>
    <definedName name="TenderSum2a">#REF!</definedName>
    <definedName name="Total_Interest">#REF!</definedName>
    <definedName name="Total_Pay">#REF!</definedName>
    <definedName name="Total_Payment">Scheduled_Payment+Extra_Payment</definedName>
    <definedName name="TOTALHT">#REF!</definedName>
    <definedName name="tt">[33]AN3!$H$6</definedName>
    <definedName name="typ">#REF!</definedName>
    <definedName name="U">#REF!</definedName>
    <definedName name="V">[7]AN2!#REF!</definedName>
    <definedName name="Values_Entered">IF(Loan_Amount*Interest_Rate*Loan_Years*Loan_Start&gt;0,1,0)</definedName>
    <definedName name="VAT2a">#REF!</definedName>
    <definedName name="VAT2aHigh">#REF!</definedName>
    <definedName name="VAT2aLow">#REF!</definedName>
    <definedName name="vvvvvvvvv">#REF!</definedName>
    <definedName name="w">#REF!</definedName>
    <definedName name="WalFloorRatio2a">#REF!</definedName>
    <definedName name="WallArea2a">#REF!</definedName>
    <definedName name="ww">#REF!</definedName>
    <definedName name="x">#REF!</definedName>
    <definedName name="xx">#REF!</definedName>
    <definedName name="y">#REF!</definedName>
    <definedName name="YY">#REF!</definedName>
    <definedName name="Z">#REF!</definedName>
    <definedName name="zz">#REF!</definedName>
    <definedName name="zzz">#REF!</definedName>
    <definedName name="zzzzzzzzzzzz">'[9]lot 7 ELEC'!#REF!</definedName>
    <definedName name="zzzzzzzzzz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0" i="11" l="1"/>
  <c r="A209" i="11"/>
  <c r="A208" i="11"/>
  <c r="A207" i="11"/>
  <c r="A206" i="11"/>
  <c r="A205" i="11"/>
  <c r="A204" i="11"/>
  <c r="A203" i="11"/>
  <c r="F200" i="11"/>
  <c r="F210" i="11" s="1"/>
  <c r="F147" i="11"/>
  <c r="F208" i="11" s="1"/>
  <c r="F105" i="11"/>
  <c r="F207" i="11" s="1"/>
  <c r="F77" i="11"/>
  <c r="F205" i="11" s="1"/>
  <c r="F65" i="11"/>
  <c r="F204" i="11" s="1"/>
  <c r="F56" i="11"/>
  <c r="F203" i="11" s="1"/>
  <c r="A12" i="11"/>
  <c r="A13" i="11" s="1"/>
  <c r="A14" i="11" s="1"/>
  <c r="A15" i="11" s="1"/>
  <c r="A17" i="11" s="1"/>
  <c r="A18" i="11" s="1"/>
  <c r="A19" i="11" s="1"/>
  <c r="A20" i="11" s="1"/>
  <c r="A22" i="11" s="1"/>
  <c r="A23" i="11" s="1"/>
  <c r="A25" i="11" s="1"/>
  <c r="A26" i="11" s="1"/>
  <c r="A27" i="11" s="1"/>
  <c r="A28" i="11" s="1"/>
  <c r="A29" i="11" s="1"/>
  <c r="A30" i="11" s="1"/>
  <c r="A32" i="11" s="1"/>
  <c r="A33" i="11" s="1"/>
  <c r="A35" i="11" s="1"/>
  <c r="A36" i="11" s="1"/>
  <c r="A38" i="11" s="1"/>
  <c r="A39" i="11" s="1"/>
  <c r="A40" i="11" s="1"/>
  <c r="A42" i="11" s="1"/>
  <c r="A43" i="11" s="1"/>
  <c r="A44" i="11" s="1"/>
  <c r="A45" i="11" s="1"/>
  <c r="A46" i="11" s="1"/>
  <c r="A47" i="11" s="1"/>
  <c r="A49" i="11" s="1"/>
  <c r="A50" i="11" s="1"/>
  <c r="A51" i="11" s="1"/>
  <c r="A52" i="11" s="1"/>
  <c r="A54" i="11" s="1"/>
  <c r="A55" i="11" s="1"/>
  <c r="A58" i="11" s="1"/>
  <c r="A59" i="11" s="1"/>
  <c r="A60" i="11" s="1"/>
  <c r="A61" i="11" s="1"/>
  <c r="A62" i="11" s="1"/>
  <c r="A63" i="11" s="1"/>
  <c r="A64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80" i="11" s="1"/>
  <c r="A81" i="11" s="1"/>
  <c r="A82" i="11" s="1"/>
  <c r="A83" i="11" s="1"/>
  <c r="A84" i="11" s="1"/>
  <c r="A85" i="11" s="1"/>
  <c r="A86" i="11" s="1"/>
  <c r="A88" i="11" s="1"/>
  <c r="A89" i="11" s="1"/>
  <c r="A90" i="11" s="1"/>
  <c r="A92" i="11" s="1"/>
  <c r="A93" i="11" s="1"/>
  <c r="A94" i="11" s="1"/>
  <c r="A95" i="11" s="1"/>
  <c r="A96" i="11" s="1"/>
  <c r="A97" i="11" s="1"/>
  <c r="A100" i="11" s="1"/>
  <c r="A101" i="11" s="1"/>
  <c r="A102" i="11" s="1"/>
  <c r="A103" i="11" s="1"/>
  <c r="A104" i="11" s="1"/>
  <c r="A108" i="11" s="1"/>
  <c r="A110" i="11" s="1"/>
  <c r="A111" i="11" s="1"/>
  <c r="A112" i="11" s="1"/>
  <c r="A114" i="11" s="1"/>
  <c r="A116" i="11" s="1"/>
  <c r="A117" i="11" s="1"/>
  <c r="A118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5" i="11" s="1"/>
  <c r="A136" i="11" s="1"/>
  <c r="A137" i="11" s="1"/>
  <c r="A138" i="11" s="1"/>
  <c r="A139" i="11" s="1"/>
  <c r="A140" i="11" s="1"/>
  <c r="A141" i="11" s="1"/>
  <c r="A143" i="11" s="1"/>
  <c r="A144" i="11" s="1"/>
  <c r="A146" i="11" s="1"/>
  <c r="A150" i="11" s="1"/>
  <c r="A151" i="11" s="1"/>
  <c r="A153" i="11" s="1"/>
  <c r="A155" i="11" s="1"/>
  <c r="A156" i="11" s="1"/>
  <c r="A157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1" i="11" s="1"/>
  <c r="A173" i="11" s="1"/>
  <c r="A174" i="11" s="1"/>
  <c r="A175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F176" i="11" l="1"/>
  <c r="F209" i="11" s="1"/>
  <c r="F98" i="11"/>
  <c r="F206" i="11" s="1"/>
  <c r="F211" i="11" l="1"/>
  <c r="F212" i="11" s="1"/>
  <c r="F213" i="11" s="1"/>
</calcChain>
</file>

<file path=xl/sharedStrings.xml><?xml version="1.0" encoding="utf-8"?>
<sst xmlns="http://schemas.openxmlformats.org/spreadsheetml/2006/main" count="354" uniqueCount="216">
  <si>
    <t>N°</t>
  </si>
  <si>
    <t>DESIGNATION DES OUVRAGES</t>
  </si>
  <si>
    <t>Uté</t>
  </si>
  <si>
    <t xml:space="preserve">QTE TOTALE </t>
  </si>
  <si>
    <t>U</t>
  </si>
  <si>
    <t>M²</t>
  </si>
  <si>
    <t>ML</t>
  </si>
  <si>
    <t>M3</t>
  </si>
  <si>
    <t xml:space="preserve">TERRASSEMENTS </t>
  </si>
  <si>
    <t>BETON ARME EN FONDATIONS</t>
  </si>
  <si>
    <t>KG</t>
  </si>
  <si>
    <t>Béton de propreté</t>
  </si>
  <si>
    <t>Arase etanche</t>
  </si>
  <si>
    <t>Etancheité bicouche autoprotégée</t>
  </si>
  <si>
    <t>BETON NON ARME &amp; MACONNERIE EN FONDATIONS</t>
  </si>
  <si>
    <t xml:space="preserve">Gros béton </t>
  </si>
  <si>
    <t>DALLAGE ET SOLS</t>
  </si>
  <si>
    <t>BETON ET ACIERS EN SUPERSTRUCTURE</t>
  </si>
  <si>
    <t xml:space="preserve">Relief d’étanchéité </t>
  </si>
  <si>
    <t>Protection des reliefs d’étanchéité</t>
  </si>
  <si>
    <t>Fourniture et pose de gargouilles y/c crapaudines</t>
  </si>
  <si>
    <t>Mise à la terre</t>
  </si>
  <si>
    <t>Ens</t>
  </si>
  <si>
    <t xml:space="preserve">Béton pour béton armé en fondation </t>
  </si>
  <si>
    <t>Béton pour béton armé en élévation</t>
  </si>
  <si>
    <t>Armatures en acier tor pour béton armé en fondation</t>
  </si>
  <si>
    <t>Bouton poussoir</t>
  </si>
  <si>
    <t>Prise informatique y/c  câblage</t>
  </si>
  <si>
    <t xml:space="preserve">Liaison équipotentielle </t>
  </si>
  <si>
    <t>FT</t>
  </si>
  <si>
    <t>ENS</t>
  </si>
  <si>
    <t>APPAREILS ET ACCESSOIRES SANITAIRES</t>
  </si>
  <si>
    <t>Lavabo sur colonne complet</t>
  </si>
  <si>
    <t>DESCENTE D'EVACUATION EN TUBE PVC</t>
  </si>
  <si>
    <t xml:space="preserve">PROTECTION INCENDIE </t>
  </si>
  <si>
    <t>CANALISATION EN BUSE PVC Y/C GRILLAGE AVERTISSEUR</t>
  </si>
  <si>
    <t>REGARDS VISITABLES POUR PASSAGE DE CABLE OU ASSAINISSEMENT</t>
  </si>
  <si>
    <t>ml</t>
  </si>
  <si>
    <t xml:space="preserve">Plancher en hourdis creux y/c nervures, dalles de compression et aciers de toute dimension </t>
  </si>
  <si>
    <t>m²</t>
  </si>
  <si>
    <t>DIVERS</t>
  </si>
  <si>
    <t>RECAPITULATION</t>
  </si>
  <si>
    <t>TOTAL GENERAL HORS TAXE</t>
  </si>
  <si>
    <t>TVA 20%</t>
  </si>
  <si>
    <t>ENDUITS</t>
  </si>
  <si>
    <t>MACONNERIE – CLOISONNEMENT</t>
  </si>
  <si>
    <t>MENUISERIE EN BOIS</t>
  </si>
  <si>
    <t>MENUISERIE EN ALUMINIUM</t>
  </si>
  <si>
    <t>BRANCHEMENT AU RÉSEAU PUBLIC</t>
  </si>
  <si>
    <t>TABLEAUX DE PROTECTION ELECTRIQUE</t>
  </si>
  <si>
    <t>DISTRIBUTION ECLAIRAGE ET PRISES DE COURANT</t>
  </si>
  <si>
    <t>LUSTRERIE</t>
  </si>
  <si>
    <t>ECLAIRAGE DE SECURITE</t>
  </si>
  <si>
    <t>BRANCHEMENT</t>
  </si>
  <si>
    <t>Prix unitaire</t>
  </si>
  <si>
    <t>Prix total</t>
  </si>
  <si>
    <t>Branchement et raccordement au réseau électrique y/c frais</t>
  </si>
  <si>
    <t>Coffret de comptage basse tension et compteur 4fils</t>
  </si>
  <si>
    <t>Boite de Coupure</t>
  </si>
  <si>
    <t>CABLES BASSE TENSION</t>
  </si>
  <si>
    <t>Prise télévision y/c  câblage</t>
  </si>
  <si>
    <t>Prise de téléphone y/c  câblage</t>
  </si>
  <si>
    <t>Panel led rond 20x20 cm 18w</t>
  </si>
  <si>
    <t>PROTECTION</t>
  </si>
  <si>
    <t xml:space="preserve">Equipement compteur d'eau potable </t>
  </si>
  <si>
    <t xml:space="preserve">ALIMENTATION EXTERIEURE EN POLYETHYLENE </t>
  </si>
  <si>
    <t xml:space="preserve">ALIMENTATION INTERIEURE EN P.P.R. PN20 </t>
  </si>
  <si>
    <t>Robinet de puisage</t>
  </si>
  <si>
    <t>Lavabo collectif complet</t>
  </si>
  <si>
    <t>Tableau de protection secondaire</t>
  </si>
  <si>
    <t>Coffret de comptage basse tension et compteur 2 fils</t>
  </si>
  <si>
    <t>Prise HDMI y/c compris câble</t>
  </si>
  <si>
    <t>Prise VGA y/c compris câble</t>
  </si>
  <si>
    <t>Foyer lumineux va et vient simple ou étanche</t>
  </si>
  <si>
    <t>Descente d’eau pluviale en pvc tout diamètre</t>
  </si>
  <si>
    <t xml:space="preserve"> Foyer lumineux sur simple allumage simple ou étanche encastré</t>
  </si>
  <si>
    <t xml:space="preserve">Mur de clôture </t>
  </si>
  <si>
    <t>Ml</t>
  </si>
  <si>
    <t>Revêtement murs en faïence</t>
  </si>
  <si>
    <t>Faux plafond en staff lisse</t>
  </si>
  <si>
    <t xml:space="preserve">Revêtement paillasse en marbre granit </t>
  </si>
  <si>
    <t xml:space="preserve">Revêtement de sol en pierre plate taillée </t>
  </si>
  <si>
    <t xml:space="preserve">Revêtement mur façade en briques émaillées de terre cuite </t>
  </si>
  <si>
    <t>Revêtement sol en carreaux de ciment y/c plinthe de 10 cm</t>
  </si>
  <si>
    <t xml:space="preserve">Portes d’entrées pleines </t>
  </si>
  <si>
    <t>Porte à lames</t>
  </si>
  <si>
    <t>Porte isoplane</t>
  </si>
  <si>
    <t>Rideau d'obscurcissement</t>
  </si>
  <si>
    <t>Porte manteau collectif</t>
  </si>
  <si>
    <t>Fenêtre en aluminium</t>
  </si>
  <si>
    <t>Châssis soufflet en aluminium</t>
  </si>
  <si>
    <t xml:space="preserve">Porte Aluminium </t>
  </si>
  <si>
    <t>MENUISERIE EN FER</t>
  </si>
  <si>
    <t xml:space="preserve">Grille de protection </t>
  </si>
  <si>
    <t>Porte métallique</t>
  </si>
  <si>
    <t>Fourniture et pose d'un mat porte drapeau</t>
  </si>
  <si>
    <t>Main courante métallique</t>
  </si>
  <si>
    <t>Pergola métalliquue</t>
  </si>
  <si>
    <t>Eléments métallique pour stationnement des vélos</t>
  </si>
  <si>
    <t xml:space="preserve">Peinture griffée en extérieur </t>
  </si>
  <si>
    <t xml:space="preserve">Peinture vinylique sur mur intérieurs  et plafonds   </t>
  </si>
  <si>
    <t>Peinture glycérophtalique laquée sur murs et plafonds</t>
  </si>
  <si>
    <t>Peinture  glycérophtalique  laquée  sur  menuiserie bois</t>
  </si>
  <si>
    <t>Peinture glycérophtalique laquée sur ferronnerie</t>
  </si>
  <si>
    <t>jardinière en béton (hauteurs différentes) Y compirs banc d'assise en granito poli</t>
  </si>
  <si>
    <t>Équipements du terrain de basket Ball</t>
  </si>
  <si>
    <t>Équipement du terrain hand Ball</t>
  </si>
  <si>
    <t>Équipements du terrain volley-ball</t>
  </si>
  <si>
    <t>Equipements portique de corde</t>
  </si>
  <si>
    <t>Lance de poids</t>
  </si>
  <si>
    <t xml:space="preserve">Espaces verts y compris système d’arrosage </t>
  </si>
  <si>
    <t xml:space="preserve">Fourniture et plantation de ficus </t>
  </si>
  <si>
    <t>Fourniture et plantation de palmier dattier</t>
  </si>
  <si>
    <t>Poubelles</t>
  </si>
  <si>
    <t>Candélabre</t>
  </si>
  <si>
    <t>Receveur de douche</t>
  </si>
  <si>
    <t>Évier de cuisine simple</t>
  </si>
  <si>
    <t>Fourniture et pose d'évier de laboratoire avec mélangeur</t>
  </si>
  <si>
    <t xml:space="preserve">Revêtement de contre marche en carreaux traditionnels </t>
  </si>
  <si>
    <t>Instalation du chantier</t>
  </si>
  <si>
    <t>Fouilles en tranchées, en rigoles ou en puits dans tous terrain y compris rocher</t>
  </si>
  <si>
    <t>LOT C - REVETEMENTS DE SOLS ET MURS</t>
  </si>
  <si>
    <t>LOT F - ELECTRICITE-LUSTRERIE</t>
  </si>
  <si>
    <t xml:space="preserve">LOT E - PEINTURE </t>
  </si>
  <si>
    <t xml:space="preserve"> LOT G - PLOMBERIE - SANITAIRE </t>
  </si>
  <si>
    <t>TOTAL LOT F - ELECTRICITE-LUSTRERIE</t>
  </si>
  <si>
    <t xml:space="preserve">LOT H - AMENAGEMENT EXTERIEUR </t>
  </si>
  <si>
    <t>TOTAL LOT E - PEINTURE</t>
  </si>
  <si>
    <t>TOTAL  LOT D - MENUISERIES</t>
  </si>
  <si>
    <t>TOTAL LOT C - REVETEMENTS SOLS ET MURS</t>
  </si>
  <si>
    <t>LOT D - MENUISERIE</t>
  </si>
  <si>
    <t>TOTAL LOT A - GROS ŒUVRES</t>
  </si>
  <si>
    <t>LOT B - ETANCHEITE</t>
  </si>
  <si>
    <t>TOTAL LOT B - ETANCHEITE</t>
  </si>
  <si>
    <t>LOT A - GROS-ŒUVRE</t>
  </si>
  <si>
    <t>Plaques de désignation des locaux</t>
  </si>
  <si>
    <t>Fourniture et pose de la bordure de trottoir type T1 y compris peinture</t>
  </si>
  <si>
    <t>Fourniture et pose de la bordure de trottoir type T3 y compris peinture</t>
  </si>
  <si>
    <t xml:space="preserve">Revêtement en pavé autobloquant </t>
  </si>
  <si>
    <t xml:space="preserve">Dallage en béton armé à la treuille mécanique "hélicoptère" </t>
  </si>
  <si>
    <t>Lavabo vasque complet</t>
  </si>
  <si>
    <t>Ensemble sanitaire pour PMR</t>
  </si>
  <si>
    <t xml:space="preserve">Branchement et raccordement au réseau d'eau potable et incendie </t>
  </si>
  <si>
    <t>Applique murale étanche led 18w</t>
  </si>
  <si>
    <t>Plafonnier 60x60 cm  LED</t>
  </si>
  <si>
    <t>Armoire informatique y/c panneau de brassage</t>
  </si>
  <si>
    <t>Foyer lumineux supplémentaire</t>
  </si>
  <si>
    <t xml:space="preserve">Foyer lumineux double allumage simple ou étanche </t>
  </si>
  <si>
    <t>Tableau de protection général Basse Tension (TGBT)</t>
  </si>
  <si>
    <t>COFFRET DE COMPTEUR</t>
  </si>
  <si>
    <t xml:space="preserve">Habillage mural en Panneaux de bois MDF </t>
  </si>
  <si>
    <t>Etanchéité légère</t>
  </si>
  <si>
    <t>Acrôtères en B.A y compris acier et façon de dessus et nez d'acrôtère</t>
  </si>
  <si>
    <t>Renformis en Béton</t>
  </si>
  <si>
    <t>Appuis de fenêtres</t>
  </si>
  <si>
    <t>Dallettes en béton armé</t>
  </si>
  <si>
    <t>Armature en acier HA pour béton armé en élévation</t>
  </si>
  <si>
    <t>Dallage de forme en béton armé de 13 à 15 cm d'épaisseur y/c acier</t>
  </si>
  <si>
    <t>Caniveau en Béton de 40 cm de largeur</t>
  </si>
  <si>
    <t>Forme de pente et chape de lissage Y compris gorges de solin</t>
  </si>
  <si>
    <t xml:space="preserve">TOTAL LOT H - AMENAGEMENT EXTERIEUR </t>
  </si>
  <si>
    <t>Extincteur de 6 KG à CO2</t>
  </si>
  <si>
    <t>Extincteur à poudre de 9 KG à ABC</t>
  </si>
  <si>
    <t>Armoire d'incendie armé (RIA) DN 25 y compris canalisation en TFG</t>
  </si>
  <si>
    <t>Chauffe eau electrique de 80 litres</t>
  </si>
  <si>
    <t>Chauffe eau solaire de 300 litres</t>
  </si>
  <si>
    <t>W.C à L’anglaise complet</t>
  </si>
  <si>
    <t>Siphon de sol</t>
  </si>
  <si>
    <t>Bloc Ambiance 360 Lumens</t>
  </si>
  <si>
    <t>Bloc Autonome d'éclairage de secours 70 Lumens</t>
  </si>
  <si>
    <t>Doubles cloisons en briques creuses de 15 + 10 cm</t>
  </si>
  <si>
    <t>Cloison en agglos creux de ciment de 20 cm</t>
  </si>
  <si>
    <t>Cloison en agglos creux de ciment de 10 cm</t>
  </si>
  <si>
    <t>Granito lavé pour sol et murs y/c retombées de dallage</t>
  </si>
  <si>
    <t>Revêtement sol en granito poli TERRAZZO y/c plinthe</t>
  </si>
  <si>
    <t>Enduits intérieurs sur murs et plafonds Y/C Baguettes d'engle</t>
  </si>
  <si>
    <t>Enduits extérieurs au mortier de ciment Y/C Baguettes d'engle</t>
  </si>
  <si>
    <t>Enseigne bilingue en cuivre ou inox</t>
  </si>
  <si>
    <t>Placard en bois MDF</t>
  </si>
  <si>
    <t xml:space="preserve">Saut longueur </t>
  </si>
  <si>
    <t>Fourniture et pose système de surveillance</t>
  </si>
  <si>
    <t>Projecteur led étanche pour façades 150w</t>
  </si>
  <si>
    <t xml:space="preserve">Projecteur solaire LED étanche 150 à 200w avec panneau photovoltaïque </t>
  </si>
  <si>
    <t xml:space="preserve">TOTAL LOT G - PLOMBERIE SANITAIRE </t>
  </si>
  <si>
    <t>TOTAL T.T.C</t>
  </si>
  <si>
    <t>Canalisation en tube polyéthylène de tous diamètre y/c tranchée</t>
  </si>
  <si>
    <t xml:space="preserve">Canalisation en tube PPR de tous diamètre y/c vanne d'arret </t>
  </si>
  <si>
    <t xml:space="preserve">Fouilles en pleine masse dans tous terrain y compris rocher y/c évacuation à la décharge publique 
</t>
  </si>
  <si>
    <t xml:space="preserve">Mise en remblai ou remblai d’apport ou évacuation à la décharge publique </t>
  </si>
  <si>
    <t>Maçonnerie de moellon en fondation</t>
  </si>
  <si>
    <t>Buses en PVC Ø 200 mm Série 1 Pour assainissement</t>
  </si>
  <si>
    <t>Buses en PVC Ø 315 mm Série 1 Pour assainissement</t>
  </si>
  <si>
    <t>Regard visitable ou non visitable de 40 cm x 40 cm</t>
  </si>
  <si>
    <t>Regard visitable de 60 cm x 60 cm</t>
  </si>
  <si>
    <t>Regard visitable de 80 cm x 80 cm</t>
  </si>
  <si>
    <t>Regard visitable de 100 cm x 100 cm</t>
  </si>
  <si>
    <t>Branchement au réseau d'assainissement y/c frais</t>
  </si>
  <si>
    <t>Hérissonnage en pièrres sèches de 20 cm d'épaisseur</t>
  </si>
  <si>
    <t>Joints de dilatation en polystyrène y/c couvre joints et traitement des joints</t>
  </si>
  <si>
    <t>Eléments décoratif de façade en maçonnerie et béton armé y/c Aciers</t>
  </si>
  <si>
    <t>Revêtement sol en carreaux céramique y/c Plinthe</t>
  </si>
  <si>
    <t>Câbles U1000 RO2V de toutes dimensions y/c Tranchée</t>
  </si>
  <si>
    <t>Tableau de fusibles y/c disjoncteur</t>
  </si>
  <si>
    <t xml:space="preserve">Prise de courant 2x16/20A +T </t>
  </si>
  <si>
    <t>Prise de courant 2x16/20A +T Etanche</t>
  </si>
  <si>
    <t>Sirène</t>
  </si>
  <si>
    <t>Hublot étanche LED 18w</t>
  </si>
  <si>
    <t>Réglette sanitaire LED 9w</t>
  </si>
  <si>
    <t>Regard 40x40 y/c vannes d'arrêt de tout diamètre</t>
  </si>
  <si>
    <t>Siége WC à la turque complet</t>
  </si>
  <si>
    <t xml:space="preserve">Revêtement coloré en résine acrylique en 4 couches </t>
  </si>
  <si>
    <t>Piste d'athlétisme en TUFF</t>
  </si>
  <si>
    <t>Travaux de forage d'exploitation y/c abri</t>
  </si>
  <si>
    <t>BORDEREAU DES PRIX-DETAIL ESTIMATIF</t>
  </si>
  <si>
    <t>AOO N° 49/INV/2026</t>
  </si>
  <si>
    <t>OBJET: TRAVAUX DE CONSTRUCTION DU LYCEE COLLEGIAL ASSALAM A LA COMMUNE DE OUARZAZATE - PROVINCE D’OUARZAZATE.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</si>
</sst>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&quot;DH&quot;;[Red]\-#,##0\ &quot;DH&quot;"/>
    <numFmt numFmtId="165" formatCode="_-* #,##0.00\ _€_-;\-* #,##0.00\ _€_-;_-* &quot;-&quot;??\ _€_-;_-@_-"/>
    <numFmt numFmtId="166" formatCode="_ * #,##0.00_ ;_ * \-#,##0.00_ ;_ * &quot;-&quot;??_ ;_ @_ "/>
    <numFmt numFmtId="167" formatCode="_-* #,##0.00\ _F_-;\-* #,##0.00\ _F_-;_-* &quot;-&quot;??\ _F_-;_-@_-"/>
    <numFmt numFmtId="168" formatCode="#,##0.00_ ;\-#,##0.00\ "/>
  </numFmts>
  <fonts count="4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Geneva"/>
      <charset val="134"/>
    </font>
    <font>
      <b/>
      <sz val="1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b/>
      <u/>
      <sz val="18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sz val="14"/>
      <color theme="1"/>
      <name val="Century Gothic"/>
      <family val="2"/>
    </font>
    <font>
      <b/>
      <sz val="18"/>
      <name val="Century Gothic"/>
      <family val="2"/>
    </font>
    <font>
      <i/>
      <u/>
      <sz val="10"/>
      <color theme="1"/>
      <name val="Century Gothic"/>
      <family val="2"/>
    </font>
    <font>
      <sz val="1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theme="1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E5B8B7"/>
        <bgColor rgb="FFE5B8B7"/>
      </patternFill>
    </fill>
    <fill>
      <patternFill patternType="solid">
        <fgColor rgb="FF00B05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50"/>
      </patternFill>
    </fill>
    <fill>
      <patternFill patternType="solid">
        <fgColor theme="9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165" fontId="14" fillId="0" borderId="0" applyFont="0" applyFill="0" applyBorder="0" applyAlignment="0" applyProtection="0"/>
    <xf numFmtId="0" fontId="15" fillId="0" borderId="2"/>
    <xf numFmtId="0" fontId="11" fillId="0" borderId="2"/>
    <xf numFmtId="0" fontId="15" fillId="0" borderId="2"/>
    <xf numFmtId="164" fontId="15" fillId="0" borderId="2" applyFont="0" applyFill="0" applyBorder="0" applyAlignment="0" applyProtection="0"/>
    <xf numFmtId="0" fontId="15" fillId="0" borderId="2"/>
    <xf numFmtId="165" fontId="15" fillId="0" borderId="2" applyFont="0" applyFill="0" applyBorder="0" applyAlignment="0" applyProtection="0"/>
    <xf numFmtId="0" fontId="15" fillId="0" borderId="2"/>
    <xf numFmtId="167" fontId="15" fillId="0" borderId="2" applyFont="0" applyFill="0" applyBorder="0" applyAlignment="0" applyProtection="0"/>
    <xf numFmtId="167" fontId="16" fillId="0" borderId="2" applyFont="0" applyFill="0" applyBorder="0" applyAlignment="0" applyProtection="0"/>
    <xf numFmtId="165" fontId="11" fillId="0" borderId="2" applyFont="0" applyFill="0" applyBorder="0" applyAlignment="0" applyProtection="0"/>
    <xf numFmtId="164" fontId="15" fillId="0" borderId="2" applyFont="0" applyFill="0" applyBorder="0" applyAlignment="0" applyProtection="0"/>
    <xf numFmtId="0" fontId="10" fillId="0" borderId="2"/>
    <xf numFmtId="165" fontId="15" fillId="0" borderId="2" applyFont="0" applyFill="0" applyBorder="0" applyAlignment="0" applyProtection="0"/>
    <xf numFmtId="43" fontId="10" fillId="0" borderId="2" applyFont="0" applyFill="0" applyBorder="0" applyAlignment="0" applyProtection="0"/>
    <xf numFmtId="165" fontId="10" fillId="0" borderId="2" applyFont="0" applyFill="0" applyBorder="0" applyAlignment="0" applyProtection="0"/>
    <xf numFmtId="0" fontId="15" fillId="0" borderId="2"/>
    <xf numFmtId="43" fontId="9" fillId="0" borderId="2" applyFont="0" applyFill="0" applyBorder="0" applyAlignment="0" applyProtection="0"/>
    <xf numFmtId="0" fontId="17" fillId="0" borderId="2"/>
    <xf numFmtId="40" fontId="18" fillId="0" borderId="2" applyFont="0" applyFill="0" applyBorder="0" applyAlignment="0" applyProtection="0"/>
    <xf numFmtId="0" fontId="18" fillId="0" borderId="2"/>
    <xf numFmtId="0" fontId="17" fillId="0" borderId="2"/>
    <xf numFmtId="0" fontId="17" fillId="0" borderId="2"/>
    <xf numFmtId="0" fontId="17" fillId="0" borderId="2"/>
    <xf numFmtId="165" fontId="17" fillId="0" borderId="2" applyFont="0" applyFill="0" applyBorder="0" applyAlignment="0" applyProtection="0"/>
    <xf numFmtId="0" fontId="17" fillId="0" borderId="2"/>
    <xf numFmtId="0" fontId="23" fillId="0" borderId="2"/>
    <xf numFmtId="0" fontId="15" fillId="0" borderId="2"/>
    <xf numFmtId="0" fontId="15" fillId="0" borderId="2"/>
    <xf numFmtId="0" fontId="8" fillId="0" borderId="2"/>
    <xf numFmtId="0" fontId="7" fillId="0" borderId="2"/>
    <xf numFmtId="0" fontId="6" fillId="0" borderId="2"/>
    <xf numFmtId="0" fontId="6" fillId="0" borderId="2"/>
    <xf numFmtId="0" fontId="5" fillId="0" borderId="2"/>
    <xf numFmtId="0" fontId="5" fillId="0" borderId="2"/>
    <xf numFmtId="0" fontId="4" fillId="0" borderId="2"/>
    <xf numFmtId="0" fontId="3" fillId="0" borderId="2"/>
    <xf numFmtId="0" fontId="15" fillId="0" borderId="2"/>
    <xf numFmtId="0" fontId="2" fillId="0" borderId="2"/>
    <xf numFmtId="0" fontId="15" fillId="0" borderId="2"/>
    <xf numFmtId="0" fontId="15" fillId="0" borderId="2"/>
    <xf numFmtId="0" fontId="1" fillId="0" borderId="2"/>
    <xf numFmtId="43" fontId="1" fillId="0" borderId="2" applyFont="0" applyFill="0" applyBorder="0" applyAlignment="0" applyProtection="0"/>
    <xf numFmtId="165" fontId="1" fillId="0" borderId="2" applyFont="0" applyFill="0" applyBorder="0" applyAlignment="0" applyProtection="0"/>
  </cellStyleXfs>
  <cellXfs count="154">
    <xf numFmtId="0" fontId="0" fillId="0" borderId="0" xfId="0"/>
    <xf numFmtId="0" fontId="20" fillId="0" borderId="2" xfId="24" applyFont="1"/>
    <xf numFmtId="0" fontId="20" fillId="0" borderId="2" xfId="24" applyFont="1" applyAlignment="1">
      <alignment vertical="center"/>
    </xf>
    <xf numFmtId="0" fontId="20" fillId="8" borderId="0" xfId="0" applyFont="1" applyFill="1"/>
    <xf numFmtId="0" fontId="24" fillId="8" borderId="2" xfId="18" applyNumberFormat="1" applyFont="1" applyFill="1" applyAlignment="1">
      <alignment horizontal="center" vertical="top" wrapText="1"/>
    </xf>
    <xf numFmtId="0" fontId="25" fillId="8" borderId="0" xfId="0" applyFont="1" applyFill="1"/>
    <xf numFmtId="165" fontId="25" fillId="8" borderId="0" xfId="1" applyFont="1" applyFill="1" applyAlignment="1">
      <alignment vertical="center" wrapText="1"/>
    </xf>
    <xf numFmtId="0" fontId="20" fillId="0" borderId="0" xfId="0" applyFont="1"/>
    <xf numFmtId="0" fontId="21" fillId="0" borderId="0" xfId="0" applyFont="1"/>
    <xf numFmtId="0" fontId="21" fillId="8" borderId="5" xfId="0" applyFont="1" applyFill="1" applyBorder="1"/>
    <xf numFmtId="0" fontId="13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2" fontId="13" fillId="5" borderId="2" xfId="0" applyNumberFormat="1" applyFont="1" applyFill="1" applyBorder="1" applyAlignment="1">
      <alignment horizontal="center" vertical="center" wrapText="1"/>
    </xf>
    <xf numFmtId="165" fontId="12" fillId="0" borderId="0" xfId="1" applyFont="1" applyAlignment="1">
      <alignment vertical="center" wrapText="1"/>
    </xf>
    <xf numFmtId="165" fontId="13" fillId="6" borderId="0" xfId="1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165" fontId="13" fillId="6" borderId="0" xfId="1" applyFont="1" applyFill="1"/>
    <xf numFmtId="165" fontId="20" fillId="0" borderId="0" xfId="1" applyFont="1" applyAlignment="1">
      <alignment vertical="center" wrapText="1"/>
    </xf>
    <xf numFmtId="165" fontId="20" fillId="6" borderId="0" xfId="1" applyFont="1" applyFill="1" applyAlignment="1"/>
    <xf numFmtId="0" fontId="21" fillId="8" borderId="2" xfId="0" applyFont="1" applyFill="1" applyBorder="1"/>
    <xf numFmtId="165" fontId="20" fillId="0" borderId="0" xfId="1" applyFont="1" applyFill="1" applyAlignment="1">
      <alignment vertical="center" wrapText="1"/>
    </xf>
    <xf numFmtId="165" fontId="20" fillId="0" borderId="0" xfId="1" applyFont="1" applyFill="1" applyAlignment="1"/>
    <xf numFmtId="165" fontId="29" fillId="8" borderId="1" xfId="1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5" fillId="8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165" fontId="29" fillId="8" borderId="17" xfId="1" applyFont="1" applyFill="1" applyBorder="1" applyAlignment="1">
      <alignment vertical="center" wrapText="1"/>
    </xf>
    <xf numFmtId="2" fontId="13" fillId="5" borderId="2" xfId="0" applyNumberFormat="1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49" fontId="34" fillId="0" borderId="18" xfId="0" applyNumberFormat="1" applyFont="1" applyBorder="1" applyAlignment="1">
      <alignment vertical="center"/>
    </xf>
    <xf numFmtId="49" fontId="34" fillId="0" borderId="18" xfId="0" applyNumberFormat="1" applyFont="1" applyBorder="1" applyAlignment="1">
      <alignment horizontal="right" vertical="center"/>
    </xf>
    <xf numFmtId="49" fontId="34" fillId="0" borderId="18" xfId="0" applyNumberFormat="1" applyFont="1" applyBorder="1" applyAlignment="1">
      <alignment horizontal="center" vertical="center"/>
    </xf>
    <xf numFmtId="165" fontId="34" fillId="0" borderId="18" xfId="1" applyFont="1" applyFill="1" applyBorder="1" applyAlignment="1">
      <alignment vertical="center" wrapText="1"/>
    </xf>
    <xf numFmtId="165" fontId="34" fillId="0" borderId="18" xfId="1" applyFont="1" applyFill="1" applyBorder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2" fontId="29" fillId="7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2" fontId="29" fillId="2" borderId="1" xfId="0" applyNumberFormat="1" applyFont="1" applyFill="1" applyBorder="1" applyAlignment="1">
      <alignment horizontal="center" vertical="center"/>
    </xf>
    <xf numFmtId="165" fontId="29" fillId="0" borderId="1" xfId="1" applyFont="1" applyFill="1" applyBorder="1" applyAlignment="1">
      <alignment vertical="center" wrapText="1"/>
    </xf>
    <xf numFmtId="165" fontId="29" fillId="2" borderId="1" xfId="1" applyFont="1" applyFill="1" applyBorder="1" applyAlignment="1">
      <alignment vertical="center" wrapText="1"/>
    </xf>
    <xf numFmtId="0" fontId="32" fillId="0" borderId="1" xfId="26" applyFont="1" applyBorder="1" applyAlignment="1">
      <alignment vertical="center" wrapText="1"/>
    </xf>
    <xf numFmtId="0" fontId="32" fillId="0" borderId="1" xfId="26" applyFont="1" applyBorder="1" applyAlignment="1">
      <alignment horizontal="center" vertical="center"/>
    </xf>
    <xf numFmtId="2" fontId="31" fillId="0" borderId="1" xfId="26" applyNumberFormat="1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0" fontId="30" fillId="8" borderId="1" xfId="0" applyFont="1" applyFill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2" fontId="33" fillId="2" borderId="1" xfId="0" applyNumberFormat="1" applyFont="1" applyFill="1" applyBorder="1" applyAlignment="1">
      <alignment horizontal="center" vertical="center"/>
    </xf>
    <xf numFmtId="2" fontId="32" fillId="0" borderId="1" xfId="26" applyNumberFormat="1" applyFont="1" applyBorder="1" applyAlignment="1">
      <alignment horizontal="center" vertical="center"/>
    </xf>
    <xf numFmtId="165" fontId="32" fillId="0" borderId="1" xfId="1" applyFont="1" applyFill="1" applyBorder="1" applyAlignment="1">
      <alignment vertical="center" wrapText="1"/>
    </xf>
    <xf numFmtId="0" fontId="33" fillId="2" borderId="1" xfId="27" applyFont="1" applyFill="1" applyBorder="1" applyAlignment="1">
      <alignment horizontal="left" vertical="center" wrapText="1"/>
    </xf>
    <xf numFmtId="0" fontId="33" fillId="2" borderId="1" xfId="27" applyFont="1" applyFill="1" applyBorder="1" applyAlignment="1">
      <alignment horizontal="center" vertical="center" wrapText="1"/>
    </xf>
    <xf numFmtId="2" fontId="29" fillId="2" borderId="1" xfId="1" applyNumberFormat="1" applyFont="1" applyFill="1" applyBorder="1" applyAlignment="1">
      <alignment horizontal="center" vertical="center" wrapText="1"/>
    </xf>
    <xf numFmtId="2" fontId="29" fillId="0" borderId="1" xfId="1" applyNumberFormat="1" applyFont="1" applyFill="1" applyBorder="1" applyAlignment="1">
      <alignment horizontal="center" vertical="center" wrapText="1"/>
    </xf>
    <xf numFmtId="2" fontId="31" fillId="0" borderId="1" xfId="1" applyNumberFormat="1" applyFont="1" applyFill="1" applyBorder="1" applyAlignment="1">
      <alignment horizontal="center" vertical="center"/>
    </xf>
    <xf numFmtId="165" fontId="31" fillId="0" borderId="1" xfId="1" applyFont="1" applyFill="1" applyBorder="1" applyAlignment="1">
      <alignment vertical="center" wrapText="1"/>
    </xf>
    <xf numFmtId="2" fontId="32" fillId="0" borderId="1" xfId="19" applyNumberFormat="1" applyFont="1" applyBorder="1" applyAlignment="1">
      <alignment horizontal="center" vertical="center"/>
    </xf>
    <xf numFmtId="0" fontId="31" fillId="8" borderId="1" xfId="0" applyFont="1" applyFill="1" applyBorder="1" applyAlignment="1">
      <alignment horizontal="center" vertical="center"/>
    </xf>
    <xf numFmtId="2" fontId="32" fillId="8" borderId="1" xfId="19" applyNumberFormat="1" applyFont="1" applyFill="1" applyBorder="1" applyAlignment="1">
      <alignment horizontal="center" vertical="center" wrapText="1"/>
    </xf>
    <xf numFmtId="165" fontId="32" fillId="8" borderId="1" xfId="1" applyFont="1" applyFill="1" applyBorder="1" applyAlignment="1">
      <alignment vertical="center" wrapText="1"/>
    </xf>
    <xf numFmtId="0" fontId="34" fillId="12" borderId="1" xfId="0" applyFont="1" applyFill="1" applyBorder="1" applyAlignment="1">
      <alignment vertical="center" wrapText="1"/>
    </xf>
    <xf numFmtId="0" fontId="32" fillId="8" borderId="1" xfId="0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vertical="center" wrapText="1"/>
    </xf>
    <xf numFmtId="0" fontId="32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/>
    </xf>
    <xf numFmtId="0" fontId="33" fillId="8" borderId="1" xfId="0" applyFont="1" applyFill="1" applyBorder="1" applyAlignment="1">
      <alignment horizontal="left" vertical="center" wrapText="1"/>
    </xf>
    <xf numFmtId="0" fontId="33" fillId="8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2" fillId="8" borderId="1" xfId="21" applyFont="1" applyFill="1" applyBorder="1" applyAlignment="1">
      <alignment horizontal="left" vertical="center" wrapText="1"/>
    </xf>
    <xf numFmtId="2" fontId="29" fillId="7" borderId="1" xfId="1" applyNumberFormat="1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vertical="center" wrapText="1"/>
    </xf>
    <xf numFmtId="165" fontId="29" fillId="7" borderId="1" xfId="1" applyFont="1" applyFill="1" applyBorder="1" applyAlignment="1">
      <alignment vertical="center" wrapText="1"/>
    </xf>
    <xf numFmtId="0" fontId="32" fillId="8" borderId="1" xfId="0" applyFont="1" applyFill="1" applyBorder="1" applyAlignment="1">
      <alignment horizontal="center" vertical="center" wrapText="1"/>
    </xf>
    <xf numFmtId="2" fontId="31" fillId="8" borderId="1" xfId="1" applyNumberFormat="1" applyFont="1" applyFill="1" applyBorder="1" applyAlignment="1">
      <alignment horizontal="center" vertical="center" wrapText="1"/>
    </xf>
    <xf numFmtId="165" fontId="31" fillId="8" borderId="1" xfId="1" applyFont="1" applyFill="1" applyBorder="1" applyAlignment="1">
      <alignment vertical="center" wrapText="1"/>
    </xf>
    <xf numFmtId="0" fontId="29" fillId="0" borderId="21" xfId="0" applyFont="1" applyBorder="1" applyAlignment="1">
      <alignment horizontal="center" vertical="center" wrapText="1"/>
    </xf>
    <xf numFmtId="165" fontId="29" fillId="8" borderId="22" xfId="1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2" fillId="0" borderId="21" xfId="19" applyFont="1" applyBorder="1" applyAlignment="1">
      <alignment horizontal="center" vertical="center"/>
    </xf>
    <xf numFmtId="165" fontId="29" fillId="0" borderId="22" xfId="1" applyFont="1" applyFill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165" fontId="33" fillId="8" borderId="22" xfId="1" applyFont="1" applyFill="1" applyBorder="1" applyAlignment="1">
      <alignment vertical="center"/>
    </xf>
    <xf numFmtId="0" fontId="35" fillId="0" borderId="21" xfId="26" applyFont="1" applyBorder="1" applyAlignment="1">
      <alignment horizontal="center" vertical="center"/>
    </xf>
    <xf numFmtId="165" fontId="31" fillId="0" borderId="22" xfId="25" applyFont="1" applyFill="1" applyBorder="1" applyAlignment="1">
      <alignment horizontal="center" vertical="center"/>
    </xf>
    <xf numFmtId="0" fontId="32" fillId="0" borderId="21" xfId="26" applyFont="1" applyBorder="1" applyAlignment="1">
      <alignment horizontal="center" vertical="center"/>
    </xf>
    <xf numFmtId="0" fontId="31" fillId="8" borderId="21" xfId="0" applyFont="1" applyFill="1" applyBorder="1" applyAlignment="1">
      <alignment horizontal="center" vertical="center"/>
    </xf>
    <xf numFmtId="165" fontId="31" fillId="8" borderId="22" xfId="1" applyFont="1" applyFill="1" applyBorder="1" applyAlignment="1">
      <alignment horizontal="right" vertical="center"/>
    </xf>
    <xf numFmtId="0" fontId="31" fillId="0" borderId="21" xfId="0" applyFont="1" applyBorder="1" applyAlignment="1">
      <alignment horizontal="center" vertical="center"/>
    </xf>
    <xf numFmtId="0" fontId="32" fillId="8" borderId="21" xfId="0" applyFont="1" applyFill="1" applyBorder="1" applyAlignment="1">
      <alignment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2" fontId="29" fillId="7" borderId="17" xfId="0" applyNumberFormat="1" applyFont="1" applyFill="1" applyBorder="1" applyAlignment="1">
      <alignment horizontal="center" vertical="center" wrapText="1"/>
    </xf>
    <xf numFmtId="165" fontId="29" fillId="8" borderId="24" xfId="1" applyFont="1" applyFill="1" applyBorder="1" applyAlignment="1">
      <alignment horizontal="center" vertical="center" wrapText="1"/>
    </xf>
    <xf numFmtId="0" fontId="29" fillId="10" borderId="25" xfId="0" applyFont="1" applyFill="1" applyBorder="1" applyAlignment="1">
      <alignment horizontal="center" vertical="center" wrapText="1"/>
    </xf>
    <xf numFmtId="0" fontId="29" fillId="10" borderId="26" xfId="0" applyFont="1" applyFill="1" applyBorder="1" applyAlignment="1">
      <alignment horizontal="center" vertical="center" wrapText="1"/>
    </xf>
    <xf numFmtId="2" fontId="29" fillId="11" borderId="26" xfId="0" applyNumberFormat="1" applyFont="1" applyFill="1" applyBorder="1" applyAlignment="1">
      <alignment horizontal="center" vertical="center" wrapText="1"/>
    </xf>
    <xf numFmtId="165" fontId="29" fillId="10" borderId="26" xfId="1" applyFont="1" applyFill="1" applyBorder="1" applyAlignment="1">
      <alignment vertical="center" wrapText="1"/>
    </xf>
    <xf numFmtId="165" fontId="29" fillId="10" borderId="27" xfId="1" applyFont="1" applyFill="1" applyBorder="1" applyAlignment="1">
      <alignment horizontal="center" vertical="center" wrapText="1"/>
    </xf>
    <xf numFmtId="166" fontId="36" fillId="3" borderId="17" xfId="0" applyNumberFormat="1" applyFont="1" applyFill="1" applyBorder="1" applyAlignment="1">
      <alignment vertical="center" wrapText="1"/>
    </xf>
    <xf numFmtId="49" fontId="37" fillId="4" borderId="21" xfId="0" applyNumberFormat="1" applyFont="1" applyFill="1" applyBorder="1" applyAlignment="1">
      <alignment vertical="center"/>
    </xf>
    <xf numFmtId="49" fontId="37" fillId="4" borderId="1" xfId="0" applyNumberFormat="1" applyFont="1" applyFill="1" applyBorder="1" applyAlignment="1">
      <alignment horizontal="right" vertical="center"/>
    </xf>
    <xf numFmtId="49" fontId="37" fillId="4" borderId="1" xfId="0" applyNumberFormat="1" applyFont="1" applyFill="1" applyBorder="1" applyAlignment="1">
      <alignment horizontal="center" vertical="center"/>
    </xf>
    <xf numFmtId="2" fontId="37" fillId="4" borderId="1" xfId="0" applyNumberFormat="1" applyFont="1" applyFill="1" applyBorder="1" applyAlignment="1">
      <alignment horizontal="center" vertical="center"/>
    </xf>
    <xf numFmtId="165" fontId="37" fillId="4" borderId="1" xfId="1" applyFont="1" applyFill="1" applyBorder="1" applyAlignment="1">
      <alignment vertical="center" wrapText="1"/>
    </xf>
    <xf numFmtId="165" fontId="37" fillId="4" borderId="22" xfId="1" applyFont="1" applyFill="1" applyBorder="1" applyAlignment="1">
      <alignment horizontal="right" vertical="center"/>
    </xf>
    <xf numFmtId="0" fontId="38" fillId="0" borderId="0" xfId="0" applyFont="1"/>
    <xf numFmtId="0" fontId="40" fillId="8" borderId="7" xfId="0" applyFont="1" applyFill="1" applyBorder="1"/>
    <xf numFmtId="0" fontId="40" fillId="8" borderId="2" xfId="0" applyFont="1" applyFill="1" applyBorder="1"/>
    <xf numFmtId="168" fontId="39" fillId="10" borderId="13" xfId="25" applyNumberFormat="1" applyFont="1" applyFill="1" applyBorder="1" applyAlignment="1">
      <alignment horizontal="center" vertical="center"/>
    </xf>
    <xf numFmtId="0" fontId="40" fillId="10" borderId="0" xfId="0" applyFont="1" applyFill="1"/>
    <xf numFmtId="168" fontId="39" fillId="10" borderId="14" xfId="25" applyNumberFormat="1" applyFont="1" applyFill="1" applyBorder="1" applyAlignment="1">
      <alignment horizontal="center" vertical="center"/>
    </xf>
    <xf numFmtId="168" fontId="39" fillId="10" borderId="19" xfId="25" applyNumberFormat="1" applyFont="1" applyFill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 wrapText="1"/>
    </xf>
    <xf numFmtId="165" fontId="12" fillId="0" borderId="0" xfId="1" applyFont="1" applyFill="1" applyAlignment="1">
      <alignment vertical="center" wrapText="1"/>
    </xf>
    <xf numFmtId="165" fontId="13" fillId="0" borderId="0" xfId="1" applyFont="1" applyFill="1" applyAlignment="1">
      <alignment vertical="center" wrapText="1"/>
    </xf>
    <xf numFmtId="0" fontId="20" fillId="0" borderId="2" xfId="0" applyFont="1" applyBorder="1"/>
    <xf numFmtId="0" fontId="20" fillId="8" borderId="2" xfId="0" applyFont="1" applyFill="1" applyBorder="1"/>
    <xf numFmtId="0" fontId="38" fillId="0" borderId="2" xfId="0" applyFont="1" applyBorder="1"/>
    <xf numFmtId="0" fontId="21" fillId="0" borderId="2" xfId="0" applyFont="1" applyBorder="1"/>
    <xf numFmtId="0" fontId="0" fillId="0" borderId="2" xfId="0" applyBorder="1"/>
    <xf numFmtId="0" fontId="40" fillId="10" borderId="2" xfId="0" applyFont="1" applyFill="1" applyBorder="1"/>
    <xf numFmtId="0" fontId="33" fillId="0" borderId="1" xfId="27" applyFont="1" applyBorder="1" applyAlignment="1">
      <alignment horizontal="left" vertical="center" wrapText="1"/>
    </xf>
    <xf numFmtId="0" fontId="33" fillId="0" borderId="1" xfId="27" applyFont="1" applyBorder="1" applyAlignment="1">
      <alignment horizontal="center" vertical="center" wrapText="1"/>
    </xf>
    <xf numFmtId="2" fontId="31" fillId="0" borderId="1" xfId="1" applyNumberFormat="1" applyFont="1" applyFill="1" applyBorder="1" applyAlignment="1">
      <alignment horizontal="center" vertical="center" wrapText="1"/>
    </xf>
    <xf numFmtId="165" fontId="28" fillId="0" borderId="2" xfId="19" applyNumberFormat="1" applyFont="1"/>
    <xf numFmtId="0" fontId="40" fillId="0" borderId="2" xfId="0" applyFont="1" applyBorder="1"/>
    <xf numFmtId="168" fontId="39" fillId="8" borderId="12" xfId="25" applyNumberFormat="1" applyFont="1" applyFill="1" applyBorder="1" applyAlignment="1">
      <alignment horizontal="center" vertical="top"/>
    </xf>
    <xf numFmtId="168" fontId="39" fillId="8" borderId="8" xfId="25" applyNumberFormat="1" applyFont="1" applyFill="1" applyBorder="1" applyAlignment="1">
      <alignment horizontal="center" vertical="top"/>
    </xf>
    <xf numFmtId="168" fontId="39" fillId="8" borderId="20" xfId="25" applyNumberFormat="1" applyFont="1" applyFill="1" applyBorder="1" applyAlignment="1">
      <alignment horizontal="center" vertical="top"/>
    </xf>
    <xf numFmtId="0" fontId="39" fillId="10" borderId="3" xfId="19" applyFont="1" applyFill="1" applyBorder="1" applyAlignment="1">
      <alignment horizontal="center" vertical="center"/>
    </xf>
    <xf numFmtId="0" fontId="39" fillId="10" borderId="4" xfId="19" applyFont="1" applyFill="1" applyBorder="1" applyAlignment="1">
      <alignment horizontal="center" vertical="center"/>
    </xf>
    <xf numFmtId="0" fontId="39" fillId="10" borderId="6" xfId="19" applyFont="1" applyFill="1" applyBorder="1" applyAlignment="1">
      <alignment horizontal="center" vertical="center"/>
    </xf>
    <xf numFmtId="0" fontId="39" fillId="10" borderId="7" xfId="19" applyFont="1" applyFill="1" applyBorder="1" applyAlignment="1">
      <alignment horizontal="center" vertical="center"/>
    </xf>
    <xf numFmtId="0" fontId="39" fillId="10" borderId="15" xfId="19" applyFont="1" applyFill="1" applyBorder="1" applyAlignment="1">
      <alignment horizontal="center" vertical="center"/>
    </xf>
    <xf numFmtId="0" fontId="39" fillId="10" borderId="16" xfId="19" applyFont="1" applyFill="1" applyBorder="1" applyAlignment="1">
      <alignment horizontal="center" vertical="center"/>
    </xf>
    <xf numFmtId="49" fontId="39" fillId="8" borderId="15" xfId="19" applyNumberFormat="1" applyFont="1" applyFill="1" applyBorder="1" applyAlignment="1">
      <alignment horizontal="left" vertical="center"/>
    </xf>
    <xf numFmtId="0" fontId="39" fillId="8" borderId="16" xfId="19" applyFont="1" applyFill="1" applyBorder="1" applyAlignment="1">
      <alignment horizontal="left" vertical="center"/>
    </xf>
    <xf numFmtId="0" fontId="39" fillId="8" borderId="20" xfId="19" applyFont="1" applyFill="1" applyBorder="1" applyAlignment="1">
      <alignment horizontal="left" vertical="center"/>
    </xf>
    <xf numFmtId="0" fontId="19" fillId="0" borderId="2" xfId="23" applyFont="1" applyAlignment="1">
      <alignment horizontal="center" vertical="center" wrapText="1"/>
    </xf>
    <xf numFmtId="0" fontId="24" fillId="0" borderId="2" xfId="23" applyFont="1" applyAlignment="1">
      <alignment horizontal="center" vertical="center" wrapText="1"/>
    </xf>
    <xf numFmtId="0" fontId="22" fillId="0" borderId="2" xfId="24" applyFont="1" applyAlignment="1">
      <alignment horizontal="center" vertical="center" wrapText="1"/>
    </xf>
    <xf numFmtId="0" fontId="24" fillId="9" borderId="2" xfId="18" applyNumberFormat="1" applyFont="1" applyFill="1" applyAlignment="1">
      <alignment horizontal="center" vertical="center" wrapText="1"/>
    </xf>
    <xf numFmtId="0" fontId="25" fillId="9" borderId="0" xfId="0" applyFont="1" applyFill="1" applyAlignment="1">
      <alignment horizontal="center" vertical="center"/>
    </xf>
    <xf numFmtId="49" fontId="39" fillId="8" borderId="6" xfId="19" applyNumberFormat="1" applyFont="1" applyFill="1" applyBorder="1" applyAlignment="1">
      <alignment horizontal="left" vertical="center"/>
    </xf>
    <xf numFmtId="0" fontId="39" fillId="8" borderId="7" xfId="19" applyFont="1" applyFill="1" applyBorder="1" applyAlignment="1">
      <alignment horizontal="left" vertical="center"/>
    </xf>
    <xf numFmtId="0" fontId="39" fillId="8" borderId="8" xfId="19" applyFont="1" applyFill="1" applyBorder="1" applyAlignment="1">
      <alignment horizontal="left" vertical="center"/>
    </xf>
    <xf numFmtId="0" fontId="26" fillId="10" borderId="9" xfId="19" applyFont="1" applyFill="1" applyBorder="1" applyAlignment="1">
      <alignment horizontal="center" vertical="center"/>
    </xf>
    <xf numFmtId="0" fontId="26" fillId="10" borderId="18" xfId="19" applyFont="1" applyFill="1" applyBorder="1" applyAlignment="1">
      <alignment horizontal="center" vertical="center"/>
    </xf>
    <xf numFmtId="0" fontId="26" fillId="10" borderId="10" xfId="19" applyFont="1" applyFill="1" applyBorder="1" applyAlignment="1">
      <alignment horizontal="center" vertical="center"/>
    </xf>
    <xf numFmtId="49" fontId="39" fillId="8" borderId="11" xfId="19" applyNumberFormat="1" applyFont="1" applyFill="1" applyBorder="1" applyAlignment="1">
      <alignment horizontal="left" vertical="center"/>
    </xf>
    <xf numFmtId="0" fontId="39" fillId="8" borderId="5" xfId="19" applyFont="1" applyFill="1" applyBorder="1" applyAlignment="1">
      <alignment horizontal="left" vertical="center"/>
    </xf>
    <xf numFmtId="0" fontId="39" fillId="8" borderId="12" xfId="19" applyFont="1" applyFill="1" applyBorder="1" applyAlignment="1">
      <alignment horizontal="left" vertical="center"/>
    </xf>
  </cellXfs>
  <cellStyles count="45">
    <cellStyle name="Milliers" xfId="1" builtinId="3"/>
    <cellStyle name="Milliers 10" xfId="15" xr:uid="{00000000-0005-0000-0000-000001000000}"/>
    <cellStyle name="Milliers 10 2" xfId="9" xr:uid="{00000000-0005-0000-0000-000002000000}"/>
    <cellStyle name="Milliers 10 3" xfId="18" xr:uid="{00000000-0005-0000-0000-000003000000}"/>
    <cellStyle name="Milliers 10 4" xfId="43" xr:uid="{00000000-0005-0000-0000-000004000000}"/>
    <cellStyle name="Milliers 18" xfId="25" xr:uid="{00000000-0005-0000-0000-000005000000}"/>
    <cellStyle name="Milliers 2" xfId="11" xr:uid="{00000000-0005-0000-0000-000006000000}"/>
    <cellStyle name="Milliers 2 2" xfId="14" xr:uid="{00000000-0005-0000-0000-000007000000}"/>
    <cellStyle name="Milliers 21" xfId="10" xr:uid="{00000000-0005-0000-0000-000008000000}"/>
    <cellStyle name="Milliers 3" xfId="16" xr:uid="{00000000-0005-0000-0000-000009000000}"/>
    <cellStyle name="Milliers 3 2" xfId="44" xr:uid="{00000000-0005-0000-0000-00000A000000}"/>
    <cellStyle name="Milliers 4" xfId="7" xr:uid="{00000000-0005-0000-0000-00000B000000}"/>
    <cellStyle name="Milliers 44" xfId="5" xr:uid="{00000000-0005-0000-0000-00000C000000}"/>
    <cellStyle name="Milliers 44 2" xfId="12" xr:uid="{00000000-0005-0000-0000-00000D000000}"/>
    <cellStyle name="Milliers 6" xfId="20" xr:uid="{00000000-0005-0000-0000-00000E000000}"/>
    <cellStyle name="Normal" xfId="0" builtinId="0"/>
    <cellStyle name="Normal 10" xfId="2" xr:uid="{00000000-0005-0000-0000-000010000000}"/>
    <cellStyle name="Normal 11" xfId="24" xr:uid="{00000000-0005-0000-0000-000011000000}"/>
    <cellStyle name="Normal 2" xfId="8" xr:uid="{00000000-0005-0000-0000-000012000000}"/>
    <cellStyle name="Normal 2 2 2 3 2" xfId="23" xr:uid="{00000000-0005-0000-0000-000013000000}"/>
    <cellStyle name="Normal 2 2 2 3 2 2" xfId="28" xr:uid="{00000000-0005-0000-0000-000014000000}"/>
    <cellStyle name="Normal 2 2 3 2" xfId="22" xr:uid="{00000000-0005-0000-0000-000015000000}"/>
    <cellStyle name="Normal 25" xfId="38" xr:uid="{00000000-0005-0000-0000-000016000000}"/>
    <cellStyle name="Normal 26" xfId="19" xr:uid="{00000000-0005-0000-0000-000017000000}"/>
    <cellStyle name="Normal 26 2" xfId="26" xr:uid="{00000000-0005-0000-0000-000018000000}"/>
    <cellStyle name="Normal 26 2 2" xfId="41" xr:uid="{00000000-0005-0000-0000-000019000000}"/>
    <cellStyle name="Normal 26 3" xfId="40" xr:uid="{00000000-0005-0000-0000-00001A000000}"/>
    <cellStyle name="Normal 27" xfId="27" xr:uid="{00000000-0005-0000-0000-00001B000000}"/>
    <cellStyle name="Normal 3" xfId="13" xr:uid="{00000000-0005-0000-0000-00001C000000}"/>
    <cellStyle name="Normal 3 11" xfId="17" xr:uid="{00000000-0005-0000-0000-00001D000000}"/>
    <cellStyle name="Normal 3 2" xfId="6" xr:uid="{00000000-0005-0000-0000-00001E000000}"/>
    <cellStyle name="Normal 3 2 9" xfId="29" xr:uid="{00000000-0005-0000-0000-00001F000000}"/>
    <cellStyle name="Normal 3 3" xfId="42" xr:uid="{00000000-0005-0000-0000-000020000000}"/>
    <cellStyle name="Normal 3 3 2" xfId="3" xr:uid="{00000000-0005-0000-0000-000021000000}"/>
    <cellStyle name="Normal 34" xfId="4" xr:uid="{00000000-0005-0000-0000-000022000000}"/>
    <cellStyle name="Normal 4" xfId="39" xr:uid="{00000000-0005-0000-0000-000023000000}"/>
    <cellStyle name="Normal 59" xfId="30" xr:uid="{00000000-0005-0000-0000-000024000000}"/>
    <cellStyle name="Normal 59 2" xfId="31" xr:uid="{00000000-0005-0000-0000-000025000000}"/>
    <cellStyle name="Normal 59 2 2" xfId="33" xr:uid="{00000000-0005-0000-0000-000026000000}"/>
    <cellStyle name="Normal 59 2 3" xfId="35" xr:uid="{00000000-0005-0000-0000-000027000000}"/>
    <cellStyle name="Normal 59 3" xfId="32" xr:uid="{00000000-0005-0000-0000-000028000000}"/>
    <cellStyle name="Normal 59 4" xfId="34" xr:uid="{00000000-0005-0000-0000-000029000000}"/>
    <cellStyle name="Normal 59 5" xfId="36" xr:uid="{00000000-0005-0000-0000-00002A000000}"/>
    <cellStyle name="Normal 59 6" xfId="37" xr:uid="{00000000-0005-0000-0000-00002B000000}"/>
    <cellStyle name="Normal_B010_3531_bpElec_300802" xfId="21" xr:uid="{00000000-0005-0000-0000-00002C000000}"/>
  </cellStyles>
  <dxfs count="0"/>
  <tableStyles count="0" defaultTableStyle="TableStyleMedium2" defaultPivotStyle="PivotStyleLight16"/>
  <colors>
    <mruColors>
      <color rgb="FFFF6699"/>
      <color rgb="FF0000FF"/>
      <color rgb="FFACD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A6CEE654-CA3F-4195-B2F5-BEB3B72675B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C18E3E89-4CAE-44B9-AFFA-352E5F46986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CA9FB969-07F5-487C-814A-492947B40C7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D659A0D7-B96A-499D-9037-1F6591995AE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A61CAA93-8AC3-492A-9E6F-60BED786D6B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8EAF9E7B-B3AB-4157-AA9A-458176C8BF4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FA6B0F44-7C15-465A-81AC-B701D122BC3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824D006F-AFD0-44AD-97B7-223C8503619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6DB0BF06-7E3D-4E7B-97F8-C7397D41946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2F07215F-02F5-412F-BCBA-096845CC7F3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5AB6BAA4-146D-4FDE-AA6D-A38C90C02EA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3E564BFC-1416-4F44-9FCC-D2B44C75E45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41A48291-9881-4DDC-AC6C-5B203E69799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6A01FB5E-8F70-430B-9401-9AEA8E26B06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CAD44FC3-BC05-4C8D-9B43-85ED6DF0E1D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37A6F21E-395F-4425-BD8C-C588D24A7E9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2025198D-BE24-40F4-AA6B-4D25B2677B5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D8AD8217-1FA8-42AC-BAAD-D5D67CA23B4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8CDF8F09-5266-4EFD-BC75-091AE181286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8BACB702-2945-45FF-8A9B-53AF14E8FB6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EF8A2671-639A-494B-BFC0-CEEE105368A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F067641C-B081-441B-8F94-E03C6573F6E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DCED7007-AA58-4B79-8C7E-229B13AE0A7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84518B12-79E4-49EC-86B4-17F79232893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FC1B65B3-30D5-4DA9-941B-223536125F6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1B32EBA0-5A5F-44EE-9376-A7F080A99D4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F30A40EA-042F-4C3D-925F-9121C609E23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E4F1D912-945B-4D54-A7B4-111582FCDCE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CD29A0EA-C812-42C7-A268-DF3F172D3A1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47254DAB-D384-4F57-9FB4-71EAD094FB7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57469B5B-4953-4D85-8EAB-B99D1AD74DF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AE439317-1D81-4764-A6BF-730ECCC21DA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922E0A6D-8BBF-4E1A-A747-D7075C44F44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B56FBBCF-772F-4BB8-B93E-DE94DA4EFA1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A3FF6368-C990-47FB-BBEA-3D81248EB83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B10F7AF3-3218-4CEA-92BB-415062B1D4D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7A3F0AAA-16B2-4C94-9CF0-F32AA8FFFE5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2FCC3CC9-E7F1-40B5-845E-F544B2A7679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329FC358-9C41-4643-8FB0-F0A7E4182A5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E115C3AE-B9E7-4F84-9F33-F9474444D1A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B96BBF35-61A5-4978-B74E-FCA6B3DEC3C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E0F9CA7-A60B-44EA-9AF5-957170934AB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3B6DF84E-73A0-4719-B2C8-E23BEC0D48E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2C13D948-7537-4B36-91DE-6ABE2512364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C5FC6C6C-EC5C-4833-88EF-1FE50661B3C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AC13928B-27C0-4C36-86EE-03FF6914703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53B4CBE5-0CC9-498F-9B83-0624E62E9D9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33B1EFBC-10E0-4275-BA48-C31DF490AFC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8D46B0C1-C780-4FC8-BC5E-2C2350A136A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F9384C52-3DEF-4DB3-8275-ED440B77C57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A76B8405-2CB5-48CE-BBCC-3F213D4BCC6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0EB93121-9A51-4D49-89BC-B414DF76901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5F9B9348-A046-456A-BE30-6D93D65E247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72B71F54-294D-40E3-B51D-58C8017B7A1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69F8EFC8-97DB-42B5-95F6-514A842B828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23713EEE-38D3-4D8D-AAC6-41324A410BD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D374C7BE-7B44-4902-A371-5E11532B273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D628CC19-D292-4834-AD8E-05DE25726E3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751AF7CC-3C1D-4FEB-AC58-9AF13CF34CD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CCAF6A36-6EEC-45CE-872E-C097188298A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CBC9514A-AA0F-40DE-A52C-D477D608424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DAA70F0D-29FA-427D-9120-6A01257FCD3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E3C90CE5-28F3-416F-A894-25FAEB7EAA6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D52CD08B-DB0F-4CA7-8E62-B17538668F7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B241F624-FBD6-4B3D-970D-8E186DBA0F2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E09A000E-40B8-4342-8E89-554076A65A2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DF881836-3D0A-432E-A72C-E9373E5ABC2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C93681DD-2C23-4F7B-96BE-29F9A95F25D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67B8C70A-FC24-49C8-80EB-D7E44FCE7FC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15366CDE-010A-45B5-97CA-1FB82B7A4C3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25B9E560-3733-42B1-9A8A-9DA4668A927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AD75AFFB-AB2C-4069-8190-35A2FC033FC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E1F5D2BC-17F8-4463-A85D-0A8D63E84A0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EFE406BE-A51C-4A27-B2ED-CA4A5E12CB0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2E237464-1993-4C2C-9626-902AF5AC047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93A179C0-9F78-47A4-BFAD-BAF9885E27B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4DC8D1E-2C92-4D28-892C-1AC4D822643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7769ADE8-0487-4BA5-AEAC-99BCFC0133B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6F173B7E-6D49-4B47-B97F-EAE80E17583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E6FDFF15-1BB3-4598-AA31-401858F015F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DC2F5B6C-8EBD-46B3-99CC-168B86C14D2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D6B6234D-5000-4BA4-AD5F-2F1DC45AFD1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EA2EE5D5-6AF8-456A-851F-E19AD745CC7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55AD976E-3B84-4701-9FF0-8BF42F276FB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9A2605E6-93FB-4B8C-A8B6-7C2EC036F7A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F4780FE8-112D-436B-A61D-5220A57DDCD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FBED7621-D7D4-4889-AB83-C45E2CB8D07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7FDF2A9A-0ECA-45CE-9DC4-31469F44974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03333172-F352-40A8-91DF-58C03AA76B3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1486B369-66B8-4B6B-B6BC-F85210AAD23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8C025010-69FF-45D0-A40E-7A6EB7AFD57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617BA093-E3E2-4B73-BCDD-D0AEC0EBB24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DBCA355E-A9FE-456A-A62C-867FEB37D37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8B4BA092-BC3B-41C2-827E-E0B2F1AEC7A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2046214C-1ABE-4264-939D-AAEDC0A6C25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51D0F923-CDD0-4E06-9798-6975D4F7872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B6CB5552-AC03-43D8-B5A1-E6B35B2D6BB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161DB8C3-27DB-4351-957E-DB892E032A3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B009BF83-195D-4218-A0EF-856571E922D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77F04917-90D6-4DEA-BB87-7B83278E55E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93BE22DE-215A-4FC0-A479-29CF57D957A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390CF6BF-DD19-4687-81CC-5E14DD22EE2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ACCB07D5-9961-4362-8C5E-EE7DDC6FAEC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30569083-373A-46CC-AB3A-669B3D45E48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CCC99E44-987C-4927-B33E-13B98726A7A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564BB803-DE9F-4FE3-8F66-224F6C54802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4F1C0DF6-D51C-4FBB-BB8B-9DBB9A188DF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2E27EBD1-4B98-4D0C-BBAA-8FA5D89D13F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85EF89F2-8FC6-4351-A8B3-062D9403C91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32968ED3-1833-41FF-8442-18D9154D865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9A207B98-235C-458B-8513-293421DC050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E5815735-E202-40DD-9E64-878FF9613EA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A94599A0-8F6C-4B77-BB09-C17083DE731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56A01134-DCBD-46D6-9483-3954F0AD43B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DDF1B9B1-8129-4576-90A4-284BE78D272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E4EC17D3-8F35-4E34-9406-D44BAA7D8FD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1ECE3F9E-8BEB-4559-A798-284DEC32593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5FD7F4EE-8D1A-4203-8038-ACE830FFEA1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B6BE0BFC-6E23-45AB-80D0-5EE257BCC73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BEA4262C-180D-480C-9395-F952435C5D3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52DA5BC3-306C-453C-B053-CFF62C5E469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38DD6B56-2810-4E07-AB67-68D0DC94B1E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45E0C75-8913-48D1-A974-F774715EF83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7A322F45-9490-4CB3-86AA-532EE09B642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7710C24D-B14B-41FA-B3BA-4A8C71DA7A4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B4802BDD-3673-46D2-B326-B2C4D74FE30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24DD2AA7-6D96-408D-ACF3-55A61CAAAAF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42B9522E-197A-4952-8595-C51EC0A289F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B92502D5-4DBB-40CE-B554-B054C6D810E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86CB164C-F636-46B6-A1AE-1335BD600EA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5544CACC-D5BC-4F9A-8002-52BF86A2BDE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59730627-0BAB-4FC7-BDA3-A798AF5DBE7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FED761CA-5F35-4622-9ACD-D7A56B56633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9B265937-4BDE-4CFF-94A9-7C2A47EECF1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9A3A9B98-9BE3-4B56-96C6-ECEB38E2C87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C66A2B13-89DE-4610-8BDE-F5EB3B9FE8E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D5B2F218-CA45-44F8-86AE-5A554A31E25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7A35FEE9-2EC3-4587-BDBC-0B8AC67B6A7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0A38415F-CB94-4CD4-AA24-72576494571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FB7F8DE7-5D2C-4C2D-A241-C2CBA5D9B72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3B0BB624-1AAE-4E0E-A6EA-9FBC25027A6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AD0CFC4D-3F57-492A-9464-04C9A115033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FC56DF58-1B4F-4CD0-B6D1-5E6D2276ECE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2969F062-D3B7-47DC-A58F-CF1E1E6707E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6EEB7CAB-3327-4A82-AF5F-C55D2C01EB1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726D58CF-17BF-4507-8663-A6D5C3DFF24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4644A611-879E-4F94-910A-F422B423170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46D89C71-D7D4-4232-8540-FA4CF9CE9A3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BD09F726-CE8D-43CA-BB10-EA0DD40C281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78C060CE-CB8E-40A0-9BA6-88AFC4C24F4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1A57A823-6830-4DB4-A7F5-BC4FC904A46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922C40A8-846D-4BAA-9C32-8E99FA24882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69FB18AA-E575-4585-A76D-19833DF6912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BA7DEE2C-AB8D-43A6-83D3-61988D71F18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3B603A11-D640-4DA1-B1B8-CC1A569CDC6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F07C5585-08D7-4DFB-BA3C-07852DA9625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8187C99E-4183-4CC7-AD3B-6995F075514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9CD0B192-49EC-4DCA-A0FB-116AE92F443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889119E2-5BAC-435F-B485-790CEEC73FA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FE6554BB-DCF4-48BC-88B4-689D75E904C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F5E582E5-DDAB-43A3-AA60-CA18B6B3BBB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6B68F08F-0BAC-49F8-9691-5B551B9FB00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C304AB5D-5136-4C7D-A27A-E8F22846082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2CCD0CF-6EF5-4DE7-BCDE-A9DD6815C81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B3E2BD64-8247-4F71-AE2C-73D1CD2627D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6500C17B-9C45-451D-A5D8-768134A8D62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7D30E40A-864A-4A35-A633-F18ED8B955A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A9C90E72-7236-4895-A9E4-6F6D94BC30B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F1C8D7B8-5860-455B-BFDB-A6C9AF8BD63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685F2987-D507-46A4-B3AE-3A7CA87DEAF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DAD9CB5D-5232-457B-B17D-5C138599B9D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D60ECC92-0A38-43E5-92BF-8AA90308F05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0D08D3CE-BCE5-4BE3-BD79-BB7D116EC9A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84B0B4A0-2F48-449B-81B2-F3D9710E99C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6615449C-4FB6-4AD8-ADD8-06329F67D83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5DBDCBEF-6089-41B0-AAD7-A56753999BF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8FFD388B-7344-4A50-BA9B-D81F1BEC2D2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8F748A5D-0411-4B7D-807E-AFC19102CF3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0EF7DD88-9799-4642-B0E6-043F611442C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2E696939-5429-4427-A8AF-E8F4CCA82E0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97B4E5E0-A563-44F2-9F6F-273B623BD15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4DC6953A-ABD6-41DC-AF22-689B3BB1D33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B3830CF8-79B4-44FD-9088-61FF0058E68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0F86DD77-4C71-4153-AA2B-096024F6497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FF5DF2E0-B354-4E31-89E4-C5CE5E073B9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06D57DD7-7E13-427C-A156-8BAD2881A69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4278DE54-301A-4378-8C6F-5EE87F4AD55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DF416A58-7375-4827-A2D0-E82BC71D462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A12D1AA7-EAA1-42DE-98F8-2EC3A5EA8B0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CA26FE79-5796-40C2-9BF6-584AB32B262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BE423AFD-1E53-4FAE-98F9-5ED1A7A4740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161112EF-51C8-4C8E-9FF6-18BC47B7D72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725B5BE0-B428-46CB-9ECB-4A7EEFFDBE4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95F119CD-8347-470C-9691-502A6D86EF7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63D10E94-6A63-4209-AC58-9CE2C871E09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C98D7AEC-A23E-425E-A2C5-42736BD10B4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2C03B302-55C9-4090-8D58-322386A57EC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09EDEC2B-006F-4D79-A92D-AF17D1CBD6F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9F74C496-3A63-471C-B72F-94336113349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9AADB1D6-2DF3-4A2B-9B65-2C586A1C96A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A16DC388-E09F-4861-9FEE-4AD3646B94F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6D2032FF-EE12-48BD-A12A-213561E8CA4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68B72A15-F8F5-4C99-839D-8F864C16549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E8A1259C-1770-47D9-9A88-4C663EFEF7D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C8EDFDAF-1D79-43CE-82BB-C3F27B20265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326CCE64-D01B-4EE9-945E-B517E12F719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4EDB7EBB-731C-4F6B-AAA7-6B7F5754859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308022FC-C198-49C2-94E1-9B0313FF366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89BA453C-36E8-43E3-BED7-DF33E4D967A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033263AD-DA81-4D27-BC5F-2160071E93B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B09DFA19-7ECD-46B5-A120-3FE3428C535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3CF9B2AD-A03E-4A25-8E79-9FA5665E697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10A2A156-54B0-41E3-9ED2-D929DB0913B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913FA0B7-B97A-4856-B532-E0CF3D74066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965A7E31-86A2-4F5A-B83B-7AFAC8956C7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B56A037C-A504-4A41-8CA2-986C8A513E6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63F7C061-31C4-4D69-81CD-4B279CD1A2A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82A0B1DB-8FD4-47C8-BAE3-DD4D04BC11B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873F16AE-1108-450F-8F03-5B9C86CEBDD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D7A35E48-46A1-4C48-BD59-5A39356332C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30DC735B-1F42-4CF0-8EE9-69F19F19410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15D931F4-F50C-4338-999E-4DF0858309E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7C857CFD-1F97-499C-80E1-0687FD83112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3F5AA7BC-1E0A-4038-BE66-53E3D3F0FF8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D1213BDA-3F48-4304-8E68-9CEA011D320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09E3965C-FFEB-4141-B48F-51BC5D5FD7E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D2F5A0D8-B47A-490D-A539-F4B6F9ABB55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D766A950-9C23-4590-A587-B50D5D4C7A2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0FBAE261-3D7E-4E2E-B5DA-1B03E6F7F88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7C317249-8E93-4C7F-8EA5-EFE9B2A1FE4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645613E3-595A-4DC8-AF4B-9D2EDC4D6FA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64DA8F2A-1E55-4444-AF4C-722B07829C7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AE85FCBD-4DC7-4F80-9598-6C3FD821BC9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E48BD318-AF94-4060-8AA4-F573F94FCED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BCDB28C9-8DA2-449E-B412-95AB05E9026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7E56E2C9-D796-4A85-AAEB-A50897FDB3A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6B12B6C1-1454-488C-BB2F-FA11EB12D44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D1DFB63B-F3E9-417D-AB3B-F857F1CE6F4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B3BF1F4A-4A7D-4102-97F7-10122A1D036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69F00744-08B0-476F-93FC-220157D0C42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2C80F199-2629-4164-8D1B-FFEBC490E45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E1AEE125-4AEC-47FA-90A7-230C52BE51B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028AA3AF-F5B2-4A8A-8713-9A3408A234C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12D47C0A-A805-4975-87B2-23D542B805A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ECDA56A6-F123-41E3-8A78-7F67EF5ED05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EEE2A819-6E86-4A58-B913-B22AE6320FA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949D7956-FB1E-4FB3-82C7-078595F3501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72BA611D-09CA-4722-88F3-6E25BE5E268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4658FAC6-3BAD-415F-9410-C30AE80160F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8189835A-F23C-4835-A1FE-4B081A81A8F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CF05044E-569D-4472-84C8-90FB3B16BA7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079275B1-0613-479B-B589-11575E44C16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56B1CB4C-F085-4C92-A206-C1D7F283B3F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50BCC882-3784-4EAC-B7C4-316B5460D3B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56F91558-F315-4327-B361-1A7C6E4BCE2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3D1229E7-965A-43DC-9427-C7F233FDD74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9E1D87A5-0170-4439-9CDE-A753C4AC552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05084134-4A04-41CE-9434-3B34C04D042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6B4BAA5D-3238-4D16-9C49-0A63A6AB098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2A377B94-8B14-4BF2-952B-B051EFAC5FF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F371465F-5FF5-4890-A923-E552F6F606F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32BBCC99-E263-4299-AF77-31B23DA0D1F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67F539AE-8B99-4351-8128-C1A9436A6C8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AB53E82C-D932-4FC7-A5A4-95A3CE4F16B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05A8EF61-652C-45A8-BD10-A81EE01DBBF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91AD7BEF-C328-47AB-9853-061D22FF661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BE867F62-A166-4347-B1C3-B7AA3A7C965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0F62B663-7AF7-4379-B18B-6A1300EB682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654CC6BB-5E49-4201-85F9-A649E2C86EB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F22B46FC-8DCC-456B-9063-961769FBCBB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EFC4950E-247E-40EA-94AD-E0BD3F78783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4DB384AB-212B-4003-90A8-173FDF233C3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093AEF21-51F6-48A2-AA2D-AB9C39DFDA3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E36A3D1E-2883-460A-9536-4A5709D3452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BE231737-F9BA-4BFD-891A-AAB77B95DDA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E0CFB75A-B5A0-4E82-8C7F-3D8AD16A2D5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AEC2013C-04AB-45B9-A52A-301874598AE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0A3A8550-91EA-4D2E-BB15-DC4F3C13D30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06FCAC8A-7CF4-41F4-9A8B-378BE070F21F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9AD81942-E111-4AF8-B7FC-7858B480BF0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DB30F8EA-FC77-4E4D-BC77-176C6205E0E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FB61D35A-38F1-4B06-818A-2D88E0C2A5C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F398A64F-DADA-4EA8-ABDF-C994113CB93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8DA45A56-6B57-412A-932F-0DF60DD1361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9B703843-6A0A-4C65-8013-B56C8A29401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225D020A-9582-4E65-BA0C-C29B9076E22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4C0C2359-8A96-4913-99B6-3B675C11CBA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3E5CCF93-67D2-4AC6-AD03-4388E1D6283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7D10530A-7825-49D9-802A-230E6594055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CDE5AB7D-F5FC-46F5-B345-39C952B03A2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F77FA2CD-4D09-45F7-9C93-E660E9CDEBF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879BF304-3827-4D02-88B9-F564695FCF5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BFED91C8-36E8-4A66-B79A-BAC894AA097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F6E46C51-D3CE-4F2F-8A77-95826334EC6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74B2339F-19DC-4FE3-B140-0C45E728EC7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A43A9370-5635-4D3B-AA96-3819A5203FE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EB16DC8E-D543-4DDF-8475-937A5694298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19E60DC1-5CAF-43C1-95C2-C4DF4C8D70B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931350F2-4341-4C64-984A-BA442B4E9CC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C53CA582-6590-4494-B81D-1F7E2048316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25C715C4-05F1-49BE-BCA3-96E1A035C16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54348676-9446-4C5C-8CE2-A849A687E5C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82C58C4E-65BF-484F-B421-9BC06588CCE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5AD597F5-FBD1-44CB-9ABC-98970F31F65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1FD66FAC-857F-4DE4-ACB0-F2E520F58DC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36B9147A-CE3F-4CAC-A495-F3864A47AB4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3E812EEC-6888-4F22-975C-A94B47DF8E7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39AFC7F9-1905-4E16-9DBA-268F45F65E1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108B4B98-D841-4E45-BFC0-A178D05EE7C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B73739D9-EB59-4E2E-AA4A-3396424A080B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DE78F098-ED23-401A-AA3F-F20601BEE4B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AC205D48-03CA-4DFB-ABDA-07497911EAA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40B58EFE-AD2F-43CC-BDF6-75608707747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9CA62894-36BC-4740-BBBF-26827CCD1A46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AEED776D-4C16-4579-9087-819231CF1D23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6448FF67-75FE-4EB4-B920-DE6621EE087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99F17300-54BF-426E-AD53-5D8C5113FB7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C0E36FB1-294F-4A78-AD3C-94DE47555CF2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AF6A577B-94E7-4A66-940A-9F62588C92E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C71CE00F-7B41-471D-8431-53606A1A80F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91853160-968E-4327-90A0-ACA8D2F668DC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8B4FB83E-3DE9-4026-8BD9-4A8C1BC10AF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9F151D45-B0C2-41FF-B4CB-F4E87727802D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89B9646E-EFAC-48AF-A24C-4DAA24E88481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4ABD11D1-DA2C-4713-9170-FEBD953CF4C9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A528A189-7F0F-4BDC-8255-5F23ECA648E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DC50397A-8460-46A1-A330-C24B23139F74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AB5D9271-6BAC-48A0-B23D-D4B0ECEE6D3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90857F98-B4AF-400E-93F1-82C1C11FF3B5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40651BCA-D158-4C47-8C82-C103A1857338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1BFFF426-8CCC-4266-8628-65F4D1F3E3B7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C4A35D6B-766B-420C-A2F5-EE92B3AB0E10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018D7E3A-67E5-424D-A186-9D886190465E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206</xdr:row>
      <xdr:rowOff>0</xdr:rowOff>
    </xdr:from>
    <xdr:ext cx="190500" cy="266700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394D33E3-39E3-463D-A4BC-91DD5E92086A}"/>
            </a:ext>
          </a:extLst>
        </xdr:cNvPr>
        <xdr:cNvSpPr txBox="1"/>
      </xdr:nvSpPr>
      <xdr:spPr>
        <a:xfrm>
          <a:off x="541020" y="662482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3E691831-D4DF-42A0-80EA-C7D7A7B854B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484DCC4D-F451-438D-899C-A0E563BFC3F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8385D704-B966-4AE4-97DC-9BCCABE293E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EF505915-08C2-4E26-B0CE-707DEC67331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1D11388C-D08A-4DCB-8419-EA6D3D1929C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8F45A2DD-501F-442A-9562-99C020B789B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id="{E2A39F29-6105-484E-8EF4-31E3F17A2F4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8C8BC9AC-3238-4AC2-8896-AB40615D599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E0F6FC95-DBFF-4757-99A3-ADDB545967B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6A533692-FE38-4190-9237-8D991F8D0CA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id="{4485A33C-920D-4806-B700-9ECAF28C21F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7C200826-4CE4-4DB4-9B32-5077086C43E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FF606E54-93F7-495F-8C26-6A2F9792FC5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E311C853-CBF0-4F05-B0D3-B2603155FFD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id="{5F02DA5D-6792-4F98-B47A-5F56A91930E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EBB50CB2-51DC-4D1E-92D6-BC71B531F70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C22CAD17-B856-437D-BEC7-63D4CD26C88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788899E7-2556-476E-92F7-B0712F5E12A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id="{646410DB-46D1-47F5-B617-F952B065712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6E8C126B-1990-47BC-95D4-5C6E367A076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02837615-26AE-4C86-B6A3-361DC14D9C9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76D671E2-9AE5-4645-9CF3-D022E633537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id="{FC584B3B-0645-4C2A-B48A-BD3E81FD390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F210F116-5337-4F48-ABB0-71A200C2FF3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B0726A85-032F-4A8D-B771-A9D9E998D19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7C981A2B-FFD4-4857-8676-19E74DCD87A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id="{5BFCE1FD-6E56-4885-9F02-30CFAAB9340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DA288939-C784-4661-B130-C7CB1183037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E778C731-281D-4953-9527-4F419495E37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123FAFC4-0BD1-4BC6-B4D0-F77C5D120C4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id="{6F897E4F-4AAD-4347-A01F-7ABEFA1FBA6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4F9E0132-F94F-49E4-8B58-D6CA5F19A8A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3F4ABEE8-5CB9-4330-ADAD-821E0A0C86D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E06DEF69-61CA-4576-878E-2803ECA38EA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id="{7644CECE-BB03-4DE1-80B4-66CFAFD7EF6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CF73DEF7-D485-43E2-B7AE-A3206AF63A2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EDD2C4DF-267A-451C-BAD8-0E69F7F2B75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9087C561-8B4D-433F-8399-737E2856CC1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id="{1180D693-77B0-41FF-8FC5-C451A8D86DC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D8C0EA2E-80CB-43F4-B8C7-00F524B717C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2B6D1791-8592-4CBD-85CF-2B04F14057C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3521ABAA-77B6-4744-9634-CF4222FAEC4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id="{5284D048-B753-4784-9C1E-21569BE613A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CA3B4CA6-354E-4DA1-A77F-90E5F01FBA1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C147F622-0CE4-4A21-854A-80B114CE420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AE231D14-6E79-47D2-B159-C8DF7BFAA03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id="{59A082B7-F237-4603-A308-445F84312A8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B5D0D15A-9E72-4F42-811A-7C4EDA99851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AF4F4F24-4C58-4C67-8D49-FD9DEFCC167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9B1C7855-F38C-4384-AD29-4345408E18A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id="{664CCA21-5B66-42DB-9863-BBD0BA79AF0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01E9C826-BD92-44A7-BD5B-D566EF6123F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D84853BE-60C0-44A0-B313-A243052C4C5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36B316FE-CAA2-4B79-8FAB-DBA9FBFE50A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id="{0AAB1301-813A-4937-8BF3-BB4634A9264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B2A43008-99DA-4EAA-A51F-14941D8938D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558B90FD-3EE4-452D-AAD6-CF398E72785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832692A6-599D-49F5-8A4F-0C507C68E04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id="{DE0ED400-AE4A-4594-B69E-E1E6C209FB5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326CF9D2-F6BD-4BCF-94DB-72F80114E4D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9D360865-74E6-4EAF-B2D8-B58EE0D20D3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D8BD98E9-B610-4E80-8170-2FFB4E4CB99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id="{ECBE7B16-68CC-4D1C-9C6D-6FEC4C29705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138EDE31-B151-4696-B5FF-26033772AB9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1A4BA0BA-4F23-49BB-A5D2-FB01253F3F7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27F4356B-6DC6-4753-B758-2C58DF0C4FA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id="{B80F0841-80BA-4510-8C37-7DE8A4D19D1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DD0BDEA3-61EE-4311-BD75-0E5A7672A81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1CEEFE96-6B54-4E92-8346-CB36AD65F72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C8D86B04-053A-4AB6-9B53-6E8987E812A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id="{6DF9F5E4-F04F-46A4-B5BA-5C8AA29B44E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D9C3640F-7B20-4047-A1A2-E0609776B3A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C79FCC5C-55B2-4493-8DA5-D3E31FFE350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CFDD20A8-2B29-4E62-8B8D-6A108B7D5A2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id="{174E96CB-5874-4511-93DA-A2F4BA51335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1BBA33FA-F6CD-4913-9A82-8AFFFB26527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E9598581-DCC1-4AB4-8665-831B30C08FE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0EB599E5-DB23-4B1C-B854-407AC120F01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id="{351D8178-AA34-474B-AD88-C1D487610CF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8BCAE3CD-CDBC-480A-9DB5-6B4092BC83F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5B0A02B9-0683-4D66-89C6-74054C5E34F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DC5F79FB-7D33-4911-B26F-343DDFBAE92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id="{7515F6DE-2446-433C-9AEE-0969C5F9FD3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6B527BFE-9B49-497A-A7D4-B29F9DE32FF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1868C7CF-027A-42B0-BF53-533033CA33C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4E3A8EF5-87CB-43C2-A9F3-99182310E60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id="{20C3F7C9-09E0-48E8-9E26-92F7229EE81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B23EF23D-F552-46A2-AB63-D962A6FD517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3DD7E820-74BB-443B-9F6E-A631EFB04CF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3557C6C2-EFA2-40BC-8182-D3E07F908B8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id="{1614554A-1799-4EE5-954F-474447D9C00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BCBB4A55-9630-4E49-917C-0BE949A4DE0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ED07E8FF-C7F5-49C2-B468-038878A0D74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34D11820-B9CB-4E7F-8320-F1FB3075246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id="{6BB8574C-88F4-477D-B828-4D16AC676D2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3E4ECB19-2BF1-46F6-B204-04BA56931F4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FF0D3072-4864-4139-B165-F2D7B7F23A0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0614BC06-7700-431D-927B-422F28EA907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id="{AACA2D7A-8591-4CDB-8667-0488329E102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B776E179-328A-4D19-ACD6-29666FF1C17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E162D520-1A66-4E6B-B4B6-164DE0E0446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E76C131C-F046-4C20-9AA7-975EED14BD9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id="{3F20057A-7304-4D1D-A6B6-DF10FE9CEF3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6ECC630E-A67E-4908-9BD4-845AB7CED04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A04B82E8-3B39-417D-AC5D-774989632B5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02DC5437-A65E-4F65-ACF3-D29A8D03171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id="{0DDA55EB-97CC-43F4-86DB-41474CAB4A4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13F9D57E-DAD3-4219-9D72-3BD15327D13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D0224B22-639C-45F1-AD4A-E924D37F076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D4BDD638-496B-442F-AAE7-13FDC92BB7C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id="{5540348F-D28F-4D96-A263-2D45F7AF4A2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5DBE4F8C-C7F2-43F2-81A4-71B8D72FB34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3109AD5A-F7FE-40F9-BB71-6DE1E3C4489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41DD8387-ACAF-433A-B88B-5C36924B2C6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id="{2983B042-FDA6-4366-90F3-5D7A19A302A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176B6E90-2631-4D8E-9577-0BCF3F7D89F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2A798B0B-0AA9-4BAE-8EDE-57426F15C00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0A5CDC3B-E9FA-4696-9E16-7D7A9EA486B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id="{A9D666E5-1FCB-4787-A31D-569F4CB7019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ECB78C3B-0113-4D27-A66C-E189EFFB4C9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7347BB43-3029-48EE-85DB-7D396EAFD33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311556A6-F106-4194-8DDE-0DCD41E1A40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id="{2E1CD014-3F10-4AF3-B546-CE7B288A1AA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D9450500-9985-4D5C-859C-69D3AD0B07A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6443C14A-5E9D-4EB9-9F63-9EC428C3BBE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ADB9178B-70B0-4AD3-8A69-64FBA9AA166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id="{C806B6E8-E1C8-46FA-98C0-632EAE20E49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15167FDE-E4A1-4534-8B9A-2C91FF29957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8856E8CB-69D7-4CED-A0D1-27D79CF6C86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2BC578C9-8F13-4C3C-A2BF-469EA19930E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id="{2B899DAD-18F6-49A6-8C21-B9C641DDF71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1672EE9D-692A-43C5-A7B3-C8FAE2607E9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422CC1CB-FE7A-4F84-90FE-1E9850641F1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1AFECB52-48F7-471C-A244-EC3DDF64406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id="{9E3FA452-7D79-44BE-88DB-26C6BC2EDE2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DA16E18C-360A-4BC4-B8EB-79CBB0F78AA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889BF26E-3716-4B91-9EA5-B42A6D92ECD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C80FAEFA-8050-4697-A7D3-97213B4302A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id="{E0B6CD12-63FE-4D3F-8A0E-9FE0671FBFF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733DFEF7-B8F4-48DB-A0F7-0F8628D8F46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22408755-DC40-4E27-90A7-64CCB7194AB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B7484BBC-FD47-4897-9F7F-9B0B514034F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id="{4172D431-B2BF-4FC1-8870-AAFD97520C1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A1ADE484-F7C3-4D4D-AF75-D6B9C33CAF3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9FB71FF8-09B2-4A52-B865-C49E67C7ED5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E736C274-2375-4160-AE69-B22899B141C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id="{FFE0C4B2-54DE-4118-80DA-37A0C25752D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4E54027A-8B1E-465B-B420-9EA38773E79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DE71CE91-FD73-4EF7-9BD5-49858862149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201A63AC-4E88-454D-9EE5-16078FBC5BC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id="{463D456D-E6CE-4404-A768-1CD8B85DB9E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C5073EE3-9400-4DB6-A112-63C876F5E95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E47C7BD5-9215-46AB-925C-13F57D94F52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B8673CA4-02FE-428F-80C4-FA53568816E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id="{2A7B5293-464D-4DBF-B91B-468F9D1FF56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5EB69FF4-239C-495C-B62C-A332F981101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81E3A3A8-9A60-4D70-A7BD-1A6D0AE73B8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5A52882A-59C5-4626-B83D-56A97D8C1FE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id="{ADB4E74E-4634-42B2-9F84-0CEC01454CC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836BFC9A-0379-48C7-B052-1408C890751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40463F57-7BC7-44CE-8DDD-383EC4A0493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1C947D16-2369-4A1D-BA6C-14D9316514B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id="{E4E65CDC-7C91-45D8-890B-D24215E09DF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38C30BDF-F552-41E9-82B8-5F628B3B705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9A366185-7F30-46E4-A7DC-1579C1D5FA1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8032B78B-3519-4E69-8898-DC3C53ED865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id="{35EC42A7-BC44-47C6-BFD7-AD09D8DDC65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C62E1592-2C8E-4D29-9E23-70FE3CCC15A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id="{94CE8099-A69D-46C0-93F7-3696EA822C2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994DCEEA-4A1D-49B7-B820-9F20A5BA1C6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id="{9D69DBA6-2BA6-49A1-8345-7D3FF4BD4B9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7B16E24D-2435-47C9-BAF7-24115A04232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DDFE6108-B2B7-41D1-9CE9-C9643C3B83A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3DF2CF9C-2FF4-459D-BED1-A4CD99832F2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id="{62745541-AEBC-4D7A-B4AF-B5EA4FF5989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62320DB8-A9E2-4502-B173-2E8CB6B8F87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875737E6-ECFA-48DC-AB1A-308A9F9F534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52D65A2A-5AB2-42A6-A6F7-431F49D763A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id="{A9FA73E9-E94D-4A72-8F75-2BBE3A2AA93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07C9378B-2BE6-4886-9F1B-55EDB60ED7E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58838377-1B1D-437F-A202-D4144374D9D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5DB17AC0-F7C5-4283-8F69-1B59FF08721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id="{FF6F5D03-7B4D-4F35-8945-5577D26D547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033740F2-8D3B-421A-B199-B8BF9BD35FE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697CB6D9-3447-4B56-B89B-EB9D953774C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51616302-C5CA-4943-94C3-B15C0FCCD02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id="{F30334B7-BD3F-4B8D-8E51-0C8A41A66B7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5F855C3C-866C-414C-9D86-1C57644920D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325D80FB-219D-4E72-818B-64FF7D0B1E0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1A87B9E9-6E7A-4344-A7D7-182096961BC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id="{E8D8ABC9-962E-4E76-91B6-9D7FFB5A606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32781EEF-701E-4006-B075-235952C4A89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0DD242C6-0B0D-4F56-98C0-E7D7CCD62AC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0F2E1172-46F3-45F4-95C2-B15C1DC239F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id="{67841E44-21A4-4CC0-97E9-3BFB7B4EDFE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41C5F9D8-D99D-4D8F-87E2-7102A7553BC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AA228ED6-8711-4C7C-A295-0DDE1968CC7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1350C1A1-C6AB-4BC0-BB5F-31C8ABDB850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id="{804EB00E-6BA5-467D-A8F5-78693296341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F86624B5-B15C-4969-A0D4-CC252497381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E3DF607B-91CB-4898-A515-B78BF786D3C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B682C2B6-4559-4E3D-8EB5-867CB428004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39" name="Shape 3">
          <a:extLst>
            <a:ext uri="{FF2B5EF4-FFF2-40B4-BE49-F238E27FC236}">
              <a16:creationId xmlns:a16="http://schemas.microsoft.com/office/drawing/2014/main" id="{13FF7E16-7882-420B-9FC6-E340AFA6BD9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id="{097543C7-ADF0-4A52-93DD-5AFB2B622DC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id="{3996A1B8-CC37-4286-9D94-128740C52AA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200C19E8-0310-47DC-9BD1-36BE3B8AD8C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id="{58434BCB-ADF4-45C4-AD11-44EB73F306D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BE5E04D0-64DE-48B4-9D4C-F96583B4261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4A622A4C-FA22-428F-8B06-D37B917B16B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7708072E-9B25-449F-899E-37DBE5C6FCA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4358DF9B-5E34-42A6-B44B-345FE6AAB40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DB002BF6-40A1-4F59-9352-269EFD25FE0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id="{F1A33A33-9C00-4668-934A-A6F42532F95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D8FCBBF8-FFD1-4867-B4B0-1D31085FA71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id="{B83986FA-80D2-45C1-98EE-F7BB04FD089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0E175508-4D45-4330-9E77-7B82D22592A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id="{4C45A97F-911C-41F4-A2B8-D31D1091BF5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69F8BE77-91A1-40C0-A2F4-8BE34CD6AA8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BB4898BB-6CC1-4E3B-A5DA-3E3198DC427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64CAA3D0-787F-4A2A-980C-798FFB78254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id="{0829C1E1-F346-471F-85AB-CFD2927B48E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0D9EB7C2-49EA-47E1-937E-CE85BC351AD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85C35EC8-7B21-4E3C-BFF3-B3FC8CBE14D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9C928F0D-2BCE-4972-98A6-96A74D93AB5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id="{BD0BF689-04C2-4085-A034-22A779E95D3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96ED1077-64B0-430F-ADCD-CE2FFB95CF5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3BA0463A-7253-4C5F-AB8C-E9EDBB950CE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3D6B4526-5272-4A99-A780-2D747F2519B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id="{4EE9440B-5BCC-4892-9403-444596985E1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0353A84A-5CFE-49BE-AD4B-821EFB880E1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FC270880-F61B-47B6-841B-8C7D5FB8388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F4821207-BD62-4A8D-837A-90A72244CFE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41D32EA9-F4A4-4D1A-A815-98B9869AE8A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7E6C9AAE-6F00-4579-B1CF-35F3A57C7B5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C48972B3-5A06-4229-B694-0EBC8823246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id="{0BCAA510-B343-41C8-8768-894E6B21DF9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05A30D6F-D840-4253-8AEC-6BD7790069F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B7CE543B-DB2D-4772-BA88-209F2FE0777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8D5BF9EA-A756-46B3-97AD-E0278487DC2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id="{D33B4ADA-1733-4DBD-BC93-B6753B944A4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CC164F74-44FA-4761-B7E5-2CFFFA6A87A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1AEECE3B-DE17-4718-8939-67DAE117BBD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id="{C600AD18-B418-4248-A1DF-A6E106E8EEF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0" name="Shape 3">
          <a:extLst>
            <a:ext uri="{FF2B5EF4-FFF2-40B4-BE49-F238E27FC236}">
              <a16:creationId xmlns:a16="http://schemas.microsoft.com/office/drawing/2014/main" id="{E54C9408-49C0-49B1-BF92-834FA77F68B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A8640925-8C50-4C08-8F1B-C18AA443C55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2084C7C8-2768-4E1C-A5C8-F2405108CD1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3707CFFA-667C-4B1F-A43C-CF569DF7CF0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id="{4F5ACE43-236C-42BD-9BE0-6E1E059E37A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CAA85D6B-FA3E-40FA-AB3F-6BEF6B37BB0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id="{4BDFC81F-5F37-4D16-8808-E616DD98C7A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id="{5217BD6A-13E3-473E-B365-74D7D565E72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8" name="Shape 3">
          <a:extLst>
            <a:ext uri="{FF2B5EF4-FFF2-40B4-BE49-F238E27FC236}">
              <a16:creationId xmlns:a16="http://schemas.microsoft.com/office/drawing/2014/main" id="{60BCA4A7-5A0B-4904-907D-D1D4915C5E4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89" name="Shape 3">
          <a:extLst>
            <a:ext uri="{FF2B5EF4-FFF2-40B4-BE49-F238E27FC236}">
              <a16:creationId xmlns:a16="http://schemas.microsoft.com/office/drawing/2014/main" id="{26C7521F-1A56-465B-83E0-C9F7EF5FF56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0" name="Shape 3">
          <a:extLst>
            <a:ext uri="{FF2B5EF4-FFF2-40B4-BE49-F238E27FC236}">
              <a16:creationId xmlns:a16="http://schemas.microsoft.com/office/drawing/2014/main" id="{01C73208-2347-4AB0-A89A-C3F70774C61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id="{6AF533B5-61EC-4933-9FFD-03582243447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id="{4E038DD9-2924-4EC8-AA11-C4743D5E5BA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0AB275F6-5BDD-4C70-9071-740C1A7920D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id="{C4538115-1AE2-4DEC-A235-73C8DECC0BD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id="{83DF88DF-CBE3-4CC7-9D68-4F51D497C55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6" name="Shape 3">
          <a:extLst>
            <a:ext uri="{FF2B5EF4-FFF2-40B4-BE49-F238E27FC236}">
              <a16:creationId xmlns:a16="http://schemas.microsoft.com/office/drawing/2014/main" id="{085A5B97-3148-4032-B0BC-21D62C15E66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41B5FF12-97F7-4B2C-9601-8616A5EFAFD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D651C55F-73FA-40DC-ACCB-AA323AB5692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id="{E489D178-7C84-4481-B6E3-66B066E2852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0" name="Shape 3">
          <a:extLst>
            <a:ext uri="{FF2B5EF4-FFF2-40B4-BE49-F238E27FC236}">
              <a16:creationId xmlns:a16="http://schemas.microsoft.com/office/drawing/2014/main" id="{819D14E4-9DC1-4A0D-9D54-4C20F45DE73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id="{7CABC1BC-D519-4DB1-8B05-3EF0D091D1F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56B30669-DFC0-4377-9AF8-50B0E072433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4581CB14-E484-455F-BFC7-50073D11724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4" name="Shape 3">
          <a:extLst>
            <a:ext uri="{FF2B5EF4-FFF2-40B4-BE49-F238E27FC236}">
              <a16:creationId xmlns:a16="http://schemas.microsoft.com/office/drawing/2014/main" id="{AE517F12-B518-4AFF-84FA-6EA18A9EF95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id="{524D5CC1-72F1-4EBF-BBE8-37667DAA869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id="{E9AFB7E8-D70E-41FD-B8BF-3F16A72995F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0B2E831C-2A20-49FF-8729-873E8F887F3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id="{62D02EB3-FA64-4D72-A135-51DAE923078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9746B16B-9DA2-4ACE-A055-40D10AD89CC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6A37C975-0D1C-488A-B0C7-C8521D3D62D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1" name="Shape 3">
          <a:extLst>
            <a:ext uri="{FF2B5EF4-FFF2-40B4-BE49-F238E27FC236}">
              <a16:creationId xmlns:a16="http://schemas.microsoft.com/office/drawing/2014/main" id="{892CA9F7-FE5B-4DD1-80C0-6DCDB869EB3C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2" name="Shape 3">
          <a:extLst>
            <a:ext uri="{FF2B5EF4-FFF2-40B4-BE49-F238E27FC236}">
              <a16:creationId xmlns:a16="http://schemas.microsoft.com/office/drawing/2014/main" id="{776C8433-274B-4201-A0B0-770D2A3A5A5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id="{9C44711D-42E3-408D-B002-6167BCFF1BA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4" name="Shape 3">
          <a:extLst>
            <a:ext uri="{FF2B5EF4-FFF2-40B4-BE49-F238E27FC236}">
              <a16:creationId xmlns:a16="http://schemas.microsoft.com/office/drawing/2014/main" id="{BBB28F36-C25C-474B-BEAC-A7B067DE588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id="{29145C82-6BA4-4387-95B3-E65351AD9DA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6" name="Shape 3">
          <a:extLst>
            <a:ext uri="{FF2B5EF4-FFF2-40B4-BE49-F238E27FC236}">
              <a16:creationId xmlns:a16="http://schemas.microsoft.com/office/drawing/2014/main" id="{6450F721-2042-4C30-856E-9F15CFA999E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7E79E28B-197B-4D94-A3A1-218058E5618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A78C0E02-641E-4167-97AE-B604B477AB08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id="{F7EF532B-F5F4-4A38-AE01-9FD5A9E30F5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0" name="Shape 3">
          <a:extLst>
            <a:ext uri="{FF2B5EF4-FFF2-40B4-BE49-F238E27FC236}">
              <a16:creationId xmlns:a16="http://schemas.microsoft.com/office/drawing/2014/main" id="{837C58AE-9AD9-4AF5-89E2-7F2BACDB888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id="{4B9908CB-208F-469A-A991-53A7CB81C9B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6172981C-ADA6-4392-87A3-248B44D5ED4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id="{0D9084CE-D890-4EDC-B5EC-C3076E34876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4" name="Shape 3">
          <a:extLst>
            <a:ext uri="{FF2B5EF4-FFF2-40B4-BE49-F238E27FC236}">
              <a16:creationId xmlns:a16="http://schemas.microsoft.com/office/drawing/2014/main" id="{43907C10-9F8A-41FC-AAD9-FB552826086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5" name="Shape 3">
          <a:extLst>
            <a:ext uri="{FF2B5EF4-FFF2-40B4-BE49-F238E27FC236}">
              <a16:creationId xmlns:a16="http://schemas.microsoft.com/office/drawing/2014/main" id="{CBBC3499-0E0F-458E-BD7B-E525D86FAE1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6" name="Shape 3">
          <a:extLst>
            <a:ext uri="{FF2B5EF4-FFF2-40B4-BE49-F238E27FC236}">
              <a16:creationId xmlns:a16="http://schemas.microsoft.com/office/drawing/2014/main" id="{C91D7ADC-9D42-42F1-BCF4-54498674F35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ACEC511E-497F-4087-96F2-303A56AA355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id="{8FCD40A3-EEEE-4100-A282-5833A5AE0DD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id="{63193CC0-79B7-4AC8-9142-42F4B2D5A88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id="{3ABD6A13-E25A-4164-A4A7-73D812CD99E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id="{CCB271DE-A30D-453F-AAAC-71DE53C717E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id="{AA79142C-DDE6-46AA-94FF-8C9B6C1A0CA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AE89CBBB-64F1-4206-9BD7-09FBA1486F9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id="{AE616084-F8BE-40F1-9844-FF1DBA2896D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id="{3D9438E1-BCAF-44F5-AF63-6A267407B25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6" name="Shape 3">
          <a:extLst>
            <a:ext uri="{FF2B5EF4-FFF2-40B4-BE49-F238E27FC236}">
              <a16:creationId xmlns:a16="http://schemas.microsoft.com/office/drawing/2014/main" id="{D84474B6-404B-4592-A2E8-CC9177FF5B2E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7ECE89E6-94F3-424A-BBDD-9B42171B8524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EA858C0E-447C-4282-8BF7-3641C5056C0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id="{39EED178-4148-474B-B986-958CAB009E8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0" name="Shape 3">
          <a:extLst>
            <a:ext uri="{FF2B5EF4-FFF2-40B4-BE49-F238E27FC236}">
              <a16:creationId xmlns:a16="http://schemas.microsoft.com/office/drawing/2014/main" id="{CEF6AD03-2F82-47B2-A5CA-9E73F8E2AF9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id="{DB3CB483-48A5-4185-8CC5-8BCD4D246C3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D372766C-A2FF-4A82-AC94-DAE27FFC3E2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9DB45F69-F94D-4B43-BC9B-0353EF5BCD5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4" name="Shape 3">
          <a:extLst>
            <a:ext uri="{FF2B5EF4-FFF2-40B4-BE49-F238E27FC236}">
              <a16:creationId xmlns:a16="http://schemas.microsoft.com/office/drawing/2014/main" id="{35BC8807-8735-433A-B53D-3E34E921A0A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id="{D7B45B6A-E864-4D9F-BA0D-6A7AB98CC4A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id="{F345E9EF-0686-4288-9E24-C73B5F6C57C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id="{C7D0199C-5568-43EC-A46F-ECFD806DAE5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8" name="Shape 3">
          <a:extLst>
            <a:ext uri="{FF2B5EF4-FFF2-40B4-BE49-F238E27FC236}">
              <a16:creationId xmlns:a16="http://schemas.microsoft.com/office/drawing/2014/main" id="{35F8F012-3716-43A0-AF86-9728BE30553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49" name="Shape 3">
          <a:extLst>
            <a:ext uri="{FF2B5EF4-FFF2-40B4-BE49-F238E27FC236}">
              <a16:creationId xmlns:a16="http://schemas.microsoft.com/office/drawing/2014/main" id="{A7A0CF76-0D80-4493-950D-A76F7C626E1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0" name="Shape 3">
          <a:extLst>
            <a:ext uri="{FF2B5EF4-FFF2-40B4-BE49-F238E27FC236}">
              <a16:creationId xmlns:a16="http://schemas.microsoft.com/office/drawing/2014/main" id="{C82E0C44-F0C9-44C7-A693-8384E84A6E9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id="{D981E753-32BA-4F9C-B5E2-C844C434C4B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id="{4634110C-CE77-4F08-9AB2-684CB44236C7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EC662B1F-D9A4-4924-BBBB-635208725C5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id="{D52DFE66-70D0-4F1A-B4BC-F80AEBCB7845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id="{E5EC3DC9-DF38-4154-BA1A-17490912D72F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6" name="Shape 3">
          <a:extLst>
            <a:ext uri="{FF2B5EF4-FFF2-40B4-BE49-F238E27FC236}">
              <a16:creationId xmlns:a16="http://schemas.microsoft.com/office/drawing/2014/main" id="{5C0692C1-94E3-46F8-8498-C99242A1DD0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CEC89A9A-A4AB-43C3-A6B5-34D37D23F3C2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87E5A023-1BE9-4589-BF98-93FB77A8CEC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59" name="Shape 3">
          <a:extLst>
            <a:ext uri="{FF2B5EF4-FFF2-40B4-BE49-F238E27FC236}">
              <a16:creationId xmlns:a16="http://schemas.microsoft.com/office/drawing/2014/main" id="{B58ADA11-00EB-4CAF-80BB-0C8CC8C6C5E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0" name="Shape 3">
          <a:extLst>
            <a:ext uri="{FF2B5EF4-FFF2-40B4-BE49-F238E27FC236}">
              <a16:creationId xmlns:a16="http://schemas.microsoft.com/office/drawing/2014/main" id="{A8DFC2B6-E3C4-4221-9BC9-482AED46854A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1" name="Shape 3">
          <a:extLst>
            <a:ext uri="{FF2B5EF4-FFF2-40B4-BE49-F238E27FC236}">
              <a16:creationId xmlns:a16="http://schemas.microsoft.com/office/drawing/2014/main" id="{455802B7-60BF-4534-AC45-C141CA9C4AAB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id="{39BCC145-6D10-4160-BD92-62A8CD6EAD7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61B2198C-F3BE-4011-8742-730249C220B3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4" name="Shape 3">
          <a:extLst>
            <a:ext uri="{FF2B5EF4-FFF2-40B4-BE49-F238E27FC236}">
              <a16:creationId xmlns:a16="http://schemas.microsoft.com/office/drawing/2014/main" id="{E2557107-DCBF-4956-8767-F00F3BFC0BB0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id="{DC8BDEE6-8562-40D6-B5C0-252043CDA60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id="{DFBFE064-99D6-49F7-8AE8-556F4B2E220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3BABF430-42D4-413E-908A-4C76334BEE7D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id="{613CDC1D-1AB6-4851-8B65-6963A2A5F489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id="{9A7E6D9B-90F9-441E-993D-6CEB093BFD76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204</xdr:row>
      <xdr:rowOff>0</xdr:rowOff>
    </xdr:from>
    <xdr:ext cx="190500" cy="266700"/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id="{E1852D11-13D6-4BB3-B863-556DD1417B41}"/>
            </a:ext>
          </a:extLst>
        </xdr:cNvPr>
        <xdr:cNvSpPr txBox="1"/>
      </xdr:nvSpPr>
      <xdr:spPr>
        <a:xfrm>
          <a:off x="523875" y="6154102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1</xdr:col>
      <xdr:colOff>47625</xdr:colOff>
      <xdr:row>0</xdr:row>
      <xdr:rowOff>142874</xdr:rowOff>
    </xdr:from>
    <xdr:to>
      <xdr:col>5</xdr:col>
      <xdr:colOff>1059919</xdr:colOff>
      <xdr:row>1</xdr:row>
      <xdr:rowOff>38099</xdr:rowOff>
    </xdr:to>
    <xdr:pic>
      <xdr:nvPicPr>
        <xdr:cNvPr id="671" name="Image 670">
          <a:extLst>
            <a:ext uri="{FF2B5EF4-FFF2-40B4-BE49-F238E27FC236}">
              <a16:creationId xmlns:a16="http://schemas.microsoft.com/office/drawing/2014/main" id="{29860F38-84A7-1CBE-F7DC-9873CB5C9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42874"/>
          <a:ext cx="8041744" cy="1057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SAPHIRA\APD\METRE\METRE%20-%20ENDUIT-%20PEINTURE%20-DIVER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admin/Mes%20documents/Downloads/med/mohamed%20bfrs/TRAVAUX%20RADEET/MARCHE%20N&#176;112-2008/ATTACHEMENT/OULAD%20AYAD%20Beni%20Moussa/Decompte%20n&#176;10%20et%20dernier.xls" TargetMode="External"/><Relationship Id="rId1" Type="http://schemas.openxmlformats.org/officeDocument/2006/relationships/externalLinkPath" Target="/Documents%20and%20Settings/admin/Mes%20documents/Downloads/med/mohamed%20bfrs/TRAVAUX%20RADEET/MARCHE%20N&#176;112-2008/ATTACHEMENT/OULAD%20AYAD%20Beni%20Moussa/Decompte%20n&#176;10%20et%20derni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samir\ETUDE%202008\APD\BAHIA%20BEACH%20GOLF\El&#233;ments%20d&#233;taill&#233;s\ELEMENT%20A1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OTURE\LOT1B\GZE-DE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ELEM%20A1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Administrateur/Bureau/DOSSIER%20FACAIL%20GENERAL/PROJET%20CALIFORNIA/EXEL%20PORJET%20CALEFORNIA/IMM%20D.xls" TargetMode="External"/><Relationship Id="rId1" Type="http://schemas.openxmlformats.org/officeDocument/2006/relationships/externalLinkPath" Target="/Documents%20and%20Settings/Administrateur/Bureau/DOSSIER%20FACAIL%20GENERAL/PROJET%20CALIFORNIA/EXEL%20PORJET%20CALEFORNIA/IMM%20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ZI-SLIMANE\DCE\CLOTURE\LOT1B\GZE-DE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Personnel\Bahia%20Beach%20Golf\CNCA%20DE%20modefier%20le25-03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%20M\ELEM%20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Affaires%20en%20cours%202008-1\Guich%20oudaya\APS\GUICH%20OUDAYA%20-%20APS%20RECTIFIE-13-08-08\Guich%20Oudaya%20-%20m&#233;tr&#233;%20et%20Bordereaux%2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METRE\AZZEDDINE%20EL%20HACHIMI\Plage%20des%20nations%20-%20blocs%20B\B3-Jamal\BAHIA%20%20BORD%20A-B%20du%202806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cheikh\Bureau\M&#233;tr&#233;%20STRUCTURE%20BAHIA%20H%20ancienn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 refreshError="1"/>
      <sheetData sheetId="48">
        <row r="6">
          <cell r="H6">
            <v>0.1</v>
          </cell>
        </row>
      </sheetData>
      <sheetData sheetId="49" refreshError="1"/>
      <sheetData sheetId="50" refreshError="1"/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>
        <row r="6">
          <cell r="H6">
            <v>0.1</v>
          </cell>
        </row>
      </sheetData>
      <sheetData sheetId="59">
        <row r="6">
          <cell r="H6">
            <v>0.1</v>
          </cell>
        </row>
      </sheetData>
      <sheetData sheetId="60">
        <row r="6">
          <cell r="H6">
            <v>0.1</v>
          </cell>
        </row>
      </sheetData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/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/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/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/>
      <sheetData sheetId="100"/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/>
      <sheetData sheetId="107"/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/>
      <sheetData sheetId="114"/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/>
      <sheetData sheetId="122"/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/>
      <sheetData sheetId="129"/>
      <sheetData sheetId="130"/>
      <sheetData sheetId="131"/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  <sheetName val="G_O_ao_CNCA14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CNCA DE modefier le25-03-05"/>
      <sheetName val="elec"/>
      <sheetName val="liste_projets"/>
      <sheetName val="liste_lots"/>
      <sheetName val="phases projet"/>
      <sheetName val="phases_projet"/>
      <sheetName val="RE SEV 50"/>
      <sheetName val="Macro-Dexterne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G_O_ao_CNCA20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récap pein "/>
      <sheetName val="données et résultats"/>
      <sheetName val="_G,O_A2"/>
      <sheetName val="_G,O_A1"/>
      <sheetName val="_G,O_A"/>
      <sheetName val="CNCA_DE_modefier_le25-03-05"/>
      <sheetName val="G_O_ao_CNCA21"/>
      <sheetName val="Global_Inputs21"/>
      <sheetName val="ASS_P213"/>
      <sheetName val="dimensio_EU3"/>
      <sheetName val="_G,O_A3"/>
      <sheetName val="DimensRESEAU_(2)3"/>
      <sheetName val="GC_150m3_MGHASSINE3"/>
      <sheetName val="Data_Sheet13"/>
      <sheetName val="A_I_A3"/>
      <sheetName val="Revenus_hors_intercomp_3"/>
      <sheetName val="CNCA_DE_modefier_le25-03-051"/>
      <sheetName val="G_O_ao_CNCA22"/>
      <sheetName val="Global_Inputs22"/>
      <sheetName val="ASS_P214"/>
      <sheetName val="dimensio_EU4"/>
      <sheetName val="_G,O_A4"/>
      <sheetName val="DimensRESEAU_(2)4"/>
      <sheetName val="GC_150m3_MGHASSINE4"/>
      <sheetName val="Data_Sheet14"/>
      <sheetName val="A_I_A4"/>
      <sheetName val="Revenus_hors_intercomp_4"/>
      <sheetName val="CNCA_DE_modefier_le25-03-052"/>
      <sheetName val="G_O_ao_CNCA23"/>
      <sheetName val="Global_Inputs23"/>
      <sheetName val="ASS_P215"/>
      <sheetName val="dimensio_EU5"/>
      <sheetName val="_G,O_A5"/>
      <sheetName val="DimensRESEAU_(2)5"/>
      <sheetName val="GC_150m3_MGHASSINE5"/>
      <sheetName val="Data_Sheet15"/>
      <sheetName val="A_I_A5"/>
      <sheetName val="Revenus_hors_intercomp_5"/>
      <sheetName val="CNCA_DE_modefier_le25-03-053"/>
      <sheetName val="Réservoir 100m3_G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Table1"/>
      <sheetName val="Macro-press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Récap"/>
      <sheetName val="Macro-Long"/>
      <sheetName val="Macro-Dexterne"/>
      <sheetName val="etan"/>
      <sheetName val="elec"/>
      <sheetName val=" G,O A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type"/>
      <sheetName val="Metré_usine_M2_12"/>
      <sheetName val="Metré_galerie_M212"/>
      <sheetName val="recp_usine+Galerie12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Metré_usine_M2_14"/>
      <sheetName val="Metré_galerie_M214"/>
      <sheetName val="recp_usine+Galerie14"/>
      <sheetName val="villas_de_1_à_109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Metré_usine_M2_15"/>
      <sheetName val="Metré_galerie_M215"/>
      <sheetName val="recp_usine+Galerie15"/>
      <sheetName val="villas_de_1_à_1010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villas_de_1_à_1011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detail_(EAU+Incendie+arrosage)5"/>
      <sheetName val="PROJET_DE_DRD_ET_DE_CRCA5"/>
      <sheetName val="detail_(EAU+Incendie+arrosage)4"/>
      <sheetName val="PROJET_DE_DRD_ET_DE_CRCA4"/>
      <sheetName val="PROJET_DE_DRD_ET_DE_CRCA6"/>
      <sheetName val="detail_(EAU+Incendie+arrosage)6"/>
      <sheetName val="detail_(EAU+Incendie+arrosage)7"/>
      <sheetName val="PROJET_DE_DRD_ET_DE_CRCA7"/>
      <sheetName val="_G,O_A"/>
      <sheetName val="detail_(EAU+Incendie+arrosage)8"/>
      <sheetName val="PROJET_DE_DRD_ET_DE_CRCA8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BpElecEnnasr-Géneral"/>
      <sheetName val="lot 7 ELEC"/>
      <sheetName val="Metré_usine_M2_27"/>
      <sheetName val="Metré_galerie_M227"/>
      <sheetName val="recp_usine+Galerie27"/>
      <sheetName val="villas_de_1_à_1022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Metré_usine_M2_26"/>
      <sheetName val="Metré_galerie_M226"/>
      <sheetName val="recp_usine+Galerie26"/>
      <sheetName val="villas_de_1_à_1021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/>
      <sheetData sheetId="9">
        <row r="6">
          <cell r="H6">
            <v>0.1</v>
          </cell>
        </row>
      </sheetData>
      <sheetData sheetId="10" refreshError="1"/>
      <sheetData sheetId="11">
        <row r="6">
          <cell r="H6">
            <v>0.1</v>
          </cell>
        </row>
      </sheetData>
      <sheetData sheetId="12" refreshError="1"/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 refreshError="1"/>
      <sheetData sheetId="23"/>
      <sheetData sheetId="24" refreshError="1"/>
      <sheetData sheetId="25" refreshError="1"/>
      <sheetData sheetId="26" refreshError="1"/>
      <sheetData sheetId="27">
        <row r="6">
          <cell r="H6">
            <v>0.1</v>
          </cell>
        </row>
      </sheetData>
      <sheetData sheetId="28" refreshError="1"/>
      <sheetData sheetId="29" refreshError="1"/>
      <sheetData sheetId="30" refreshError="1"/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 refreshError="1"/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>
        <row r="6">
          <cell r="H6">
            <v>0.1</v>
          </cell>
        </row>
      </sheetData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>
        <row r="6">
          <cell r="H6">
            <v>0.1</v>
          </cell>
        </row>
      </sheetData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>
        <row r="6">
          <cell r="H6">
            <v>0.1</v>
          </cell>
        </row>
      </sheetData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>
        <row r="6">
          <cell r="H6">
            <v>0.1</v>
          </cell>
        </row>
      </sheetData>
      <sheetData sheetId="59">
        <row r="6">
          <cell r="H6">
            <v>0.1</v>
          </cell>
        </row>
      </sheetData>
      <sheetData sheetId="60"/>
      <sheetData sheetId="61">
        <row r="6">
          <cell r="H6">
            <v>0.1</v>
          </cell>
        </row>
      </sheetData>
      <sheetData sheetId="62"/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/>
      <sheetData sheetId="92"/>
      <sheetData sheetId="93"/>
      <sheetData sheetId="94"/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/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/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/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/>
      <sheetData sheetId="125"/>
      <sheetData sheetId="126"/>
      <sheetData sheetId="127">
        <row r="6">
          <cell r="H6">
            <v>0.1</v>
          </cell>
        </row>
      </sheetData>
      <sheetData sheetId="128"/>
      <sheetData sheetId="129"/>
      <sheetData sheetId="130"/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/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 refreshError="1"/>
      <sheetData sheetId="138" refreshError="1"/>
      <sheetData sheetId="139" refreshError="1"/>
      <sheetData sheetId="140">
        <row r="6">
          <cell r="H6">
            <v>0.1</v>
          </cell>
        </row>
      </sheetData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>
        <row r="6">
          <cell r="H6">
            <v>0.1</v>
          </cell>
        </row>
      </sheetData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>
        <row r="6">
          <cell r="H6">
            <v>0.1</v>
          </cell>
        </row>
      </sheetData>
      <sheetData sheetId="226">
        <row r="6">
          <cell r="H6">
            <v>0.1</v>
          </cell>
        </row>
      </sheetData>
      <sheetData sheetId="227">
        <row r="6">
          <cell r="H6">
            <v>0.1</v>
          </cell>
        </row>
      </sheetData>
      <sheetData sheetId="228">
        <row r="6">
          <cell r="H6">
            <v>0.1</v>
          </cell>
        </row>
      </sheetData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>
        <row r="6">
          <cell r="H6">
            <v>0.1</v>
          </cell>
        </row>
      </sheetData>
      <sheetData sheetId="244">
        <row r="6">
          <cell r="H6">
            <v>0.1</v>
          </cell>
        </row>
      </sheetData>
      <sheetData sheetId="245"/>
      <sheetData sheetId="246"/>
      <sheetData sheetId="247"/>
      <sheetData sheetId="248"/>
      <sheetData sheetId="249">
        <row r="6">
          <cell r="H6">
            <v>0.1</v>
          </cell>
        </row>
      </sheetData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>
        <row r="6">
          <cell r="H6">
            <v>0.1</v>
          </cell>
        </row>
      </sheetData>
      <sheetData sheetId="361">
        <row r="6">
          <cell r="H6">
            <v>0.1</v>
          </cell>
        </row>
      </sheetData>
      <sheetData sheetId="362"/>
      <sheetData sheetId="363"/>
      <sheetData sheetId="364">
        <row r="6">
          <cell r="H6">
            <v>0.1</v>
          </cell>
        </row>
      </sheetData>
      <sheetData sheetId="365">
        <row r="6">
          <cell r="H6">
            <v>0.1</v>
          </cell>
        </row>
      </sheetData>
      <sheetData sheetId="366">
        <row r="6">
          <cell r="H6">
            <v>0.1</v>
          </cell>
        </row>
      </sheetData>
      <sheetData sheetId="367">
        <row r="6">
          <cell r="H6">
            <v>0.1</v>
          </cell>
        </row>
      </sheetData>
      <sheetData sheetId="368">
        <row r="6">
          <cell r="H6">
            <v>0.1</v>
          </cell>
        </row>
      </sheetData>
      <sheetData sheetId="369">
        <row r="6">
          <cell r="H6">
            <v>0.1</v>
          </cell>
        </row>
      </sheetData>
      <sheetData sheetId="370">
        <row r="6">
          <cell r="H6">
            <v>0.1</v>
          </cell>
        </row>
      </sheetData>
      <sheetData sheetId="371">
        <row r="6">
          <cell r="H6">
            <v>0.1</v>
          </cell>
        </row>
      </sheetData>
      <sheetData sheetId="372"/>
      <sheetData sheetId="373"/>
      <sheetData sheetId="374"/>
      <sheetData sheetId="375"/>
      <sheetData sheetId="376"/>
      <sheetData sheetId="377">
        <row r="6">
          <cell r="H6">
            <v>0.1</v>
          </cell>
        </row>
      </sheetData>
      <sheetData sheetId="378">
        <row r="6">
          <cell r="H6">
            <v>0.1</v>
          </cell>
        </row>
      </sheetData>
      <sheetData sheetId="379">
        <row r="6">
          <cell r="H6">
            <v>0.1</v>
          </cell>
        </row>
      </sheetData>
      <sheetData sheetId="380"/>
      <sheetData sheetId="381"/>
      <sheetData sheetId="382"/>
      <sheetData sheetId="383">
        <row r="6">
          <cell r="H6">
            <v>0.1</v>
          </cell>
        </row>
      </sheetData>
      <sheetData sheetId="384">
        <row r="6">
          <cell r="H6">
            <v>0.1</v>
          </cell>
        </row>
      </sheetData>
      <sheetData sheetId="385">
        <row r="6">
          <cell r="H6">
            <v>0.1</v>
          </cell>
        </row>
      </sheetData>
      <sheetData sheetId="386"/>
      <sheetData sheetId="387"/>
      <sheetData sheetId="388"/>
      <sheetData sheetId="389"/>
      <sheetData sheetId="390"/>
      <sheetData sheetId="391"/>
      <sheetData sheetId="392" refreshError="1"/>
      <sheetData sheetId="393" refreshError="1"/>
      <sheetData sheetId="394">
        <row r="6">
          <cell r="H6">
            <v>0.1</v>
          </cell>
        </row>
      </sheetData>
      <sheetData sheetId="395">
        <row r="6">
          <cell r="H6">
            <v>0.1</v>
          </cell>
        </row>
      </sheetData>
      <sheetData sheetId="396">
        <row r="6">
          <cell r="H6">
            <v>0.1</v>
          </cell>
        </row>
      </sheetData>
      <sheetData sheetId="397"/>
      <sheetData sheetId="398">
        <row r="6">
          <cell r="H6">
            <v>0.1</v>
          </cell>
        </row>
      </sheetData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>
        <row r="6">
          <cell r="H6">
            <v>0.1</v>
          </cell>
        </row>
      </sheetData>
      <sheetData sheetId="410">
        <row r="6">
          <cell r="H6">
            <v>0.1</v>
          </cell>
        </row>
      </sheetData>
      <sheetData sheetId="411">
        <row r="6">
          <cell r="H6">
            <v>0.1</v>
          </cell>
        </row>
      </sheetData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RE SEV 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_O_ao_CNCA17"/>
      <sheetName val="Global_Inputs17"/>
      <sheetName val="G_O_ao_CNCA18"/>
      <sheetName val="Global_Inputs18"/>
      <sheetName val="G_O_ao_CNCA19"/>
      <sheetName val="Global_Inputs19"/>
      <sheetName val="Fourniture"/>
      <sheetName val="G_O_ao_CNCA22"/>
      <sheetName val="Global_Inputs22"/>
      <sheetName val="G_O_ao_CNCA21"/>
      <sheetName val="Global_Inputs21"/>
      <sheetName val="G_O_ao_CNCA20"/>
      <sheetName val="Global_Inputs20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ELEC LOT 122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BacheSR3NZ"/>
      <sheetName val="calculs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compte"/>
      <sheetName val="Recap"/>
    </sheetNames>
    <sheetDataSet>
      <sheetData sheetId="0"/>
      <sheetData sheetId="1">
        <row r="18">
          <cell r="D18">
            <v>520402.30800000019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22"/>
      <sheetName val="bord_elec_annasr22"/>
      <sheetName val="données_et_résultats7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3"/>
      <sheetName val="bord_elec_annasr23"/>
      <sheetName val="données_et_résultats8"/>
      <sheetName val="APS_elec_annasr_ImA_Com27"/>
      <sheetName val="bord_elec_annasr27"/>
      <sheetName val="données_et_résultats12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TRANSPORT"/>
      <sheetName val="ETUDE BETON"/>
      <sheetName val="ETUDES BRIQUES"/>
      <sheetName val="etude mortier&amp;enduit"/>
      <sheetName val="ETUDES AGGLOS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Réservoir 100m3_G8"/>
      <sheetName val="lot 7 ELEC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lot_7_ELEC3"/>
      <sheetName val="Données 2"/>
      <sheetName val="APS_elec_annasr_ImA_Com37"/>
      <sheetName val="bord_elec_annasr37"/>
      <sheetName val="données_et_résultats22"/>
      <sheetName val="lot_7_ELEC4"/>
      <sheetName val="ETUDE_BETON4"/>
      <sheetName val="ETUDES_BRIQUES4"/>
      <sheetName val="etude_mortier&amp;enduit4"/>
      <sheetName val="ETUDES_AGGLOS4"/>
      <sheetName val="Réservoir_100m3_G81"/>
      <sheetName val="APS_elec_annasr_ImA_Com38"/>
      <sheetName val="bord_elec_annasr38"/>
      <sheetName val="données_et_résultats23"/>
      <sheetName val="ETUDE_BETON5"/>
      <sheetName val="ETUDES_BRIQUES5"/>
      <sheetName val="etude_mortier&amp;enduit5"/>
      <sheetName val="ETUDES_AGGLOS5"/>
      <sheetName val="lot_7_ELEC5"/>
      <sheetName val="Réservoir_100m3_G82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Macro-press"/>
      <sheetName val="Macro-Dexterne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is"/>
      <sheetName val="D.E1A"/>
      <sheetName val="D_E1A"/>
      <sheetName val="D_E1A1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5"/>
      <sheetName val="D_E1A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10">
          <cell r="X10">
            <v>3.22</v>
          </cell>
        </row>
      </sheetData>
      <sheetData sheetId="2">
        <row r="11">
          <cell r="I11">
            <v>0.1</v>
          </cell>
        </row>
      </sheetData>
      <sheetData sheetId="3">
        <row r="11">
          <cell r="C11">
            <v>0.33</v>
          </cell>
          <cell r="K11">
            <v>0.05</v>
          </cell>
        </row>
      </sheetData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TAI Immeuble Type D "/>
      <sheetName val="RECAPE Imm Type D - GO"/>
      <sheetName val="Hypothèses générales"/>
    </sheetNames>
    <sheetDataSet>
      <sheetData sheetId="0" refreshError="1"/>
      <sheetData sheetId="1" refreshError="1"/>
      <sheetData sheetId="2" refreshError="1">
        <row r="8">
          <cell r="B8">
            <v>1.1000000000000001</v>
          </cell>
        </row>
        <row r="9">
          <cell r="B9">
            <v>1.1000000000000001</v>
          </cell>
        </row>
        <row r="18">
          <cell r="B18">
            <v>0.4</v>
          </cell>
        </row>
        <row r="20">
          <cell r="B20">
            <v>0.45</v>
          </cell>
        </row>
        <row r="24">
          <cell r="C24">
            <v>0.05</v>
          </cell>
        </row>
        <row r="26">
          <cell r="C26">
            <v>0.5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is"/>
      <sheetName val="D.E1A"/>
      <sheetName val="D_E1A1"/>
      <sheetName val="D_E1A"/>
      <sheetName val="Summary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</sheetNames>
    <sheetDataSet>
      <sheetData sheetId="0" refreshError="1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Enduit "/>
      <sheetName val=" ELAVAT"/>
      <sheetName val=" G,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DimensRESEAU (2)"/>
      <sheetName val="Nbr_3"/>
      <sheetName val="Nbr_2"/>
      <sheetName val="AN2"/>
      <sheetName val=" G,O"/>
      <sheetName val="Notes"/>
      <sheetName val="Nbr_4"/>
      <sheetName val="DimensRESEAU_(2)"/>
      <sheetName val="_G,O"/>
      <sheetName val="Macro-press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  <sheetName val="Feuil3"/>
      <sheetName val="Macro-colbrook"/>
      <sheetName val="Macro-Newton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7"/>
      <sheetName val="DimensRESEAU_(2)13"/>
      <sheetName val="_G,O13"/>
      <sheetName val="Nbr_16"/>
      <sheetName val="DimensRESEAU_(2)12"/>
      <sheetName val="_G,O12"/>
      <sheetName val="1_19"/>
      <sheetName val="S_P19"/>
      <sheetName val="D_E1A"/>
      <sheetName val="1_110"/>
      <sheetName val="S_P110"/>
      <sheetName val="Nbr_18"/>
      <sheetName val="_G,O14"/>
      <sheetName val="DimensRESEAU_(2)14"/>
      <sheetName val="S_P111"/>
      <sheetName val="1_111"/>
      <sheetName val="D_E1A1"/>
      <sheetName val="D_E1A2"/>
      <sheetName val="D_E1A3"/>
      <sheetName val="D_E1A4"/>
      <sheetName val="récap pein "/>
      <sheetName val="Nbr_19"/>
      <sheetName val="DimensRESEAU_(2)15"/>
      <sheetName val="_G,O15"/>
      <sheetName val="S_P112"/>
      <sheetName val="1_112"/>
      <sheetName val="fuller ii"/>
      <sheetName val="Macro-cons"/>
      <sheetName val="Location materiel"/>
      <sheetName val="Formulation B10"/>
      <sheetName val="Besoin en energie"/>
      <sheetName val="Prix coffrage B10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/>
          </cell>
          <cell r="BS7" t="str">
            <v/>
          </cell>
          <cell r="CK7" t="str">
            <v/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BpElecEnnasr-Génera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D.E1A"/>
      <sheetName val="Recappe_EP"/>
      <sheetName val="R2CAP"/>
      <sheetName val="production distrib"/>
      <sheetName val="Z.Fnche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Macro-Diam-interne"/>
      <sheetName val="Macro-Epaisseur"/>
      <sheetName val="lot 1"/>
      <sheetName val="lot 2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Qeu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CPS1"/>
      <sheetName val="Macro-colbrook"/>
      <sheetName val="Macro-Newton"/>
      <sheetName val="Facture N°6 = 7 - 6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récap pein 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lot_13"/>
      <sheetName val="lot_23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lot_15"/>
      <sheetName val="lot_25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DimensRESEAU_(2)10"/>
      <sheetName val="D_E1A7"/>
      <sheetName val="production_distrib7"/>
      <sheetName val="Z_Fnche7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7"/>
      <sheetName val="DimensRESEAU_(2)12"/>
      <sheetName val="D_E1A9"/>
      <sheetName val="production_distrib9"/>
      <sheetName val="Z_Fnche9"/>
      <sheetName val="lot_19"/>
      <sheetName val="lot_29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8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19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Location materiel"/>
      <sheetName val="Formulation B10"/>
      <sheetName val="Besoin en energie"/>
      <sheetName val="Prix coffrage B10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Macro-Hardy-Cross"/>
      <sheetName val="Macro-Pres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 refreshError="1"/>
      <sheetData sheetId="951" refreshError="1"/>
      <sheetData sheetId="952" refreshError="1"/>
      <sheetData sheetId="953" refreshError="1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GC 150m3 MGHASSINE"/>
      <sheetName val="DimensRESEAU (2)"/>
      <sheetName val="Macro-press"/>
      <sheetName val="G_O_ao_CNCA7"/>
      <sheetName val="DimensRESEAU_(2)"/>
      <sheetName val="GC_150m3_MGHASSINE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6">
          <cell r="H6">
            <v>3.0500000000000003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27"/>
      <sheetName val="Global_Inputs23"/>
      <sheetName val="Data_Sheet19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ASS_P212"/>
      <sheetName val="dimensio_EU2"/>
      <sheetName val="TRADING"/>
      <sheetName val="BATIMENT"/>
      <sheetName val="A_I_A2"/>
      <sheetName val="elec"/>
      <sheetName val="PG1"/>
      <sheetName val="PU"/>
      <sheetName val="Global_Inputs17"/>
      <sheetName val="Masque"/>
      <sheetName val="Revenus_hors_intercomp_2"/>
      <sheetName val="CNCA_DE_modefier_le25-03-052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_distrib1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production_distrib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production_distrib2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C_150m3_MGHASSINE"/>
      <sheetName val="G_O_ao_CNCA29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production_distrib3"/>
      <sheetName val="G_O_ao_CNCA30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production_distrib4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production_distrib5"/>
      <sheetName val="ASS P21"/>
      <sheetName val="dimensio EU"/>
      <sheetName val="A.I.A"/>
      <sheetName val="Revenus hors intercomp_"/>
      <sheetName val="CNCA DE modefier le25-03-05"/>
      <sheetName val="production distrib"/>
      <sheetName val="GC 150m3 MGHASSINE"/>
      <sheetName val="AN1SI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C_150m3_MGHASSINE1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BpElecEnnasr-Géneral"/>
      <sheetName val="Feuil3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Cambios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_E1A3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1"/>
      <sheetName val="NOV_20022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Recp_Elév6"/>
      <sheetName val="EU_6"/>
      <sheetName val="Bassins_d'infiltrations6"/>
      <sheetName val="D_E1A6"/>
      <sheetName val="DimensRESEAU_(2)4"/>
      <sheetName val="phases_projet2"/>
      <sheetName val="RE_SEV_503"/>
      <sheetName val="_G,O_A3"/>
      <sheetName val="récap_pein_1"/>
      <sheetName val="données_et_résultats1"/>
      <sheetName val="Recp_Elév7"/>
      <sheetName val="EU_7"/>
      <sheetName val="Bassins_d'infiltrations7"/>
      <sheetName val="DimensRESEAU_(2)5"/>
      <sheetName val="phases_projet3"/>
      <sheetName val="RE_SEV_504"/>
      <sheetName val="_G,O_A4"/>
      <sheetName val="récap_pein_2"/>
      <sheetName val="données_et_résultats2"/>
      <sheetName val="EU_8"/>
      <sheetName val="Bassins_d'infiltrations8"/>
      <sheetName val="Recp_Elév8"/>
      <sheetName val="DimensRESEAU_(2)6"/>
      <sheetName val="phases_projet4"/>
      <sheetName val="RE_SEV_505"/>
      <sheetName val="_G,O_A5"/>
      <sheetName val="récap_pein_3"/>
      <sheetName val="données_et_résultats3"/>
      <sheetName val="EU_9"/>
      <sheetName val="Bassins_d'infiltrations9"/>
      <sheetName val="Recp_Elév9"/>
      <sheetName val="D_E1A7"/>
      <sheetName val="G_O_ao_CNCA44"/>
      <sheetName val="Global_Inputs40"/>
      <sheetName val="Data_Sheet126"/>
      <sheetName val="GC_150m3_MGHASSINE12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Recp_Elév10"/>
      <sheetName val="EU_10"/>
      <sheetName val="Bassins_d'infiltrations10"/>
      <sheetName val="D_E1A8"/>
      <sheetName val="DimensRESEAU_(2)7"/>
      <sheetName val="phases_projet5"/>
      <sheetName val="RE_SEV_506"/>
      <sheetName val="_G,O_A6"/>
      <sheetName val="récap_pein_4"/>
      <sheetName val="données_et_résultats4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11"/>
      <sheetName val="EU_11"/>
      <sheetName val="Bassins_d'infiltrations11"/>
      <sheetName val="Recp_Elév12"/>
      <sheetName val="EU_12"/>
      <sheetName val="Bassins_d'infiltrations12"/>
      <sheetName val="D_E1A9"/>
      <sheetName val="GC_150m3_MGHASSINE13"/>
      <sheetName val="Recp_Elév13"/>
      <sheetName val="EU_13"/>
      <sheetName val="Bassins_d'infiltrations13"/>
      <sheetName val="D_E1A10"/>
      <sheetName val="GC_150m3_MGHASSINE14"/>
      <sheetName val="Recp_Elév14"/>
      <sheetName val="EU_14"/>
      <sheetName val="Bassins_d'infiltrations14"/>
      <sheetName val="D_E1A11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NOV_20026"/>
      <sheetName val="NOV_20023"/>
      <sheetName val="NOV_20024"/>
      <sheetName val="NOV_20025"/>
      <sheetName val="DimensRESEAU_(2)8"/>
      <sheetName val="NOV_20027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 refreshError="1"/>
      <sheetData sheetId="78"/>
      <sheetData sheetId="79"/>
      <sheetData sheetId="80" refreshError="1"/>
      <sheetData sheetId="81"/>
      <sheetData sheetId="82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G_O_ao_CNCA28"/>
      <sheetName val="dimensio_EU10"/>
      <sheetName val="ASS_P2110"/>
      <sheetName val="A_I_A9"/>
      <sheetName val="phases_projet22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24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6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6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SUIVI"/>
      <sheetName val="CNCA_DE_modefier_le25-03-05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phases_projet21"/>
      <sheetName val="Global_Inputs23"/>
      <sheetName val="Data_Sheet15"/>
      <sheetName val="Revenus_hors_intercomp_5"/>
      <sheetName val="CNCA_DE_modefier_le25-03-05"/>
      <sheetName val="G_O_ao_CNCA29"/>
      <sheetName val="dimensio_EU11"/>
      <sheetName val="ASS_P2111"/>
      <sheetName val="A_I_A10"/>
      <sheetName val="phases_projet23"/>
      <sheetName val="Global_Inputs25"/>
      <sheetName val="Data_Sheet17"/>
      <sheetName val="Revenus_hors_intercomp_7"/>
      <sheetName val="CNCA_DE_modefier_le25-03-052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lobal Inputs"/>
      <sheetName val="Data Sheet1"/>
      <sheetName val="Revenus hors intercomp_"/>
      <sheetName val="CNCA DE modefier le25-03-05"/>
      <sheetName val="Recap"/>
      <sheetName val="DimensRESEAU (2)"/>
      <sheetName val="Débit instantané Pb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Réservoir 250m3"/>
      <sheetName val="Réservoir_250m32"/>
      <sheetName val="S.P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  <sheetName val="G_O_ao_CNCA41"/>
      <sheetName val="dimensio_EU23"/>
      <sheetName val="ASS_P2123"/>
      <sheetName val="A_I_A23"/>
      <sheetName val="phases_projet35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Réservoir_250m3"/>
      <sheetName val="S_P1"/>
      <sheetName val="G_O_ao_CNCA42"/>
      <sheetName val="ASS_P2124"/>
      <sheetName val="dimensio_EU24"/>
      <sheetName val="phases_projet36"/>
      <sheetName val="DimensRESEAU_(2)4"/>
      <sheetName val="Débit_instantané_Pb4"/>
      <sheetName val="G_O_ao_CNCA43"/>
      <sheetName val="ASS_P2125"/>
      <sheetName val="dimensio_EU25"/>
      <sheetName val="A_I_A24"/>
      <sheetName val="phases_projet37"/>
      <sheetName val="Global_Inputs39"/>
      <sheetName val="Data_Sheet121"/>
      <sheetName val="Revenus_hors_intercomp_21"/>
      <sheetName val="DimensRESEAU_(2)5"/>
      <sheetName val="Débit_instantané_Pb5"/>
      <sheetName val="D.E1A"/>
      <sheetName val="CNCA_DE_modefier_le25-03-0521"/>
      <sheetName val="G_O_ao_CNCA44"/>
      <sheetName val="dimensio_EU26"/>
      <sheetName val="ASS_P2126"/>
      <sheetName val="A_I_A25"/>
      <sheetName val="Global_Inputs40"/>
      <sheetName val="Data_Sheet122"/>
      <sheetName val="Revenus_hors_intercomp_22"/>
      <sheetName val="phases_projet38"/>
      <sheetName val="DimensRESEAU_(2)6"/>
      <sheetName val="Débit_instantané_Pb6"/>
      <sheetName val="Réservoir_250m31"/>
      <sheetName val="S_P11"/>
      <sheetName val="D_E1A"/>
      <sheetName val="dimensio_EU27"/>
      <sheetName val="ASS_P2127"/>
      <sheetName val="A_I_A27"/>
      <sheetName val="Global_Inputs42"/>
      <sheetName val="Data_Sheet124"/>
      <sheetName val="Revenus_hors_intercomp_24"/>
      <sheetName val="CNCA_DE_modefier_le25-03-0524"/>
      <sheetName val="Réservoir_250m35"/>
      <sheetName val="S_P14"/>
      <sheetName val="A_I_A26"/>
      <sheetName val="Global_Inputs41"/>
      <sheetName val="Data_Sheet123"/>
      <sheetName val="Revenus_hors_intercomp_23"/>
      <sheetName val="CNCA_DE_modefier_le25-03-0523"/>
      <sheetName val="Réservoir_250m34"/>
      <sheetName val="S_P13"/>
      <sheetName val="CNCA_DE_modefier_le25-03-0522"/>
      <sheetName val="Réservoir_250m33"/>
      <sheetName val="S_P12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Réservoir_250m36"/>
      <sheetName val="S_P15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Réservoir_250m37"/>
      <sheetName val="S_P16"/>
      <sheetName val="G_O_ao_CNCA45"/>
      <sheetName val="dimensio_EU30"/>
      <sheetName val="ASS_P2130"/>
      <sheetName val="A_I_A30"/>
      <sheetName val="Global_Inputs45"/>
      <sheetName val="Data_Sheet127"/>
      <sheetName val="Revenus_hors_intercomp_27"/>
      <sheetName val="phases_projet39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lot 7 ELEC"/>
      <sheetName val="BpElecEnnasr-Gé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 ELEVAT"/>
      <sheetName val="AN2.SF"/>
      <sheetName val="AN.LG"/>
      <sheetName val="AN-Clois"/>
      <sheetName val="Menuis APS"/>
      <sheetName val="métré-ETanch"/>
      <sheetName val="métré-revet"/>
      <sheetName val="Enduits-Rév"/>
      <sheetName val="Métré-FP"/>
      <sheetName val="métré-peinture"/>
      <sheetName val="1-G.O"/>
      <sheetName val="2-Etancheité"/>
      <sheetName val="3-Revet"/>
      <sheetName val="4-MENUISERIES"/>
      <sheetName val="5-Bord FP"/>
      <sheetName val="6-Bord Equip cuisine"/>
      <sheetName val="Menuis APS0"/>
      <sheetName val="Menuis APS (2)"/>
      <sheetName val="7-Bord PEINTURE"/>
      <sheetName val="8 - ELEC INTERIEUR"/>
      <sheetName val="10 - Plomberie"/>
      <sheetName val="11 - Climatisation"/>
      <sheetName val="12-Amenag ext"/>
      <sheetName val="13-Rvt facades"/>
      <sheetName val="Récap1"/>
      <sheetName val="Ré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5">
          <cell r="J15" t="str">
            <v>sol</v>
          </cell>
          <cell r="K15" t="str">
            <v>mur</v>
          </cell>
          <cell r="L15" t="str">
            <v>plinthe</v>
          </cell>
        </row>
        <row r="18">
          <cell r="J18" t="str">
            <v>CL</v>
          </cell>
          <cell r="L18" t="str">
            <v>CL</v>
          </cell>
        </row>
        <row r="19">
          <cell r="J19" t="str">
            <v>CL</v>
          </cell>
          <cell r="L19" t="str">
            <v>CL</v>
          </cell>
        </row>
        <row r="20">
          <cell r="J20" t="str">
            <v>CL</v>
          </cell>
          <cell r="L20" t="str">
            <v>CL</v>
          </cell>
        </row>
        <row r="21">
          <cell r="J21" t="str">
            <v>CL</v>
          </cell>
          <cell r="L21" t="str">
            <v>CL</v>
          </cell>
        </row>
        <row r="22">
          <cell r="J22" t="str">
            <v>CL</v>
          </cell>
          <cell r="L22" t="str">
            <v>CL</v>
          </cell>
        </row>
        <row r="23">
          <cell r="J23" t="str">
            <v>CL</v>
          </cell>
          <cell r="L23" t="str">
            <v>CL</v>
          </cell>
        </row>
        <row r="24">
          <cell r="J24" t="str">
            <v>CL</v>
          </cell>
          <cell r="K24" t="str">
            <v>CL</v>
          </cell>
        </row>
        <row r="25">
          <cell r="J25" t="str">
            <v>CL</v>
          </cell>
          <cell r="K25" t="str">
            <v>CL</v>
          </cell>
        </row>
        <row r="26">
          <cell r="J26" t="str">
            <v>CL</v>
          </cell>
          <cell r="L26" t="str">
            <v>CL</v>
          </cell>
        </row>
        <row r="27">
          <cell r="J27" t="str">
            <v>CL</v>
          </cell>
          <cell r="L27" t="str">
            <v>CL</v>
          </cell>
        </row>
        <row r="28">
          <cell r="J28" t="str">
            <v>CL</v>
          </cell>
          <cell r="L28" t="str">
            <v>CL</v>
          </cell>
        </row>
        <row r="29">
          <cell r="J29" t="str">
            <v>CL</v>
          </cell>
          <cell r="L29" t="str">
            <v>CL</v>
          </cell>
        </row>
        <row r="30">
          <cell r="J30" t="str">
            <v>ML</v>
          </cell>
          <cell r="K30" t="str">
            <v>ML</v>
          </cell>
        </row>
        <row r="31">
          <cell r="J31" t="str">
            <v>CL</v>
          </cell>
          <cell r="L31" t="str">
            <v>CL</v>
          </cell>
        </row>
        <row r="32">
          <cell r="J32" t="str">
            <v>CL</v>
          </cell>
          <cell r="L32" t="str">
            <v>CL</v>
          </cell>
        </row>
        <row r="33">
          <cell r="J33" t="str">
            <v>CL</v>
          </cell>
          <cell r="L33" t="str">
            <v>CL</v>
          </cell>
        </row>
        <row r="34">
          <cell r="J34" t="str">
            <v>CL</v>
          </cell>
          <cell r="L34" t="str">
            <v>CL</v>
          </cell>
        </row>
        <row r="35">
          <cell r="J35" t="str">
            <v>CL</v>
          </cell>
          <cell r="L35" t="str">
            <v>CL</v>
          </cell>
        </row>
        <row r="36">
          <cell r="J36" t="str">
            <v>CL</v>
          </cell>
          <cell r="L36" t="str">
            <v>CL</v>
          </cell>
        </row>
        <row r="38">
          <cell r="J38" t="str">
            <v>CL</v>
          </cell>
          <cell r="L38" t="str">
            <v>CL</v>
          </cell>
        </row>
        <row r="39">
          <cell r="J39" t="str">
            <v>CL</v>
          </cell>
          <cell r="L39" t="str">
            <v>CL</v>
          </cell>
        </row>
        <row r="40">
          <cell r="J40" t="str">
            <v>CL</v>
          </cell>
          <cell r="L40" t="str">
            <v>CL</v>
          </cell>
        </row>
        <row r="43">
          <cell r="J43" t="str">
            <v>ML</v>
          </cell>
          <cell r="K43" t="str">
            <v>ML</v>
          </cell>
        </row>
        <row r="44">
          <cell r="J44" t="str">
            <v>ML</v>
          </cell>
          <cell r="K44" t="str">
            <v>ML</v>
          </cell>
        </row>
        <row r="45">
          <cell r="J45" t="str">
            <v>ML</v>
          </cell>
          <cell r="K45" t="str">
            <v>ML</v>
          </cell>
        </row>
        <row r="46">
          <cell r="J46" t="str">
            <v>ML</v>
          </cell>
          <cell r="K46" t="str">
            <v>ML</v>
          </cell>
        </row>
        <row r="47">
          <cell r="J47" t="str">
            <v>ML</v>
          </cell>
          <cell r="K47" t="str">
            <v>ML</v>
          </cell>
        </row>
        <row r="48">
          <cell r="J48" t="str">
            <v>ML</v>
          </cell>
          <cell r="K48" t="str">
            <v>ML</v>
          </cell>
        </row>
        <row r="49">
          <cell r="J49" t="str">
            <v>ML</v>
          </cell>
          <cell r="K49" t="str">
            <v>ML</v>
          </cell>
        </row>
        <row r="50">
          <cell r="J50" t="str">
            <v>ML</v>
          </cell>
          <cell r="K50" t="str">
            <v>ML</v>
          </cell>
        </row>
        <row r="51">
          <cell r="J51" t="str">
            <v>ML</v>
          </cell>
          <cell r="K51" t="str">
            <v>ML</v>
          </cell>
        </row>
        <row r="52">
          <cell r="J52" t="str">
            <v>ML</v>
          </cell>
          <cell r="K52" t="str">
            <v>ML</v>
          </cell>
        </row>
        <row r="55">
          <cell r="J55" t="str">
            <v>MP</v>
          </cell>
          <cell r="L55" t="str">
            <v>MP</v>
          </cell>
        </row>
        <row r="56">
          <cell r="J56" t="str">
            <v>MP</v>
          </cell>
          <cell r="L56" t="str">
            <v>MP</v>
          </cell>
        </row>
        <row r="57">
          <cell r="J57" t="str">
            <v>MP</v>
          </cell>
          <cell r="L57" t="str">
            <v>MP</v>
          </cell>
        </row>
        <row r="58">
          <cell r="J58" t="str">
            <v>MP</v>
          </cell>
          <cell r="L58" t="str">
            <v>MP</v>
          </cell>
        </row>
        <row r="59">
          <cell r="J59" t="str">
            <v>MP</v>
          </cell>
          <cell r="L59" t="str">
            <v>MP</v>
          </cell>
        </row>
        <row r="60">
          <cell r="J60" t="str">
            <v>MP</v>
          </cell>
          <cell r="L60" t="str">
            <v>MP</v>
          </cell>
        </row>
        <row r="62">
          <cell r="J62" t="str">
            <v>MP</v>
          </cell>
          <cell r="L62" t="str">
            <v>MP</v>
          </cell>
        </row>
        <row r="63">
          <cell r="J63" t="str">
            <v>MP</v>
          </cell>
          <cell r="K63" t="str">
            <v>CI</v>
          </cell>
        </row>
        <row r="64">
          <cell r="K64" t="str">
            <v>CI</v>
          </cell>
        </row>
        <row r="65">
          <cell r="J65" t="str">
            <v>MP</v>
          </cell>
          <cell r="K65" t="str">
            <v>CI</v>
          </cell>
        </row>
        <row r="66">
          <cell r="K66" t="str">
            <v>CI</v>
          </cell>
        </row>
        <row r="67">
          <cell r="J67" t="str">
            <v>MP</v>
          </cell>
          <cell r="K67" t="str">
            <v>CI</v>
          </cell>
        </row>
        <row r="68">
          <cell r="K68" t="str">
            <v>CI</v>
          </cell>
        </row>
        <row r="69">
          <cell r="K69" t="str">
            <v>CI</v>
          </cell>
        </row>
        <row r="70">
          <cell r="J70" t="str">
            <v>MP</v>
          </cell>
          <cell r="L70" t="str">
            <v>MP</v>
          </cell>
        </row>
        <row r="71">
          <cell r="L71" t="str">
            <v>MP</v>
          </cell>
        </row>
        <row r="72">
          <cell r="L72" t="str">
            <v>MP</v>
          </cell>
        </row>
        <row r="73">
          <cell r="J73" t="str">
            <v>MP</v>
          </cell>
          <cell r="K73" t="str">
            <v>CI</v>
          </cell>
        </row>
        <row r="74">
          <cell r="K74" t="str">
            <v>CI</v>
          </cell>
        </row>
        <row r="75">
          <cell r="K75" t="str">
            <v>CI</v>
          </cell>
        </row>
        <row r="76">
          <cell r="J76" t="str">
            <v>MP</v>
          </cell>
          <cell r="K76" t="str">
            <v>CI</v>
          </cell>
        </row>
        <row r="77">
          <cell r="K77" t="str">
            <v>CI</v>
          </cell>
        </row>
        <row r="78">
          <cell r="K78" t="str">
            <v>CI</v>
          </cell>
        </row>
        <row r="79">
          <cell r="J79" t="str">
            <v>CL</v>
          </cell>
          <cell r="L79" t="str">
            <v>CL</v>
          </cell>
        </row>
        <row r="80">
          <cell r="J80" t="str">
            <v>CL</v>
          </cell>
          <cell r="L80" t="str">
            <v>CL</v>
          </cell>
        </row>
        <row r="81">
          <cell r="J81" t="str">
            <v>MP</v>
          </cell>
          <cell r="L81" t="str">
            <v>MP</v>
          </cell>
        </row>
        <row r="82">
          <cell r="J82" t="str">
            <v>MP</v>
          </cell>
          <cell r="L82" t="str">
            <v>MP</v>
          </cell>
        </row>
        <row r="83">
          <cell r="J83" t="str">
            <v>MP</v>
          </cell>
          <cell r="L83" t="str">
            <v>MP</v>
          </cell>
        </row>
        <row r="84">
          <cell r="J84" t="str">
            <v>MP</v>
          </cell>
          <cell r="L84" t="str">
            <v>MP</v>
          </cell>
        </row>
        <row r="87">
          <cell r="J87" t="str">
            <v>ML</v>
          </cell>
          <cell r="K87" t="str">
            <v>ML</v>
          </cell>
        </row>
        <row r="88">
          <cell r="J88" t="str">
            <v>ML</v>
          </cell>
          <cell r="K88" t="str">
            <v>ML</v>
          </cell>
        </row>
        <row r="89">
          <cell r="J89" t="str">
            <v>ML</v>
          </cell>
          <cell r="K89" t="str">
            <v>ML</v>
          </cell>
        </row>
        <row r="90">
          <cell r="J90" t="str">
            <v>ML</v>
          </cell>
          <cell r="K90" t="str">
            <v>ML</v>
          </cell>
        </row>
        <row r="93">
          <cell r="J93" t="str">
            <v>MP</v>
          </cell>
          <cell r="L93" t="str">
            <v>MP</v>
          </cell>
        </row>
        <row r="94">
          <cell r="J94" t="str">
            <v>MP</v>
          </cell>
          <cell r="L94" t="str">
            <v>MP</v>
          </cell>
        </row>
        <row r="95">
          <cell r="J95" t="str">
            <v>MP</v>
          </cell>
          <cell r="L95" t="str">
            <v>MP</v>
          </cell>
        </row>
        <row r="96">
          <cell r="J96" t="str">
            <v>MP</v>
          </cell>
          <cell r="L96" t="str">
            <v>MP</v>
          </cell>
        </row>
        <row r="97">
          <cell r="J97" t="str">
            <v>MP</v>
          </cell>
          <cell r="L97" t="str">
            <v>MP</v>
          </cell>
        </row>
        <row r="98">
          <cell r="J98" t="str">
            <v>MP</v>
          </cell>
          <cell r="L98" t="str">
            <v>MP</v>
          </cell>
        </row>
        <row r="99">
          <cell r="J99" t="str">
            <v>MP</v>
          </cell>
          <cell r="L99" t="str">
            <v>MP</v>
          </cell>
        </row>
        <row r="100">
          <cell r="J100" t="str">
            <v>MP</v>
          </cell>
          <cell r="L100" t="str">
            <v>MP</v>
          </cell>
        </row>
        <row r="101">
          <cell r="J101" t="str">
            <v>MP</v>
          </cell>
          <cell r="L101" t="str">
            <v>MP</v>
          </cell>
        </row>
        <row r="102">
          <cell r="J102" t="str">
            <v>MP</v>
          </cell>
          <cell r="L102" t="str">
            <v>MP</v>
          </cell>
        </row>
        <row r="103">
          <cell r="J103" t="str">
            <v>MP</v>
          </cell>
          <cell r="L103" t="str">
            <v>MP</v>
          </cell>
        </row>
        <row r="104">
          <cell r="J104" t="str">
            <v>MP</v>
          </cell>
          <cell r="L104" t="str">
            <v>MP</v>
          </cell>
        </row>
        <row r="105">
          <cell r="J105" t="str">
            <v>MP</v>
          </cell>
          <cell r="L105" t="str">
            <v>MP</v>
          </cell>
        </row>
        <row r="106">
          <cell r="J106" t="str">
            <v>MP</v>
          </cell>
          <cell r="L106" t="str">
            <v>MP</v>
          </cell>
        </row>
        <row r="107">
          <cell r="J107" t="str">
            <v>MP</v>
          </cell>
          <cell r="L107" t="str">
            <v>MP</v>
          </cell>
        </row>
        <row r="108">
          <cell r="J108" t="str">
            <v>MP</v>
          </cell>
          <cell r="L108" t="str">
            <v>MP</v>
          </cell>
        </row>
        <row r="109">
          <cell r="J109" t="str">
            <v>MP</v>
          </cell>
          <cell r="L109" t="str">
            <v>MP</v>
          </cell>
        </row>
        <row r="110">
          <cell r="J110" t="str">
            <v>MP</v>
          </cell>
          <cell r="L110" t="str">
            <v>MP</v>
          </cell>
        </row>
        <row r="111">
          <cell r="J111" t="str">
            <v>MP</v>
          </cell>
          <cell r="L111" t="str">
            <v>MP</v>
          </cell>
        </row>
        <row r="112">
          <cell r="J112" t="str">
            <v>MP</v>
          </cell>
          <cell r="L112" t="str">
            <v>MP</v>
          </cell>
        </row>
        <row r="113">
          <cell r="J113" t="str">
            <v>MP</v>
          </cell>
          <cell r="L113" t="str">
            <v>MP</v>
          </cell>
        </row>
        <row r="114">
          <cell r="J114" t="str">
            <v>MP</v>
          </cell>
          <cell r="L114" t="str">
            <v>MP</v>
          </cell>
        </row>
        <row r="115">
          <cell r="J115" t="str">
            <v>MP</v>
          </cell>
          <cell r="L115" t="str">
            <v>MP</v>
          </cell>
        </row>
        <row r="116">
          <cell r="J116" t="str">
            <v>CL</v>
          </cell>
          <cell r="L116" t="str">
            <v>CL</v>
          </cell>
        </row>
        <row r="117">
          <cell r="J117" t="str">
            <v>CL</v>
          </cell>
          <cell r="L117" t="str">
            <v>CL</v>
          </cell>
        </row>
        <row r="118">
          <cell r="J118" t="str">
            <v>CL</v>
          </cell>
          <cell r="L118" t="str">
            <v>CL</v>
          </cell>
        </row>
        <row r="119">
          <cell r="J119" t="str">
            <v>CL</v>
          </cell>
          <cell r="L119" t="str">
            <v>CL</v>
          </cell>
        </row>
        <row r="120">
          <cell r="J120" t="str">
            <v>CI</v>
          </cell>
          <cell r="L120" t="str">
            <v>CI</v>
          </cell>
        </row>
        <row r="121">
          <cell r="J121" t="str">
            <v>MP</v>
          </cell>
          <cell r="K121" t="str">
            <v>CI</v>
          </cell>
        </row>
        <row r="122">
          <cell r="K122" t="str">
            <v>CI</v>
          </cell>
        </row>
        <row r="123">
          <cell r="J123" t="str">
            <v>MP</v>
          </cell>
          <cell r="K123" t="str">
            <v>CI</v>
          </cell>
        </row>
        <row r="124">
          <cell r="K124" t="str">
            <v>CI</v>
          </cell>
        </row>
        <row r="125">
          <cell r="J125" t="str">
            <v>MP</v>
          </cell>
          <cell r="K125" t="str">
            <v>CI</v>
          </cell>
        </row>
        <row r="126">
          <cell r="K126" t="str">
            <v>CI</v>
          </cell>
        </row>
        <row r="127">
          <cell r="K127" t="str">
            <v>CI</v>
          </cell>
        </row>
        <row r="128">
          <cell r="J128" t="str">
            <v>MP</v>
          </cell>
          <cell r="K128" t="str">
            <v>CI</v>
          </cell>
        </row>
        <row r="129">
          <cell r="K129" t="str">
            <v>CI</v>
          </cell>
        </row>
        <row r="130">
          <cell r="K130" t="str">
            <v>CI</v>
          </cell>
        </row>
        <row r="131">
          <cell r="J131" t="str">
            <v>MP</v>
          </cell>
          <cell r="K131" t="str">
            <v>CI</v>
          </cell>
        </row>
        <row r="132">
          <cell r="K132" t="str">
            <v>CI</v>
          </cell>
        </row>
        <row r="133">
          <cell r="K133" t="str">
            <v>CI</v>
          </cell>
        </row>
        <row r="134">
          <cell r="K134" t="str">
            <v>CI</v>
          </cell>
        </row>
        <row r="135">
          <cell r="J135" t="str">
            <v>MP</v>
          </cell>
          <cell r="K135" t="str">
            <v>CL</v>
          </cell>
        </row>
        <row r="136">
          <cell r="K136" t="str">
            <v>CL</v>
          </cell>
        </row>
        <row r="137">
          <cell r="K137" t="str">
            <v>CL</v>
          </cell>
        </row>
        <row r="141">
          <cell r="J141" t="str">
            <v>MP</v>
          </cell>
          <cell r="L141" t="str">
            <v>MP</v>
          </cell>
        </row>
        <row r="142">
          <cell r="J142" t="str">
            <v>MP</v>
          </cell>
          <cell r="L142" t="str">
            <v>MP</v>
          </cell>
        </row>
        <row r="143">
          <cell r="J143" t="str">
            <v>MP</v>
          </cell>
          <cell r="L143" t="str">
            <v>MP</v>
          </cell>
        </row>
        <row r="144">
          <cell r="J144" t="str">
            <v>MP</v>
          </cell>
          <cell r="L144" t="str">
            <v>MP</v>
          </cell>
        </row>
        <row r="145">
          <cell r="J145" t="str">
            <v>MP</v>
          </cell>
          <cell r="L145" t="str">
            <v>MP</v>
          </cell>
        </row>
        <row r="146">
          <cell r="J146" t="str">
            <v>MP</v>
          </cell>
          <cell r="L146" t="str">
            <v>MP</v>
          </cell>
        </row>
        <row r="147">
          <cell r="J147" t="str">
            <v>MP</v>
          </cell>
          <cell r="L147" t="str">
            <v>MP</v>
          </cell>
        </row>
        <row r="148">
          <cell r="J148" t="str">
            <v>MP</v>
          </cell>
          <cell r="L148" t="str">
            <v>MP</v>
          </cell>
        </row>
        <row r="149">
          <cell r="J149" t="str">
            <v>MP</v>
          </cell>
          <cell r="L149" t="str">
            <v>MP</v>
          </cell>
        </row>
        <row r="150">
          <cell r="J150" t="str">
            <v>MP</v>
          </cell>
          <cell r="L150" t="str">
            <v>MP</v>
          </cell>
        </row>
        <row r="151">
          <cell r="J151" t="str">
            <v>MP</v>
          </cell>
          <cell r="L151" t="str">
            <v>MP</v>
          </cell>
        </row>
        <row r="152">
          <cell r="J152" t="str">
            <v>MP</v>
          </cell>
          <cell r="L152" t="str">
            <v>MP</v>
          </cell>
        </row>
        <row r="153">
          <cell r="J153" t="str">
            <v>MP</v>
          </cell>
          <cell r="L153" t="str">
            <v>MP</v>
          </cell>
        </row>
        <row r="154">
          <cell r="J154" t="str">
            <v>MP</v>
          </cell>
          <cell r="L154" t="str">
            <v>MP</v>
          </cell>
        </row>
        <row r="155">
          <cell r="J155" t="str">
            <v>MP</v>
          </cell>
          <cell r="L155" t="str">
            <v>MP</v>
          </cell>
        </row>
        <row r="156">
          <cell r="J156" t="str">
            <v>MP</v>
          </cell>
          <cell r="L156" t="str">
            <v>MP</v>
          </cell>
        </row>
        <row r="157">
          <cell r="J157" t="str">
            <v>MP</v>
          </cell>
          <cell r="L157" t="str">
            <v>MP</v>
          </cell>
        </row>
        <row r="158">
          <cell r="J158" t="str">
            <v>MP</v>
          </cell>
          <cell r="L158" t="str">
            <v>MP</v>
          </cell>
        </row>
        <row r="159">
          <cell r="J159" t="str">
            <v>MP</v>
          </cell>
          <cell r="L159" t="str">
            <v>MP</v>
          </cell>
        </row>
        <row r="160">
          <cell r="J160" t="str">
            <v>MP</v>
          </cell>
          <cell r="L160" t="str">
            <v>MP</v>
          </cell>
        </row>
        <row r="161">
          <cell r="J161" t="str">
            <v>MP</v>
          </cell>
          <cell r="L161" t="str">
            <v>MP</v>
          </cell>
        </row>
        <row r="162">
          <cell r="J162" t="str">
            <v>MP</v>
          </cell>
          <cell r="L162" t="str">
            <v>MP</v>
          </cell>
        </row>
        <row r="163">
          <cell r="J163" t="str">
            <v>MP</v>
          </cell>
          <cell r="L163" t="str">
            <v>MP</v>
          </cell>
        </row>
        <row r="164">
          <cell r="J164" t="str">
            <v>MP</v>
          </cell>
          <cell r="L164" t="str">
            <v>MP</v>
          </cell>
        </row>
        <row r="165">
          <cell r="J165" t="str">
            <v>MP</v>
          </cell>
          <cell r="L165" t="str">
            <v>MP</v>
          </cell>
        </row>
        <row r="166">
          <cell r="J166" t="str">
            <v>MP</v>
          </cell>
          <cell r="L166" t="str">
            <v>MP</v>
          </cell>
        </row>
        <row r="167">
          <cell r="J167" t="str">
            <v>CL</v>
          </cell>
          <cell r="L167" t="str">
            <v>CL</v>
          </cell>
        </row>
        <row r="168">
          <cell r="J168" t="str">
            <v>CL</v>
          </cell>
          <cell r="L168" t="str">
            <v>CL</v>
          </cell>
        </row>
        <row r="169">
          <cell r="J169" t="str">
            <v>CL</v>
          </cell>
          <cell r="L169" t="str">
            <v>CL</v>
          </cell>
        </row>
        <row r="170">
          <cell r="J170" t="str">
            <v>CI</v>
          </cell>
          <cell r="L170" t="str">
            <v>CI</v>
          </cell>
        </row>
        <row r="171">
          <cell r="J171" t="str">
            <v>MP</v>
          </cell>
          <cell r="K171" t="str">
            <v>CI</v>
          </cell>
        </row>
        <row r="172">
          <cell r="K172" t="str">
            <v>CI</v>
          </cell>
        </row>
        <row r="173">
          <cell r="J173" t="str">
            <v>MP</v>
          </cell>
          <cell r="K173" t="str">
            <v>CI</v>
          </cell>
        </row>
        <row r="174">
          <cell r="K174" t="str">
            <v>CI</v>
          </cell>
        </row>
        <row r="175">
          <cell r="J175" t="str">
            <v>MP</v>
          </cell>
          <cell r="K175" t="str">
            <v>CI</v>
          </cell>
        </row>
        <row r="176">
          <cell r="K176" t="str">
            <v>CI</v>
          </cell>
        </row>
        <row r="177">
          <cell r="K177" t="str">
            <v>CI</v>
          </cell>
        </row>
        <row r="178">
          <cell r="J178" t="str">
            <v>MP</v>
          </cell>
          <cell r="K178" t="str">
            <v>CI</v>
          </cell>
        </row>
        <row r="179">
          <cell r="K179" t="str">
            <v>CI</v>
          </cell>
        </row>
        <row r="180">
          <cell r="K180" t="str">
            <v>CI</v>
          </cell>
        </row>
        <row r="181">
          <cell r="J181" t="str">
            <v>MP</v>
          </cell>
          <cell r="K181" t="str">
            <v>CI</v>
          </cell>
        </row>
        <row r="182">
          <cell r="K182" t="str">
            <v>CI</v>
          </cell>
        </row>
        <row r="183">
          <cell r="K183" t="str">
            <v>CI</v>
          </cell>
        </row>
        <row r="184">
          <cell r="K184" t="str">
            <v>CI</v>
          </cell>
        </row>
        <row r="185">
          <cell r="J185" t="str">
            <v>MP</v>
          </cell>
          <cell r="K185" t="str">
            <v>CL</v>
          </cell>
        </row>
        <row r="186">
          <cell r="K186" t="str">
            <v>CL</v>
          </cell>
        </row>
        <row r="187">
          <cell r="K187" t="str">
            <v>CL</v>
          </cell>
        </row>
        <row r="209">
          <cell r="J209" t="str">
            <v>ML</v>
          </cell>
          <cell r="K209" t="str">
            <v>ML</v>
          </cell>
        </row>
        <row r="210">
          <cell r="J210" t="str">
            <v>ML</v>
          </cell>
          <cell r="K210" t="str">
            <v>ML</v>
          </cell>
        </row>
        <row r="213">
          <cell r="J213" t="str">
            <v>CL</v>
          </cell>
          <cell r="L213" t="str">
            <v>CL</v>
          </cell>
        </row>
        <row r="214">
          <cell r="J214" t="str">
            <v>CL</v>
          </cell>
          <cell r="L214" t="str">
            <v>CL</v>
          </cell>
        </row>
      </sheetData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  <sheetName val="BpElecEnnasr-Géneral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_FONDA"/>
      <sheetName val="ENDUIT_EXTERIEUR__h"/>
      <sheetName val="_ELAVAT"/>
      <sheetName val="_G,O_"/>
      <sheetName val="_FONDA2"/>
      <sheetName val="ENDUIT_EXTERIEUR__h2"/>
      <sheetName val="_ELAVAT2"/>
      <sheetName val="_G,O_2"/>
      <sheetName val="_FONDA1"/>
      <sheetName val="ENDUIT_EXTERIEUR__h1"/>
      <sheetName val="_ELAVAT1"/>
      <sheetName val="_G,O_1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G_O_ao_CNCA27"/>
      <sheetName val="Global_Inputs27"/>
      <sheetName val="Revenus_hors_intercomp_9"/>
      <sheetName val="TRADING"/>
      <sheetName val="dimensio_EU6"/>
      <sheetName val="RE_SEV_506"/>
      <sheetName val="GC_150m3_MGHASSINE6"/>
      <sheetName val="DimensRESEAU_(2)6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_Sheet16"/>
      <sheetName val="ASS_P216"/>
      <sheetName val="BATIMENT"/>
      <sheetName val="A_I_A6"/>
      <sheetName val="elec"/>
      <sheetName val="CNCA_DE_modefier_le25-03-056"/>
      <sheetName val="G_O_ao_CNCA21"/>
      <sheetName val="Global_Inputs21"/>
      <sheetName val="Revenus_hors_intercomp_3"/>
      <sheetName val="_G,O_A"/>
      <sheetName val="Macro-press"/>
      <sheetName val="Macro-Dexterne"/>
      <sheetName val="GC_150m3_MGHASSINE"/>
      <sheetName val="dimensio_EU"/>
      <sheetName val="DimensRESEAU_(2)"/>
      <sheetName val="Data_Sheet1"/>
      <sheetName val="ASS_P21"/>
      <sheetName val="A_I_A"/>
      <sheetName val="RE_SEV_50"/>
      <sheetName val="CNCA_DE_modefier_le25-03-05"/>
      <sheetName val="_G,O_A4"/>
      <sheetName val="G_O_ao_CNCA22"/>
      <sheetName val="Global_Inputs22"/>
      <sheetName val="Revenus_hors_intercomp_4"/>
      <sheetName val="_G,O_A1"/>
      <sheetName val="GC_150m3_MGHASSINE1"/>
      <sheetName val="dimensio_EU1"/>
      <sheetName val="DimensRESEAU_(2)1"/>
      <sheetName val="Data_Sheet11"/>
      <sheetName val="ASS_P211"/>
      <sheetName val="A_I_A1"/>
      <sheetName val="RE_SEV_501"/>
      <sheetName val="CNCA_DE_modefier_le25-03-051"/>
      <sheetName val="liste_projets"/>
      <sheetName val="liste_lots"/>
      <sheetName val="phases_projet2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imensio_EU5"/>
      <sheetName val="RE_SEV_505"/>
      <sheetName val="GC_150m3_MGHASSINE5"/>
      <sheetName val="DimensRESEAU_(2)5"/>
      <sheetName val="Data_Sheet15"/>
      <sheetName val="ASS_P215"/>
      <sheetName val="A_I_A5"/>
      <sheetName val="CNCA_DE_modefier_le25-03-055"/>
      <sheetName val="_G,O_A3"/>
      <sheetName val="phases_projet1"/>
      <sheetName val="G_O_ao_CNCA28"/>
      <sheetName val="Global_Inputs28"/>
      <sheetName val="Revenus_hors_intercomp_10"/>
      <sheetName val="dimensio_EU7"/>
      <sheetName val="RE_SEV_507"/>
      <sheetName val="GC_150m3_MGHASSINE7"/>
      <sheetName val="DimensRESEAU_(2)7"/>
      <sheetName val="Data_Sheet17"/>
      <sheetName val="ASS_P217"/>
      <sheetName val="A_I_A7"/>
      <sheetName val="CNCA_DE_modefier_le25-03-057"/>
      <sheetName val="_G,O_A5"/>
      <sheetName val="phases_projet3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BpElecEnnasr-Géneral"/>
      <sheetName val="BacheSR3NZ"/>
      <sheetName val="récap_pein_"/>
      <sheetName val="données_et_résultats"/>
      <sheetName val="Fourniture"/>
      <sheetName val="1"/>
      <sheetName val=""/>
      <sheetName val="R2CAP"/>
      <sheetName val="production_distrib"/>
      <sheetName val="SUIVI"/>
      <sheetName val="T-S,Produits"/>
      <sheetName val="G_O_ao_CNCA29"/>
      <sheetName val="Global_Inputs29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phases_projet4"/>
      <sheetName val="G_O_ao_CNCA30"/>
      <sheetName val="Global_Inputs30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dimensio EU"/>
      <sheetName val="RE SEV 50"/>
      <sheetName val="GC 150m3 MGHASSINE"/>
      <sheetName val="DimensRESEAU (2)"/>
      <sheetName val="Data Sheet1"/>
      <sheetName val="ASS P21"/>
      <sheetName val="A.I.A"/>
      <sheetName val="CNCA DE modefier le25-03-05"/>
      <sheetName val=" G,O A"/>
      <sheetName val="phases projet"/>
      <sheetName val="récap pein "/>
      <sheetName val="données et résultats"/>
      <sheetName val="production distrib"/>
      <sheetName val=" G,O B"/>
      <sheetName val="TABLE"/>
      <sheetName val="Macro-colbrook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récap_pein_1"/>
      <sheetName val="données_et_résultats1"/>
      <sheetName val="production_distrib1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Réservoir 100m3_G8"/>
      <sheetName val="CLOIS-"/>
      <sheetName val="Recappe_Idari- Var 2-"/>
      <sheetName val="Nbr "/>
      <sheetName val="Nbr_2"/>
      <sheetName val="Nbr_1"/>
      <sheetName val="Nbr_"/>
      <sheetName val="Nbr_3"/>
      <sheetName val="Nbr_4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Recap"/>
      <sheetName val="Feuil3"/>
      <sheetName val="_G,O_B3"/>
      <sheetName val="_G,O_B4"/>
      <sheetName val="NIV-2-DIREC.GENERAL"/>
      <sheetName val="Bache"/>
      <sheetName val="Calcul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  <sheetName val=" G,O"/>
      <sheetName val="NIV-2-DIREC_GENERAL1"/>
      <sheetName val="Feuil1"/>
      <sheetName val="phases_projet25"/>
      <sheetName val="Nbr_7"/>
      <sheetName val="Recp_Elév1"/>
      <sheetName val="G_O_ao_CNCA43"/>
      <sheetName val="Global_Inputs43"/>
      <sheetName val="Revenus_hors_intercomp_25"/>
      <sheetName val="_G,O_A20"/>
      <sheetName val="GC_150m3_MGHASSINE22"/>
      <sheetName val="dimensio_EU22"/>
      <sheetName val="DimensRESEAU_(2)22"/>
      <sheetName val="Data_Sheet122"/>
      <sheetName val="ASS_P2122"/>
      <sheetName val="A_I_A22"/>
      <sheetName val="RE_SEV_5022"/>
      <sheetName val="CNCA_DE_modefier_le25-03-0522"/>
      <sheetName val="_G,O_B7"/>
      <sheetName val="récap_pein_11"/>
      <sheetName val="données_et_résultats11"/>
      <sheetName val="production_distrib11"/>
      <sheetName val="NIV-2-DIREC_GENERAL2"/>
      <sheetName val="Réservoir_100m3_G81"/>
      <sheetName val="Recappe_Idari-_Var_2-1"/>
      <sheetName val="EU_1"/>
      <sheetName val="_G,O_B9"/>
      <sheetName val="_G,O_B8"/>
      <sheetName val="_G,O_B10"/>
      <sheetName val="NIV-2-DIREC_GENERAL3"/>
      <sheetName val="phases_projet30"/>
      <sheetName val="_G,O_B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 refreshError="1"/>
      <sheetData sheetId="72"/>
      <sheetData sheetId="73" refreshError="1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/>
      <sheetData sheetId="137"/>
      <sheetData sheetId="138"/>
      <sheetData sheetId="139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Acier Fond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 refreshError="1"/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 refreshError="1"/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 refreshError="1"/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1226-A332-4B82-8EAA-031349EA3D6D}">
  <dimension ref="A1:AC1069"/>
  <sheetViews>
    <sheetView tabSelected="1" workbookViewId="0">
      <selection activeCell="C9" sqref="C9"/>
    </sheetView>
  </sheetViews>
  <sheetFormatPr baseColWidth="10" defaultColWidth="11.5703125" defaultRowHeight="15" customHeight="1"/>
  <cols>
    <col min="1" max="1" width="7.85546875" style="7" customWidth="1"/>
    <col min="2" max="2" width="72.28515625" style="7" customWidth="1"/>
    <col min="3" max="3" width="7.28515625" style="26" customWidth="1"/>
    <col min="4" max="4" width="11.7109375" style="31" customWidth="1"/>
    <col min="5" max="5" width="14.140625" style="19" customWidth="1"/>
    <col min="6" max="6" width="19.28515625" style="20" customWidth="1"/>
    <col min="7" max="29" width="11.5703125" style="117"/>
    <col min="30" max="16384" width="11.5703125" style="7"/>
  </cols>
  <sheetData>
    <row r="1" spans="1:29" ht="91.5" customHeight="1">
      <c r="D1" s="26"/>
      <c r="E1" s="22"/>
      <c r="F1" s="23"/>
    </row>
    <row r="2" spans="1:29" s="1" customFormat="1" ht="18" customHeight="1">
      <c r="A2" s="140"/>
      <c r="B2" s="140"/>
      <c r="C2" s="140"/>
      <c r="D2" s="140"/>
      <c r="E2" s="140"/>
      <c r="F2" s="140"/>
    </row>
    <row r="3" spans="1:29" s="2" customFormat="1" ht="18.75" customHeight="1">
      <c r="A3" s="141" t="s">
        <v>214</v>
      </c>
      <c r="B3" s="141"/>
      <c r="C3" s="141"/>
      <c r="D3" s="141"/>
      <c r="E3" s="141"/>
      <c r="F3" s="141"/>
    </row>
    <row r="4" spans="1:29" s="2" customFormat="1" ht="18.75" customHeight="1">
      <c r="A4" s="140"/>
      <c r="B4" s="140"/>
      <c r="C4" s="140"/>
      <c r="D4" s="140"/>
      <c r="E4" s="140"/>
      <c r="F4" s="140"/>
    </row>
    <row r="5" spans="1:29" s="3" customFormat="1" ht="47.25" customHeight="1">
      <c r="A5" s="143" t="s">
        <v>215</v>
      </c>
      <c r="B5" s="144"/>
      <c r="C5" s="144"/>
      <c r="D5" s="144"/>
      <c r="E5" s="144"/>
      <c r="F5" s="144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118"/>
      <c r="Z5" s="118"/>
      <c r="AA5" s="118"/>
      <c r="AB5" s="118"/>
      <c r="AC5" s="118"/>
    </row>
    <row r="6" spans="1:29" s="1" customFormat="1" ht="39.75" customHeight="1">
      <c r="A6" s="142" t="s">
        <v>213</v>
      </c>
      <c r="B6" s="142"/>
      <c r="C6" s="142"/>
      <c r="D6" s="142"/>
      <c r="E6" s="142"/>
      <c r="F6" s="142"/>
    </row>
    <row r="7" spans="1:29" s="3" customFormat="1" ht="22.5" customHeight="1" thickBot="1">
      <c r="A7" s="4"/>
      <c r="B7" s="5"/>
      <c r="C7" s="27"/>
      <c r="D7" s="27"/>
      <c r="E7" s="6"/>
      <c r="F7" s="5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8"/>
      <c r="Y7" s="118"/>
      <c r="Z7" s="118"/>
      <c r="AA7" s="118"/>
      <c r="AB7" s="118"/>
      <c r="AC7" s="118"/>
    </row>
    <row r="8" spans="1:29" ht="34.15" customHeight="1" thickBot="1">
      <c r="A8" s="95" t="s">
        <v>0</v>
      </c>
      <c r="B8" s="96" t="s">
        <v>1</v>
      </c>
      <c r="C8" s="96" t="s">
        <v>2</v>
      </c>
      <c r="D8" s="97" t="s">
        <v>3</v>
      </c>
      <c r="E8" s="98" t="s">
        <v>54</v>
      </c>
      <c r="F8" s="99" t="s">
        <v>55</v>
      </c>
    </row>
    <row r="9" spans="1:29" ht="22.9" customHeight="1">
      <c r="A9" s="91"/>
      <c r="B9" s="100" t="s">
        <v>134</v>
      </c>
      <c r="C9" s="92"/>
      <c r="D9" s="93"/>
      <c r="E9" s="29"/>
      <c r="F9" s="94"/>
    </row>
    <row r="10" spans="1:29" ht="22.9" customHeight="1">
      <c r="A10" s="77"/>
      <c r="B10" s="62" t="s">
        <v>8</v>
      </c>
      <c r="C10" s="37"/>
      <c r="D10" s="38"/>
      <c r="E10" s="24"/>
      <c r="F10" s="78"/>
    </row>
    <row r="11" spans="1:29" ht="22.9" customHeight="1">
      <c r="A11" s="79">
        <v>1</v>
      </c>
      <c r="B11" s="39" t="s">
        <v>119</v>
      </c>
      <c r="C11" s="25" t="s">
        <v>30</v>
      </c>
      <c r="D11" s="38">
        <v>1</v>
      </c>
      <c r="E11" s="24"/>
      <c r="F11" s="78"/>
    </row>
    <row r="12" spans="1:29" ht="43.9" customHeight="1">
      <c r="A12" s="79">
        <f>A11+1</f>
        <v>2</v>
      </c>
      <c r="B12" s="39" t="s">
        <v>187</v>
      </c>
      <c r="C12" s="25" t="s">
        <v>7</v>
      </c>
      <c r="D12" s="40">
        <v>478</v>
      </c>
      <c r="E12" s="41"/>
      <c r="F12" s="78"/>
    </row>
    <row r="13" spans="1:29" ht="32.450000000000003" customHeight="1">
      <c r="A13" s="79">
        <f>+A12+1</f>
        <v>3</v>
      </c>
      <c r="B13" s="39" t="s">
        <v>120</v>
      </c>
      <c r="C13" s="25" t="s">
        <v>7</v>
      </c>
      <c r="D13" s="40">
        <v>582</v>
      </c>
      <c r="E13" s="42"/>
      <c r="F13" s="78"/>
    </row>
    <row r="14" spans="1:29" ht="22.9" customHeight="1">
      <c r="A14" s="79">
        <f t="shared" ref="A14:A15" si="0">+A13+1</f>
        <v>4</v>
      </c>
      <c r="B14" s="39" t="s">
        <v>188</v>
      </c>
      <c r="C14" s="25" t="s">
        <v>7</v>
      </c>
      <c r="D14" s="40">
        <v>582</v>
      </c>
      <c r="E14" s="42"/>
      <c r="F14" s="78"/>
    </row>
    <row r="15" spans="1:29" ht="22.9" customHeight="1">
      <c r="A15" s="79">
        <f t="shared" si="0"/>
        <v>5</v>
      </c>
      <c r="B15" s="39" t="s">
        <v>21</v>
      </c>
      <c r="C15" s="25" t="s">
        <v>22</v>
      </c>
      <c r="D15" s="40">
        <v>1</v>
      </c>
      <c r="E15" s="42"/>
      <c r="F15" s="78"/>
    </row>
    <row r="16" spans="1:29" ht="22.9" customHeight="1">
      <c r="A16" s="77"/>
      <c r="B16" s="62" t="s">
        <v>14</v>
      </c>
      <c r="C16" s="37"/>
      <c r="D16" s="38"/>
      <c r="E16" s="24"/>
      <c r="F16" s="78"/>
    </row>
    <row r="17" spans="1:6" ht="22.9" customHeight="1">
      <c r="A17" s="79">
        <f>+A15+1</f>
        <v>6</v>
      </c>
      <c r="B17" s="39" t="s">
        <v>11</v>
      </c>
      <c r="C17" s="25" t="s">
        <v>7</v>
      </c>
      <c r="D17" s="40">
        <v>63</v>
      </c>
      <c r="E17" s="42"/>
      <c r="F17" s="78"/>
    </row>
    <row r="18" spans="1:6" ht="22.9" customHeight="1">
      <c r="A18" s="79">
        <f>+A17+1</f>
        <v>7</v>
      </c>
      <c r="B18" s="39" t="s">
        <v>15</v>
      </c>
      <c r="C18" s="25" t="s">
        <v>7</v>
      </c>
      <c r="D18" s="40">
        <v>25</v>
      </c>
      <c r="E18" s="42"/>
      <c r="F18" s="78"/>
    </row>
    <row r="19" spans="1:6" ht="22.9" customHeight="1">
      <c r="A19" s="79">
        <f t="shared" ref="A19:A20" si="1">+A18+1</f>
        <v>8</v>
      </c>
      <c r="B19" s="39" t="s">
        <v>189</v>
      </c>
      <c r="C19" s="25" t="s">
        <v>7</v>
      </c>
      <c r="D19" s="40">
        <v>223</v>
      </c>
      <c r="E19" s="24"/>
      <c r="F19" s="78"/>
    </row>
    <row r="20" spans="1:6" ht="22.9" customHeight="1">
      <c r="A20" s="79">
        <f t="shared" si="1"/>
        <v>9</v>
      </c>
      <c r="B20" s="39" t="s">
        <v>12</v>
      </c>
      <c r="C20" s="25" t="s">
        <v>5</v>
      </c>
      <c r="D20" s="40">
        <v>286</v>
      </c>
      <c r="E20" s="24"/>
      <c r="F20" s="78"/>
    </row>
    <row r="21" spans="1:6" ht="22.9" customHeight="1">
      <c r="A21" s="77"/>
      <c r="B21" s="62" t="s">
        <v>35</v>
      </c>
      <c r="C21" s="37"/>
      <c r="D21" s="38"/>
      <c r="E21" s="24"/>
      <c r="F21" s="78"/>
    </row>
    <row r="22" spans="1:6" ht="22.9" customHeight="1">
      <c r="A22" s="79">
        <f>+A20+1</f>
        <v>10</v>
      </c>
      <c r="B22" s="39" t="s">
        <v>190</v>
      </c>
      <c r="C22" s="25" t="s">
        <v>37</v>
      </c>
      <c r="D22" s="40">
        <v>180</v>
      </c>
      <c r="E22" s="42"/>
      <c r="F22" s="78"/>
    </row>
    <row r="23" spans="1:6" ht="22.9" customHeight="1">
      <c r="A23" s="79">
        <f>+A22+1</f>
        <v>11</v>
      </c>
      <c r="B23" s="39" t="s">
        <v>191</v>
      </c>
      <c r="C23" s="25" t="s">
        <v>37</v>
      </c>
      <c r="D23" s="40">
        <v>110</v>
      </c>
      <c r="E23" s="42"/>
      <c r="F23" s="78"/>
    </row>
    <row r="24" spans="1:6" ht="22.9" customHeight="1">
      <c r="A24" s="77"/>
      <c r="B24" s="62" t="s">
        <v>36</v>
      </c>
      <c r="C24" s="37"/>
      <c r="D24" s="38"/>
      <c r="E24" s="24"/>
      <c r="F24" s="78"/>
    </row>
    <row r="25" spans="1:6" ht="22.9" customHeight="1">
      <c r="A25" s="79">
        <f>+A23+1</f>
        <v>12</v>
      </c>
      <c r="B25" s="39" t="s">
        <v>192</v>
      </c>
      <c r="C25" s="25" t="s">
        <v>4</v>
      </c>
      <c r="D25" s="40">
        <v>45</v>
      </c>
      <c r="E25" s="42"/>
      <c r="F25" s="78"/>
    </row>
    <row r="26" spans="1:6" ht="22.9" customHeight="1">
      <c r="A26" s="79">
        <f t="shared" ref="A26:A30" si="2">+A25+1</f>
        <v>13</v>
      </c>
      <c r="B26" s="39" t="s">
        <v>193</v>
      </c>
      <c r="C26" s="25" t="s">
        <v>4</v>
      </c>
      <c r="D26" s="40">
        <v>15</v>
      </c>
      <c r="E26" s="42"/>
      <c r="F26" s="78"/>
    </row>
    <row r="27" spans="1:6" ht="22.9" customHeight="1">
      <c r="A27" s="80">
        <f t="shared" si="2"/>
        <v>14</v>
      </c>
      <c r="B27" s="43" t="s">
        <v>194</v>
      </c>
      <c r="C27" s="44" t="s">
        <v>4</v>
      </c>
      <c r="D27" s="40">
        <v>2</v>
      </c>
      <c r="E27" s="42"/>
      <c r="F27" s="78"/>
    </row>
    <row r="28" spans="1:6" ht="22.9" customHeight="1">
      <c r="A28" s="80">
        <f t="shared" si="2"/>
        <v>15</v>
      </c>
      <c r="B28" s="43" t="s">
        <v>195</v>
      </c>
      <c r="C28" s="44" t="s">
        <v>4</v>
      </c>
      <c r="D28" s="40">
        <v>1</v>
      </c>
      <c r="E28" s="42"/>
      <c r="F28" s="78"/>
    </row>
    <row r="29" spans="1:6" ht="22.9" customHeight="1">
      <c r="A29" s="80">
        <f t="shared" si="2"/>
        <v>16</v>
      </c>
      <c r="B29" s="39" t="s">
        <v>158</v>
      </c>
      <c r="C29" s="44" t="s">
        <v>6</v>
      </c>
      <c r="D29" s="40">
        <v>16</v>
      </c>
      <c r="E29" s="42"/>
      <c r="F29" s="78"/>
    </row>
    <row r="30" spans="1:6" ht="22.9" customHeight="1">
      <c r="A30" s="80">
        <f t="shared" si="2"/>
        <v>17</v>
      </c>
      <c r="B30" s="39" t="s">
        <v>196</v>
      </c>
      <c r="C30" s="44" t="s">
        <v>22</v>
      </c>
      <c r="D30" s="40">
        <v>1</v>
      </c>
      <c r="E30" s="42"/>
      <c r="F30" s="78"/>
    </row>
    <row r="31" spans="1:6" ht="22.9" customHeight="1">
      <c r="A31" s="77"/>
      <c r="B31" s="62" t="s">
        <v>9</v>
      </c>
      <c r="C31" s="44"/>
      <c r="D31" s="38"/>
      <c r="E31" s="24"/>
      <c r="F31" s="78"/>
    </row>
    <row r="32" spans="1:6" ht="22.9" customHeight="1">
      <c r="A32" s="79">
        <f>+A30+1</f>
        <v>18</v>
      </c>
      <c r="B32" s="39" t="s">
        <v>23</v>
      </c>
      <c r="C32" s="44" t="s">
        <v>7</v>
      </c>
      <c r="D32" s="40">
        <v>209</v>
      </c>
      <c r="E32" s="24"/>
      <c r="F32" s="78"/>
    </row>
    <row r="33" spans="1:6" ht="22.9" customHeight="1">
      <c r="A33" s="79">
        <f>A32+1</f>
        <v>19</v>
      </c>
      <c r="B33" s="39" t="s">
        <v>25</v>
      </c>
      <c r="C33" s="44" t="s">
        <v>10</v>
      </c>
      <c r="D33" s="40">
        <v>19120</v>
      </c>
      <c r="E33" s="41"/>
      <c r="F33" s="78"/>
    </row>
    <row r="34" spans="1:6" ht="22.9" customHeight="1">
      <c r="A34" s="77"/>
      <c r="B34" s="62" t="s">
        <v>16</v>
      </c>
      <c r="C34" s="44"/>
      <c r="D34" s="38"/>
      <c r="E34" s="24"/>
      <c r="F34" s="78"/>
    </row>
    <row r="35" spans="1:6" ht="22.9" customHeight="1">
      <c r="A35" s="79">
        <f>A33+1</f>
        <v>20</v>
      </c>
      <c r="B35" s="39" t="s">
        <v>197</v>
      </c>
      <c r="C35" s="44" t="s">
        <v>5</v>
      </c>
      <c r="D35" s="40">
        <v>1475</v>
      </c>
      <c r="E35" s="24"/>
      <c r="F35" s="78"/>
    </row>
    <row r="36" spans="1:6" ht="22.9" customHeight="1">
      <c r="A36" s="79">
        <f>A35+1</f>
        <v>21</v>
      </c>
      <c r="B36" s="39" t="s">
        <v>157</v>
      </c>
      <c r="C36" s="44" t="s">
        <v>5</v>
      </c>
      <c r="D36" s="40">
        <v>1475</v>
      </c>
      <c r="E36" s="24"/>
      <c r="F36" s="78"/>
    </row>
    <row r="37" spans="1:6" ht="22.9" customHeight="1">
      <c r="A37" s="77"/>
      <c r="B37" s="62" t="s">
        <v>17</v>
      </c>
      <c r="C37" s="44"/>
      <c r="D37" s="38"/>
      <c r="E37" s="24"/>
      <c r="F37" s="78"/>
    </row>
    <row r="38" spans="1:6" ht="22.9" customHeight="1">
      <c r="A38" s="79">
        <f>A36+1</f>
        <v>22</v>
      </c>
      <c r="B38" s="39" t="s">
        <v>24</v>
      </c>
      <c r="C38" s="44" t="s">
        <v>7</v>
      </c>
      <c r="D38" s="40">
        <v>335</v>
      </c>
      <c r="E38" s="24"/>
      <c r="F38" s="78"/>
    </row>
    <row r="39" spans="1:6" ht="22.9" customHeight="1">
      <c r="A39" s="79">
        <f>A38+1</f>
        <v>23</v>
      </c>
      <c r="B39" s="39" t="s">
        <v>156</v>
      </c>
      <c r="C39" s="44" t="s">
        <v>10</v>
      </c>
      <c r="D39" s="40">
        <v>42950</v>
      </c>
      <c r="E39" s="41"/>
      <c r="F39" s="78"/>
    </row>
    <row r="40" spans="1:6" ht="32.450000000000003" customHeight="1">
      <c r="A40" s="79">
        <f>A39+1</f>
        <v>24</v>
      </c>
      <c r="B40" s="39" t="s">
        <v>38</v>
      </c>
      <c r="C40" s="44" t="s">
        <v>5</v>
      </c>
      <c r="D40" s="40">
        <v>2010</v>
      </c>
      <c r="E40" s="41"/>
      <c r="F40" s="78"/>
    </row>
    <row r="41" spans="1:6" ht="22.9" customHeight="1">
      <c r="A41" s="79"/>
      <c r="B41" s="62" t="s">
        <v>40</v>
      </c>
      <c r="C41" s="44"/>
      <c r="D41" s="38"/>
      <c r="E41" s="41"/>
      <c r="F41" s="78"/>
    </row>
    <row r="42" spans="1:6" ht="22.9" customHeight="1">
      <c r="A42" s="79">
        <f>A40+1</f>
        <v>25</v>
      </c>
      <c r="B42" s="39" t="s">
        <v>155</v>
      </c>
      <c r="C42" s="44" t="s">
        <v>39</v>
      </c>
      <c r="D42" s="40">
        <v>45</v>
      </c>
      <c r="E42" s="41"/>
      <c r="F42" s="81"/>
    </row>
    <row r="43" spans="1:6" ht="22.9" customHeight="1">
      <c r="A43" s="79">
        <f t="shared" ref="A43:A46" si="3">+A42+1</f>
        <v>26</v>
      </c>
      <c r="B43" s="39" t="s">
        <v>154</v>
      </c>
      <c r="C43" s="44" t="s">
        <v>37</v>
      </c>
      <c r="D43" s="40">
        <v>155</v>
      </c>
      <c r="E43" s="41"/>
      <c r="F43" s="81"/>
    </row>
    <row r="44" spans="1:6" ht="22.9" customHeight="1">
      <c r="A44" s="79">
        <f t="shared" si="3"/>
        <v>27</v>
      </c>
      <c r="B44" s="39" t="s">
        <v>153</v>
      </c>
      <c r="C44" s="44" t="s">
        <v>39</v>
      </c>
      <c r="D44" s="40">
        <v>40</v>
      </c>
      <c r="E44" s="41"/>
      <c r="F44" s="81"/>
    </row>
    <row r="45" spans="1:6" ht="22.9" customHeight="1">
      <c r="A45" s="79">
        <f t="shared" si="3"/>
        <v>28</v>
      </c>
      <c r="B45" s="39" t="s">
        <v>152</v>
      </c>
      <c r="C45" s="44" t="s">
        <v>37</v>
      </c>
      <c r="D45" s="40">
        <v>775</v>
      </c>
      <c r="E45" s="41"/>
      <c r="F45" s="78"/>
    </row>
    <row r="46" spans="1:6" ht="22.9" customHeight="1">
      <c r="A46" s="79">
        <f t="shared" si="3"/>
        <v>29</v>
      </c>
      <c r="B46" s="39" t="s">
        <v>198</v>
      </c>
      <c r="C46" s="44" t="s">
        <v>37</v>
      </c>
      <c r="D46" s="45">
        <v>75</v>
      </c>
      <c r="E46" s="41"/>
      <c r="F46" s="78"/>
    </row>
    <row r="47" spans="1:6" ht="22.9" customHeight="1">
      <c r="A47" s="79">
        <f>A46+1</f>
        <v>30</v>
      </c>
      <c r="B47" s="39" t="s">
        <v>199</v>
      </c>
      <c r="C47" s="44" t="s">
        <v>39</v>
      </c>
      <c r="D47" s="45">
        <v>115</v>
      </c>
      <c r="E47" s="41"/>
      <c r="F47" s="78"/>
    </row>
    <row r="48" spans="1:6" ht="22.9" customHeight="1">
      <c r="A48" s="79"/>
      <c r="B48" s="62" t="s">
        <v>45</v>
      </c>
      <c r="C48" s="44"/>
      <c r="D48" s="46"/>
      <c r="E48" s="41"/>
      <c r="F48" s="78"/>
    </row>
    <row r="49" spans="1:29" ht="23.45" customHeight="1">
      <c r="A49" s="79">
        <f>A47+1</f>
        <v>31</v>
      </c>
      <c r="B49" s="39" t="s">
        <v>170</v>
      </c>
      <c r="C49" s="44" t="s">
        <v>39</v>
      </c>
      <c r="D49" s="45">
        <v>1595</v>
      </c>
      <c r="E49" s="41"/>
      <c r="F49" s="78"/>
    </row>
    <row r="50" spans="1:29" ht="23.45" customHeight="1">
      <c r="A50" s="79">
        <f>+A49+1</f>
        <v>32</v>
      </c>
      <c r="B50" s="39" t="s">
        <v>172</v>
      </c>
      <c r="C50" s="44" t="s">
        <v>39</v>
      </c>
      <c r="D50" s="45">
        <v>425</v>
      </c>
      <c r="E50" s="41"/>
      <c r="F50" s="78"/>
    </row>
    <row r="51" spans="1:29" ht="23.45" customHeight="1">
      <c r="A51" s="79">
        <f>A50+1</f>
        <v>33</v>
      </c>
      <c r="B51" s="39" t="s">
        <v>171</v>
      </c>
      <c r="C51" s="44" t="s">
        <v>39</v>
      </c>
      <c r="D51" s="45">
        <v>955</v>
      </c>
      <c r="E51" s="41"/>
      <c r="F51" s="78"/>
    </row>
    <row r="52" spans="1:29" ht="23.45" customHeight="1">
      <c r="A52" s="79">
        <f>A51+1</f>
        <v>34</v>
      </c>
      <c r="B52" s="47" t="s">
        <v>76</v>
      </c>
      <c r="C52" s="44" t="s">
        <v>37</v>
      </c>
      <c r="D52" s="45">
        <v>415</v>
      </c>
      <c r="E52" s="41"/>
      <c r="F52" s="78"/>
    </row>
    <row r="53" spans="1:29" ht="22.9" customHeight="1">
      <c r="A53" s="79"/>
      <c r="B53" s="62" t="s">
        <v>44</v>
      </c>
      <c r="C53" s="44"/>
      <c r="D53" s="46"/>
      <c r="E53" s="41"/>
      <c r="F53" s="78"/>
    </row>
    <row r="54" spans="1:29" ht="22.9" customHeight="1">
      <c r="A54" s="79">
        <f>A52+1</f>
        <v>35</v>
      </c>
      <c r="B54" s="39" t="s">
        <v>175</v>
      </c>
      <c r="C54" s="44" t="s">
        <v>39</v>
      </c>
      <c r="D54" s="45">
        <v>4910</v>
      </c>
      <c r="E54" s="41"/>
      <c r="F54" s="78"/>
    </row>
    <row r="55" spans="1:29" ht="22.9" customHeight="1">
      <c r="A55" s="79">
        <f>+A54+1</f>
        <v>36</v>
      </c>
      <c r="B55" s="39" t="s">
        <v>176</v>
      </c>
      <c r="C55" s="44" t="s">
        <v>39</v>
      </c>
      <c r="D55" s="45">
        <v>3945</v>
      </c>
      <c r="E55" s="41"/>
      <c r="F55" s="78"/>
    </row>
    <row r="56" spans="1:29" s="107" customFormat="1" ht="22.9" customHeight="1">
      <c r="A56" s="101"/>
      <c r="B56" s="102" t="s">
        <v>131</v>
      </c>
      <c r="C56" s="103"/>
      <c r="D56" s="104"/>
      <c r="E56" s="105"/>
      <c r="F56" s="106">
        <f>+SUM(F11:F55)</f>
        <v>0</v>
      </c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</row>
    <row r="57" spans="1:29" ht="22.9" customHeight="1">
      <c r="A57" s="82"/>
      <c r="B57" s="100" t="s">
        <v>132</v>
      </c>
      <c r="C57" s="48"/>
      <c r="D57" s="49"/>
      <c r="E57" s="24"/>
      <c r="F57" s="83"/>
    </row>
    <row r="58" spans="1:29" ht="22.9" customHeight="1">
      <c r="A58" s="79">
        <f>A55+1</f>
        <v>37</v>
      </c>
      <c r="B58" s="39" t="s">
        <v>159</v>
      </c>
      <c r="C58" s="25" t="s">
        <v>5</v>
      </c>
      <c r="D58" s="38">
        <v>1845</v>
      </c>
      <c r="E58" s="24"/>
      <c r="F58" s="78"/>
    </row>
    <row r="59" spans="1:29" ht="22.9" customHeight="1">
      <c r="A59" s="79">
        <f>A58+1</f>
        <v>38</v>
      </c>
      <c r="B59" s="39" t="s">
        <v>13</v>
      </c>
      <c r="C59" s="25" t="s">
        <v>5</v>
      </c>
      <c r="D59" s="38">
        <v>1845</v>
      </c>
      <c r="E59" s="24"/>
      <c r="F59" s="78"/>
    </row>
    <row r="60" spans="1:29" ht="22.9" customHeight="1">
      <c r="A60" s="79">
        <f>A59+1</f>
        <v>39</v>
      </c>
      <c r="B60" s="39" t="s">
        <v>18</v>
      </c>
      <c r="C60" s="25" t="s">
        <v>6</v>
      </c>
      <c r="D60" s="38">
        <v>775</v>
      </c>
      <c r="E60" s="24"/>
      <c r="F60" s="78"/>
    </row>
    <row r="61" spans="1:29" ht="22.9" customHeight="1">
      <c r="A61" s="79">
        <f t="shared" ref="A61:A64" si="4">A60+1</f>
        <v>40</v>
      </c>
      <c r="B61" s="39" t="s">
        <v>19</v>
      </c>
      <c r="C61" s="25" t="s">
        <v>6</v>
      </c>
      <c r="D61" s="38">
        <v>775</v>
      </c>
      <c r="E61" s="24"/>
      <c r="F61" s="78"/>
    </row>
    <row r="62" spans="1:29" ht="22.9" customHeight="1">
      <c r="A62" s="79">
        <f t="shared" si="4"/>
        <v>41</v>
      </c>
      <c r="B62" s="39" t="s">
        <v>74</v>
      </c>
      <c r="C62" s="25" t="s">
        <v>6</v>
      </c>
      <c r="D62" s="38">
        <v>150</v>
      </c>
      <c r="E62" s="24"/>
      <c r="F62" s="78"/>
    </row>
    <row r="63" spans="1:29" ht="22.9" customHeight="1">
      <c r="A63" s="79">
        <f t="shared" si="4"/>
        <v>42</v>
      </c>
      <c r="B63" s="39" t="s">
        <v>20</v>
      </c>
      <c r="C63" s="25" t="s">
        <v>4</v>
      </c>
      <c r="D63" s="38">
        <v>25</v>
      </c>
      <c r="E63" s="24"/>
      <c r="F63" s="78"/>
    </row>
    <row r="64" spans="1:29" ht="22.9" customHeight="1">
      <c r="A64" s="79">
        <f t="shared" si="4"/>
        <v>43</v>
      </c>
      <c r="B64" s="39" t="s">
        <v>151</v>
      </c>
      <c r="C64" s="25" t="s">
        <v>5</v>
      </c>
      <c r="D64" s="45">
        <v>12</v>
      </c>
      <c r="E64" s="24"/>
      <c r="F64" s="78"/>
    </row>
    <row r="65" spans="1:29" s="107" customFormat="1" ht="22.9" customHeight="1">
      <c r="A65" s="101"/>
      <c r="B65" s="102" t="s">
        <v>133</v>
      </c>
      <c r="C65" s="103"/>
      <c r="D65" s="104"/>
      <c r="E65" s="105"/>
      <c r="F65" s="106">
        <f>SUM(F58:F64)</f>
        <v>0</v>
      </c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</row>
    <row r="66" spans="1:29" s="8" customFormat="1" ht="22.9" customHeight="1">
      <c r="A66" s="84"/>
      <c r="B66" s="100" t="s">
        <v>121</v>
      </c>
      <c r="C66" s="44"/>
      <c r="D66" s="50"/>
      <c r="E66" s="51"/>
      <c r="F66" s="85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</row>
    <row r="67" spans="1:29" s="8" customFormat="1" ht="22.9" customHeight="1">
      <c r="A67" s="86">
        <f>A64+1</f>
        <v>44</v>
      </c>
      <c r="B67" s="52" t="s">
        <v>200</v>
      </c>
      <c r="C67" s="53" t="s">
        <v>5</v>
      </c>
      <c r="D67" s="54">
        <v>205</v>
      </c>
      <c r="E67" s="42"/>
      <c r="F67" s="85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</row>
    <row r="68" spans="1:29" s="8" customFormat="1" ht="22.9" customHeight="1">
      <c r="A68" s="86">
        <f>A67+1</f>
        <v>45</v>
      </c>
      <c r="B68" s="52" t="s">
        <v>174</v>
      </c>
      <c r="C68" s="53" t="s">
        <v>5</v>
      </c>
      <c r="D68" s="54">
        <v>1945</v>
      </c>
      <c r="E68" s="42"/>
      <c r="F68" s="85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</row>
    <row r="69" spans="1:29" s="8" customFormat="1" ht="22.9" customHeight="1">
      <c r="A69" s="86">
        <f t="shared" ref="A69:A76" si="5">A68+1</f>
        <v>46</v>
      </c>
      <c r="B69" s="52" t="s">
        <v>118</v>
      </c>
      <c r="C69" s="53" t="s">
        <v>77</v>
      </c>
      <c r="D69" s="54">
        <v>130</v>
      </c>
      <c r="E69" s="42"/>
      <c r="F69" s="85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</row>
    <row r="70" spans="1:29" s="8" customFormat="1" ht="22.9" customHeight="1">
      <c r="A70" s="86">
        <f>A69+1</f>
        <v>47</v>
      </c>
      <c r="B70" s="52" t="s">
        <v>173</v>
      </c>
      <c r="C70" s="53" t="s">
        <v>5</v>
      </c>
      <c r="D70" s="54">
        <v>1435</v>
      </c>
      <c r="E70" s="42"/>
      <c r="F70" s="85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</row>
    <row r="71" spans="1:29" s="8" customFormat="1" ht="22.9" customHeight="1">
      <c r="A71" s="86">
        <f t="shared" si="5"/>
        <v>48</v>
      </c>
      <c r="B71" s="52" t="s">
        <v>78</v>
      </c>
      <c r="C71" s="53" t="s">
        <v>5</v>
      </c>
      <c r="D71" s="54">
        <v>565</v>
      </c>
      <c r="E71" s="42"/>
      <c r="F71" s="85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</row>
    <row r="72" spans="1:29" s="8" customFormat="1" ht="22.9" customHeight="1">
      <c r="A72" s="86">
        <f>A71+1</f>
        <v>49</v>
      </c>
      <c r="B72" s="52" t="s">
        <v>79</v>
      </c>
      <c r="C72" s="53" t="s">
        <v>5</v>
      </c>
      <c r="D72" s="54">
        <v>425</v>
      </c>
      <c r="E72" s="42"/>
      <c r="F72" s="85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</row>
    <row r="73" spans="1:29" s="8" customFormat="1" ht="22.9" customHeight="1">
      <c r="A73" s="86">
        <f t="shared" si="5"/>
        <v>50</v>
      </c>
      <c r="B73" s="52" t="s">
        <v>80</v>
      </c>
      <c r="C73" s="53" t="s">
        <v>5</v>
      </c>
      <c r="D73" s="54">
        <v>72</v>
      </c>
      <c r="E73" s="42"/>
      <c r="F73" s="85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</row>
    <row r="74" spans="1:29" s="8" customFormat="1" ht="22.9" customHeight="1">
      <c r="A74" s="86">
        <f t="shared" si="5"/>
        <v>51</v>
      </c>
      <c r="B74" s="123" t="s">
        <v>81</v>
      </c>
      <c r="C74" s="124" t="s">
        <v>5</v>
      </c>
      <c r="D74" s="55">
        <v>210</v>
      </c>
      <c r="E74" s="41"/>
      <c r="F74" s="85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</row>
    <row r="75" spans="1:29" s="8" customFormat="1" ht="22.9" customHeight="1">
      <c r="A75" s="86">
        <f>A74+1</f>
        <v>52</v>
      </c>
      <c r="B75" s="52" t="s">
        <v>82</v>
      </c>
      <c r="C75" s="53" t="s">
        <v>5</v>
      </c>
      <c r="D75" s="54">
        <v>324</v>
      </c>
      <c r="E75" s="42"/>
      <c r="F75" s="85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</row>
    <row r="76" spans="1:29" s="8" customFormat="1" ht="22.9" customHeight="1">
      <c r="A76" s="86">
        <f t="shared" si="5"/>
        <v>53</v>
      </c>
      <c r="B76" s="52" t="s">
        <v>83</v>
      </c>
      <c r="C76" s="53" t="s">
        <v>5</v>
      </c>
      <c r="D76" s="54">
        <v>1845</v>
      </c>
      <c r="E76" s="42"/>
      <c r="F76" s="85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</row>
    <row r="77" spans="1:29" s="107" customFormat="1" ht="22.9" customHeight="1">
      <c r="A77" s="101"/>
      <c r="B77" s="102" t="s">
        <v>129</v>
      </c>
      <c r="C77" s="103"/>
      <c r="D77" s="104"/>
      <c r="E77" s="105"/>
      <c r="F77" s="106">
        <f>SUM(F67:F76)</f>
        <v>0</v>
      </c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</row>
    <row r="78" spans="1:29" s="8" customFormat="1" ht="22.9" customHeight="1">
      <c r="A78" s="86"/>
      <c r="B78" s="100" t="s">
        <v>130</v>
      </c>
      <c r="C78" s="44"/>
      <c r="D78" s="50"/>
      <c r="E78" s="51"/>
      <c r="F78" s="85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</row>
    <row r="79" spans="1:29" s="8" customFormat="1" ht="22.9" customHeight="1">
      <c r="A79" s="86"/>
      <c r="B79" s="62" t="s">
        <v>46</v>
      </c>
      <c r="C79" s="44"/>
      <c r="D79" s="50"/>
      <c r="E79" s="51"/>
      <c r="F79" s="85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</row>
    <row r="80" spans="1:29" s="8" customFormat="1" ht="22.9" customHeight="1">
      <c r="A80" s="86">
        <f>A76+1</f>
        <v>54</v>
      </c>
      <c r="B80" s="52" t="s">
        <v>84</v>
      </c>
      <c r="C80" s="53" t="s">
        <v>5</v>
      </c>
      <c r="D80" s="55">
        <v>22</v>
      </c>
      <c r="E80" s="42"/>
      <c r="F80" s="85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</row>
    <row r="81" spans="1:29" s="8" customFormat="1" ht="22.9" customHeight="1">
      <c r="A81" s="86">
        <f>+A80+1</f>
        <v>55</v>
      </c>
      <c r="B81" s="52" t="s">
        <v>85</v>
      </c>
      <c r="C81" s="53" t="s">
        <v>5</v>
      </c>
      <c r="D81" s="55">
        <v>96</v>
      </c>
      <c r="E81" s="42"/>
      <c r="F81" s="85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</row>
    <row r="82" spans="1:29" s="8" customFormat="1" ht="22.9" customHeight="1">
      <c r="A82" s="86">
        <f t="shared" ref="A82:A86" si="6">+A81+1</f>
        <v>56</v>
      </c>
      <c r="B82" s="52" t="s">
        <v>86</v>
      </c>
      <c r="C82" s="53" t="s">
        <v>5</v>
      </c>
      <c r="D82" s="55">
        <v>65</v>
      </c>
      <c r="E82" s="42"/>
      <c r="F82" s="85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</row>
    <row r="83" spans="1:29" s="8" customFormat="1" ht="22.9" customHeight="1">
      <c r="A83" s="86">
        <f t="shared" si="6"/>
        <v>57</v>
      </c>
      <c r="B83" s="52" t="s">
        <v>178</v>
      </c>
      <c r="C83" s="53" t="s">
        <v>5</v>
      </c>
      <c r="D83" s="55">
        <v>49</v>
      </c>
      <c r="E83" s="42"/>
      <c r="F83" s="85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</row>
    <row r="84" spans="1:29" s="8" customFormat="1" ht="22.9" customHeight="1">
      <c r="A84" s="86">
        <f t="shared" si="6"/>
        <v>58</v>
      </c>
      <c r="B84" s="52" t="s">
        <v>87</v>
      </c>
      <c r="C84" s="53" t="s">
        <v>5</v>
      </c>
      <c r="D84" s="55">
        <v>195</v>
      </c>
      <c r="E84" s="42"/>
      <c r="F84" s="85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</row>
    <row r="85" spans="1:29" s="8" customFormat="1" ht="22.9" customHeight="1">
      <c r="A85" s="86">
        <f t="shared" si="6"/>
        <v>59</v>
      </c>
      <c r="B85" s="52" t="s">
        <v>88</v>
      </c>
      <c r="C85" s="53" t="s">
        <v>77</v>
      </c>
      <c r="D85" s="55">
        <v>30</v>
      </c>
      <c r="E85" s="42"/>
      <c r="F85" s="85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</row>
    <row r="86" spans="1:29" s="8" customFormat="1" ht="22.9" customHeight="1">
      <c r="A86" s="86">
        <f t="shared" si="6"/>
        <v>60</v>
      </c>
      <c r="B86" s="52" t="s">
        <v>150</v>
      </c>
      <c r="C86" s="53" t="s">
        <v>5</v>
      </c>
      <c r="D86" s="55">
        <v>30</v>
      </c>
      <c r="E86" s="42"/>
      <c r="F86" s="85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</row>
    <row r="87" spans="1:29" s="8" customFormat="1" ht="22.9" customHeight="1">
      <c r="A87" s="86"/>
      <c r="B87" s="62" t="s">
        <v>47</v>
      </c>
      <c r="C87" s="25"/>
      <c r="D87" s="56"/>
      <c r="E87" s="57"/>
      <c r="F87" s="85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</row>
    <row r="88" spans="1:29" s="8" customFormat="1" ht="22.9" customHeight="1">
      <c r="A88" s="86">
        <f>A86+1</f>
        <v>61</v>
      </c>
      <c r="B88" s="52" t="s">
        <v>89</v>
      </c>
      <c r="C88" s="53" t="s">
        <v>5</v>
      </c>
      <c r="D88" s="55">
        <v>198</v>
      </c>
      <c r="E88" s="42"/>
      <c r="F88" s="85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</row>
    <row r="89" spans="1:29" s="8" customFormat="1" ht="22.9" customHeight="1">
      <c r="A89" s="86">
        <f>+A88+1</f>
        <v>62</v>
      </c>
      <c r="B89" s="52" t="s">
        <v>90</v>
      </c>
      <c r="C89" s="53" t="s">
        <v>5</v>
      </c>
      <c r="D89" s="55">
        <v>9</v>
      </c>
      <c r="E89" s="42"/>
      <c r="F89" s="85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</row>
    <row r="90" spans="1:29" s="8" customFormat="1" ht="22.9" customHeight="1">
      <c r="A90" s="86">
        <f>+A89+1</f>
        <v>63</v>
      </c>
      <c r="B90" s="52" t="s">
        <v>91</v>
      </c>
      <c r="C90" s="53" t="s">
        <v>5</v>
      </c>
      <c r="D90" s="55">
        <v>6</v>
      </c>
      <c r="E90" s="42"/>
      <c r="F90" s="85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</row>
    <row r="91" spans="1:29" s="8" customFormat="1" ht="22.9" customHeight="1">
      <c r="A91" s="86"/>
      <c r="B91" s="62" t="s">
        <v>92</v>
      </c>
      <c r="C91" s="25"/>
      <c r="D91" s="56"/>
      <c r="E91" s="57"/>
      <c r="F91" s="85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</row>
    <row r="92" spans="1:29" s="8" customFormat="1" ht="22.9" customHeight="1">
      <c r="A92" s="86">
        <f>+A90+1</f>
        <v>64</v>
      </c>
      <c r="B92" s="52" t="s">
        <v>93</v>
      </c>
      <c r="C92" s="53" t="s">
        <v>5</v>
      </c>
      <c r="D92" s="55">
        <v>165</v>
      </c>
      <c r="E92" s="42"/>
      <c r="F92" s="85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</row>
    <row r="93" spans="1:29" s="8" customFormat="1" ht="22.9" customHeight="1">
      <c r="A93" s="86">
        <f>+A92+1</f>
        <v>65</v>
      </c>
      <c r="B93" s="52" t="s">
        <v>94</v>
      </c>
      <c r="C93" s="53" t="s">
        <v>5</v>
      </c>
      <c r="D93" s="55">
        <v>55</v>
      </c>
      <c r="E93" s="42"/>
      <c r="F93" s="85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</row>
    <row r="94" spans="1:29" s="8" customFormat="1" ht="22.9" customHeight="1">
      <c r="A94" s="86">
        <f t="shared" ref="A94:A97" si="7">+A93+1</f>
        <v>66</v>
      </c>
      <c r="B94" s="52" t="s">
        <v>95</v>
      </c>
      <c r="C94" s="53" t="s">
        <v>4</v>
      </c>
      <c r="D94" s="55">
        <v>2</v>
      </c>
      <c r="E94" s="42"/>
      <c r="F94" s="85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</row>
    <row r="95" spans="1:29" s="8" customFormat="1" ht="22.9" customHeight="1">
      <c r="A95" s="86">
        <f t="shared" si="7"/>
        <v>67</v>
      </c>
      <c r="B95" s="52" t="s">
        <v>96</v>
      </c>
      <c r="C95" s="53" t="s">
        <v>6</v>
      </c>
      <c r="D95" s="55">
        <v>80</v>
      </c>
      <c r="E95" s="42"/>
      <c r="F95" s="85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</row>
    <row r="96" spans="1:29" s="8" customFormat="1" ht="22.9" customHeight="1">
      <c r="A96" s="86">
        <f t="shared" si="7"/>
        <v>68</v>
      </c>
      <c r="B96" s="52" t="s">
        <v>97</v>
      </c>
      <c r="C96" s="53" t="s">
        <v>5</v>
      </c>
      <c r="D96" s="55">
        <v>80</v>
      </c>
      <c r="E96" s="42"/>
      <c r="F96" s="85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</row>
    <row r="97" spans="1:29" s="8" customFormat="1" ht="22.9" customHeight="1">
      <c r="A97" s="86">
        <f t="shared" si="7"/>
        <v>69</v>
      </c>
      <c r="B97" s="52" t="s">
        <v>98</v>
      </c>
      <c r="C97" s="53" t="s">
        <v>5</v>
      </c>
      <c r="D97" s="55">
        <v>24</v>
      </c>
      <c r="E97" s="42"/>
      <c r="F97" s="85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</row>
    <row r="98" spans="1:29" s="107" customFormat="1" ht="22.9" customHeight="1">
      <c r="A98" s="101"/>
      <c r="B98" s="102" t="s">
        <v>128</v>
      </c>
      <c r="C98" s="103"/>
      <c r="D98" s="104"/>
      <c r="E98" s="105"/>
      <c r="F98" s="106">
        <f>SUM(F80:F97)</f>
        <v>0</v>
      </c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</row>
    <row r="99" spans="1:29" s="8" customFormat="1" ht="22.9" customHeight="1">
      <c r="A99" s="86"/>
      <c r="B99" s="100" t="s">
        <v>123</v>
      </c>
      <c r="C99" s="48"/>
      <c r="D99" s="58"/>
      <c r="E99" s="51"/>
      <c r="F99" s="85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</row>
    <row r="100" spans="1:29" s="8" customFormat="1" ht="22.9" customHeight="1">
      <c r="A100" s="86">
        <f>A97+1</f>
        <v>70</v>
      </c>
      <c r="B100" s="52" t="s">
        <v>99</v>
      </c>
      <c r="C100" s="53" t="s">
        <v>5</v>
      </c>
      <c r="D100" s="54">
        <v>3945</v>
      </c>
      <c r="E100" s="42"/>
      <c r="F100" s="85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</row>
    <row r="101" spans="1:29" s="8" customFormat="1" ht="22.9" customHeight="1">
      <c r="A101" s="86">
        <f>+A100+1</f>
        <v>71</v>
      </c>
      <c r="B101" s="123" t="s">
        <v>100</v>
      </c>
      <c r="C101" s="53" t="s">
        <v>5</v>
      </c>
      <c r="D101" s="54">
        <v>5225</v>
      </c>
      <c r="E101" s="42"/>
      <c r="F101" s="85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</row>
    <row r="102" spans="1:29" s="8" customFormat="1" ht="22.9" customHeight="1">
      <c r="A102" s="86">
        <f t="shared" ref="A102:A104" si="8">+A101+1</f>
        <v>72</v>
      </c>
      <c r="B102" s="52" t="s">
        <v>101</v>
      </c>
      <c r="C102" s="53" t="s">
        <v>5</v>
      </c>
      <c r="D102" s="54">
        <v>360</v>
      </c>
      <c r="E102" s="42"/>
      <c r="F102" s="85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</row>
    <row r="103" spans="1:29" s="8" customFormat="1" ht="22.9" customHeight="1">
      <c r="A103" s="86">
        <f t="shared" si="8"/>
        <v>73</v>
      </c>
      <c r="B103" s="52" t="s">
        <v>102</v>
      </c>
      <c r="C103" s="53" t="s">
        <v>5</v>
      </c>
      <c r="D103" s="54">
        <v>310</v>
      </c>
      <c r="E103" s="42"/>
      <c r="F103" s="85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</row>
    <row r="104" spans="1:29" s="8" customFormat="1" ht="22.9" customHeight="1">
      <c r="A104" s="86">
        <f t="shared" si="8"/>
        <v>74</v>
      </c>
      <c r="B104" s="52" t="s">
        <v>103</v>
      </c>
      <c r="C104" s="53" t="s">
        <v>5</v>
      </c>
      <c r="D104" s="54">
        <v>560</v>
      </c>
      <c r="E104" s="42"/>
      <c r="F104" s="85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</row>
    <row r="105" spans="1:29" s="107" customFormat="1" ht="22.9" customHeight="1">
      <c r="A105" s="101"/>
      <c r="B105" s="102" t="s">
        <v>127</v>
      </c>
      <c r="C105" s="103"/>
      <c r="D105" s="104"/>
      <c r="E105" s="105"/>
      <c r="F105" s="106">
        <f>SUM(F100:F104)</f>
        <v>0</v>
      </c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</row>
    <row r="106" spans="1:29" ht="22.9" customHeight="1">
      <c r="A106" s="87"/>
      <c r="B106" s="100" t="s">
        <v>122</v>
      </c>
      <c r="C106" s="59"/>
      <c r="D106" s="60"/>
      <c r="E106" s="61"/>
      <c r="F106" s="88"/>
    </row>
    <row r="107" spans="1:29" ht="22.9" customHeight="1">
      <c r="A107" s="79"/>
      <c r="B107" s="62" t="s">
        <v>48</v>
      </c>
      <c r="C107" s="63"/>
      <c r="D107" s="38"/>
      <c r="E107" s="24"/>
      <c r="F107" s="78"/>
    </row>
    <row r="108" spans="1:29" ht="22.9" customHeight="1">
      <c r="A108" s="86">
        <f>A104+1</f>
        <v>75</v>
      </c>
      <c r="B108" s="64" t="s">
        <v>56</v>
      </c>
      <c r="C108" s="63" t="s">
        <v>22</v>
      </c>
      <c r="D108" s="38">
        <v>1</v>
      </c>
      <c r="E108" s="24"/>
      <c r="F108" s="78"/>
    </row>
    <row r="109" spans="1:29" ht="22.9" customHeight="1">
      <c r="A109" s="86"/>
      <c r="B109" s="62" t="s">
        <v>149</v>
      </c>
      <c r="C109" s="63"/>
      <c r="D109" s="38"/>
      <c r="E109" s="24"/>
      <c r="F109" s="78"/>
    </row>
    <row r="110" spans="1:29" ht="22.9" customHeight="1">
      <c r="A110" s="86">
        <f>A108+1</f>
        <v>76</v>
      </c>
      <c r="B110" s="65" t="s">
        <v>57</v>
      </c>
      <c r="C110" s="63" t="s">
        <v>4</v>
      </c>
      <c r="D110" s="38">
        <v>1</v>
      </c>
      <c r="E110" s="24"/>
      <c r="F110" s="78"/>
    </row>
    <row r="111" spans="1:29" ht="22.9" customHeight="1">
      <c r="A111" s="86">
        <f>A110+1</f>
        <v>77</v>
      </c>
      <c r="B111" s="65" t="s">
        <v>70</v>
      </c>
      <c r="C111" s="63" t="s">
        <v>4</v>
      </c>
      <c r="D111" s="38">
        <v>2</v>
      </c>
      <c r="E111" s="24"/>
      <c r="F111" s="78"/>
    </row>
    <row r="112" spans="1:29" ht="22.9" customHeight="1">
      <c r="A112" s="86">
        <f>A111+1</f>
        <v>78</v>
      </c>
      <c r="B112" s="64" t="s">
        <v>58</v>
      </c>
      <c r="C112" s="63" t="s">
        <v>4</v>
      </c>
      <c r="D112" s="38">
        <v>3</v>
      </c>
      <c r="E112" s="24"/>
      <c r="F112" s="78"/>
    </row>
    <row r="113" spans="1:29" ht="22.9" customHeight="1">
      <c r="A113" s="86"/>
      <c r="B113" s="62" t="s">
        <v>59</v>
      </c>
      <c r="C113" s="63"/>
      <c r="D113" s="38"/>
      <c r="E113" s="24"/>
      <c r="F113" s="78"/>
    </row>
    <row r="114" spans="1:29" ht="22.9" customHeight="1">
      <c r="A114" s="86">
        <f>+A112+1</f>
        <v>79</v>
      </c>
      <c r="B114" s="65" t="s">
        <v>201</v>
      </c>
      <c r="C114" s="63" t="s">
        <v>6</v>
      </c>
      <c r="D114" s="38">
        <v>725</v>
      </c>
      <c r="E114" s="24"/>
      <c r="F114" s="78"/>
    </row>
    <row r="115" spans="1:29" ht="22.9" customHeight="1">
      <c r="A115" s="86"/>
      <c r="B115" s="62" t="s">
        <v>49</v>
      </c>
      <c r="C115" s="63"/>
      <c r="D115" s="38"/>
      <c r="E115" s="24"/>
      <c r="F115" s="78"/>
    </row>
    <row r="116" spans="1:29" ht="22.9" customHeight="1">
      <c r="A116" s="86">
        <f>A114+1</f>
        <v>80</v>
      </c>
      <c r="B116" s="65" t="s">
        <v>148</v>
      </c>
      <c r="C116" s="63" t="s">
        <v>4</v>
      </c>
      <c r="D116" s="38">
        <v>1</v>
      </c>
      <c r="E116" s="24"/>
      <c r="F116" s="78"/>
    </row>
    <row r="117" spans="1:29" ht="22.9" customHeight="1">
      <c r="A117" s="86">
        <f>A116+1</f>
        <v>81</v>
      </c>
      <c r="B117" s="65" t="s">
        <v>69</v>
      </c>
      <c r="C117" s="63" t="s">
        <v>4</v>
      </c>
      <c r="D117" s="38">
        <v>5</v>
      </c>
      <c r="E117" s="24"/>
      <c r="F117" s="78"/>
    </row>
    <row r="118" spans="1:29" ht="22.9" customHeight="1">
      <c r="A118" s="86">
        <f>A117+1</f>
        <v>82</v>
      </c>
      <c r="B118" s="65" t="s">
        <v>202</v>
      </c>
      <c r="C118" s="63" t="s">
        <v>4</v>
      </c>
      <c r="D118" s="38">
        <v>15</v>
      </c>
      <c r="E118" s="24"/>
      <c r="F118" s="78"/>
    </row>
    <row r="119" spans="1:29" ht="22.9" customHeight="1">
      <c r="A119" s="86"/>
      <c r="B119" s="62" t="s">
        <v>50</v>
      </c>
      <c r="C119" s="63"/>
      <c r="D119" s="38"/>
      <c r="E119" s="24"/>
      <c r="F119" s="78"/>
    </row>
    <row r="120" spans="1:29" customFormat="1" ht="22.9" customHeight="1">
      <c r="A120" s="86">
        <f>A118+1</f>
        <v>83</v>
      </c>
      <c r="B120" s="65" t="s">
        <v>203</v>
      </c>
      <c r="C120" s="63" t="s">
        <v>4</v>
      </c>
      <c r="D120" s="38">
        <v>135</v>
      </c>
      <c r="E120" s="24"/>
      <c r="F120" s="78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</row>
    <row r="121" spans="1:29" customFormat="1" ht="22.9" customHeight="1">
      <c r="A121" s="86">
        <f t="shared" ref="A121:A126" si="9">A120+1</f>
        <v>84</v>
      </c>
      <c r="B121" s="65" t="s">
        <v>204</v>
      </c>
      <c r="C121" s="63" t="s">
        <v>4</v>
      </c>
      <c r="D121" s="38">
        <v>15</v>
      </c>
      <c r="E121" s="24"/>
      <c r="F121" s="78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</row>
    <row r="122" spans="1:29" customFormat="1" ht="22.9" customHeight="1">
      <c r="A122" s="86">
        <f t="shared" si="9"/>
        <v>85</v>
      </c>
      <c r="B122" s="66" t="s">
        <v>71</v>
      </c>
      <c r="C122" s="63" t="s">
        <v>4</v>
      </c>
      <c r="D122" s="38">
        <v>20</v>
      </c>
      <c r="E122" s="24"/>
      <c r="F122" s="78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</row>
    <row r="123" spans="1:29" customFormat="1" ht="22.9" customHeight="1">
      <c r="A123" s="86">
        <f t="shared" si="9"/>
        <v>86</v>
      </c>
      <c r="B123" s="66" t="s">
        <v>72</v>
      </c>
      <c r="C123" s="63" t="s">
        <v>4</v>
      </c>
      <c r="D123" s="38">
        <v>20</v>
      </c>
      <c r="E123" s="24"/>
      <c r="F123" s="78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</row>
    <row r="124" spans="1:29" customFormat="1" ht="22.9" customHeight="1">
      <c r="A124" s="86">
        <f t="shared" si="9"/>
        <v>87</v>
      </c>
      <c r="B124" s="67" t="s">
        <v>75</v>
      </c>
      <c r="C124" s="63" t="s">
        <v>4</v>
      </c>
      <c r="D124" s="38">
        <v>35</v>
      </c>
      <c r="E124" s="24"/>
      <c r="F124" s="78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</row>
    <row r="125" spans="1:29" customFormat="1" ht="22.9" customHeight="1">
      <c r="A125" s="86">
        <f t="shared" si="9"/>
        <v>88</v>
      </c>
      <c r="B125" s="67" t="s">
        <v>147</v>
      </c>
      <c r="C125" s="63" t="s">
        <v>4</v>
      </c>
      <c r="D125" s="38">
        <v>19</v>
      </c>
      <c r="E125" s="24"/>
      <c r="F125" s="78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</row>
    <row r="126" spans="1:29" customFormat="1" ht="22.9" customHeight="1">
      <c r="A126" s="86">
        <f t="shared" si="9"/>
        <v>89</v>
      </c>
      <c r="B126" s="68" t="s">
        <v>73</v>
      </c>
      <c r="C126" s="63" t="s">
        <v>4</v>
      </c>
      <c r="D126" s="38">
        <v>14</v>
      </c>
      <c r="E126" s="24"/>
      <c r="F126" s="78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</row>
    <row r="127" spans="1:29" customFormat="1" ht="22.9" customHeight="1">
      <c r="A127" s="86">
        <f>A126+1</f>
        <v>90</v>
      </c>
      <c r="B127" s="65" t="s">
        <v>146</v>
      </c>
      <c r="C127" s="63" t="s">
        <v>4</v>
      </c>
      <c r="D127" s="38">
        <v>132</v>
      </c>
      <c r="E127" s="24"/>
      <c r="F127" s="78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</row>
    <row r="128" spans="1:29" customFormat="1" ht="22.9" customHeight="1">
      <c r="A128" s="86">
        <f>A127+1</f>
        <v>91</v>
      </c>
      <c r="B128" s="65" t="s">
        <v>26</v>
      </c>
      <c r="C128" s="63" t="s">
        <v>4</v>
      </c>
      <c r="D128" s="38">
        <v>35</v>
      </c>
      <c r="E128" s="24"/>
      <c r="F128" s="78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</row>
    <row r="129" spans="1:29" customFormat="1" ht="22.9" customHeight="1">
      <c r="A129" s="86">
        <f t="shared" ref="A129:A133" si="10">A128+1</f>
        <v>92</v>
      </c>
      <c r="B129" s="65" t="s">
        <v>60</v>
      </c>
      <c r="C129" s="63" t="s">
        <v>4</v>
      </c>
      <c r="D129" s="38">
        <v>2</v>
      </c>
      <c r="E129" s="24"/>
      <c r="F129" s="78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</row>
    <row r="130" spans="1:29" customFormat="1" ht="22.9" customHeight="1">
      <c r="A130" s="86">
        <f t="shared" si="10"/>
        <v>93</v>
      </c>
      <c r="B130" s="65" t="s">
        <v>61</v>
      </c>
      <c r="C130" s="63" t="s">
        <v>4</v>
      </c>
      <c r="D130" s="38">
        <v>7</v>
      </c>
      <c r="E130" s="24"/>
      <c r="F130" s="78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</row>
    <row r="131" spans="1:29" customFormat="1" ht="22.9" customHeight="1">
      <c r="A131" s="86">
        <f t="shared" si="10"/>
        <v>94</v>
      </c>
      <c r="B131" s="65" t="s">
        <v>27</v>
      </c>
      <c r="C131" s="63" t="s">
        <v>4</v>
      </c>
      <c r="D131" s="38">
        <v>50</v>
      </c>
      <c r="E131" s="24"/>
      <c r="F131" s="78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</row>
    <row r="132" spans="1:29" customFormat="1" ht="22.9" customHeight="1">
      <c r="A132" s="86">
        <f t="shared" si="10"/>
        <v>95</v>
      </c>
      <c r="B132" s="65" t="s">
        <v>145</v>
      </c>
      <c r="C132" s="63" t="s">
        <v>29</v>
      </c>
      <c r="D132" s="38">
        <v>1</v>
      </c>
      <c r="E132" s="24"/>
      <c r="F132" s="78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</row>
    <row r="133" spans="1:29" customFormat="1" ht="22.9" customHeight="1">
      <c r="A133" s="86">
        <f t="shared" si="10"/>
        <v>96</v>
      </c>
      <c r="B133" s="65" t="s">
        <v>205</v>
      </c>
      <c r="C133" s="63" t="s">
        <v>4</v>
      </c>
      <c r="D133" s="38">
        <v>1</v>
      </c>
      <c r="E133" s="24"/>
      <c r="F133" s="78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</row>
    <row r="134" spans="1:29" customFormat="1" ht="22.9" customHeight="1">
      <c r="A134" s="86"/>
      <c r="B134" s="62" t="s">
        <v>51</v>
      </c>
      <c r="C134" s="63"/>
      <c r="D134" s="38"/>
      <c r="E134" s="24"/>
      <c r="F134" s="78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</row>
    <row r="135" spans="1:29" customFormat="1" ht="22.9" customHeight="1">
      <c r="A135" s="86">
        <f>+A133+1</f>
        <v>97</v>
      </c>
      <c r="B135" s="65" t="s">
        <v>144</v>
      </c>
      <c r="C135" s="63" t="s">
        <v>4</v>
      </c>
      <c r="D135" s="38">
        <v>90</v>
      </c>
      <c r="E135" s="24"/>
      <c r="F135" s="78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</row>
    <row r="136" spans="1:29" customFormat="1" ht="22.9" customHeight="1">
      <c r="A136" s="86">
        <f>A135+1</f>
        <v>98</v>
      </c>
      <c r="B136" s="69" t="s">
        <v>62</v>
      </c>
      <c r="C136" s="63" t="s">
        <v>4</v>
      </c>
      <c r="D136" s="38">
        <v>24</v>
      </c>
      <c r="E136" s="24"/>
      <c r="F136" s="78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</row>
    <row r="137" spans="1:29" customFormat="1" ht="22.9" customHeight="1">
      <c r="A137" s="86">
        <f t="shared" ref="A137:A141" si="11">A136+1</f>
        <v>99</v>
      </c>
      <c r="B137" s="67" t="s">
        <v>143</v>
      </c>
      <c r="C137" s="63" t="s">
        <v>4</v>
      </c>
      <c r="D137" s="38">
        <v>10</v>
      </c>
      <c r="E137" s="24"/>
      <c r="F137" s="78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</row>
    <row r="138" spans="1:29" customFormat="1" ht="22.9" customHeight="1">
      <c r="A138" s="86">
        <f t="shared" si="11"/>
        <v>100</v>
      </c>
      <c r="B138" s="65" t="s">
        <v>206</v>
      </c>
      <c r="C138" s="63" t="s">
        <v>4</v>
      </c>
      <c r="D138" s="38">
        <v>80</v>
      </c>
      <c r="E138" s="24"/>
      <c r="F138" s="78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</row>
    <row r="139" spans="1:29" customFormat="1" ht="22.9" customHeight="1">
      <c r="A139" s="86">
        <f t="shared" si="11"/>
        <v>101</v>
      </c>
      <c r="B139" s="65" t="s">
        <v>207</v>
      </c>
      <c r="C139" s="63" t="s">
        <v>4</v>
      </c>
      <c r="D139" s="38">
        <v>7</v>
      </c>
      <c r="E139" s="24"/>
      <c r="F139" s="78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</row>
    <row r="140" spans="1:29" customFormat="1" ht="22.9" customHeight="1">
      <c r="A140" s="86">
        <f t="shared" si="11"/>
        <v>102</v>
      </c>
      <c r="B140" s="65" t="s">
        <v>181</v>
      </c>
      <c r="C140" s="63" t="s">
        <v>4</v>
      </c>
      <c r="D140" s="38">
        <v>10</v>
      </c>
      <c r="E140" s="24"/>
      <c r="F140" s="78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</row>
    <row r="141" spans="1:29" customFormat="1" ht="22.9" customHeight="1">
      <c r="A141" s="86">
        <f t="shared" si="11"/>
        <v>103</v>
      </c>
      <c r="B141" s="67" t="s">
        <v>180</v>
      </c>
      <c r="C141" s="63" t="s">
        <v>29</v>
      </c>
      <c r="D141" s="38">
        <v>1</v>
      </c>
      <c r="E141" s="24"/>
      <c r="F141" s="78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</row>
    <row r="142" spans="1:29" customFormat="1" ht="22.9" customHeight="1">
      <c r="A142" s="86"/>
      <c r="B142" s="62" t="s">
        <v>52</v>
      </c>
      <c r="C142" s="63"/>
      <c r="D142" s="38"/>
      <c r="E142" s="24"/>
      <c r="F142" s="78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</row>
    <row r="143" spans="1:29" customFormat="1" ht="22.9" customHeight="1">
      <c r="A143" s="86">
        <f>A141+1</f>
        <v>104</v>
      </c>
      <c r="B143" s="65" t="s">
        <v>169</v>
      </c>
      <c r="C143" s="63" t="s">
        <v>4</v>
      </c>
      <c r="D143" s="38">
        <v>50</v>
      </c>
      <c r="E143" s="24"/>
      <c r="F143" s="78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</row>
    <row r="144" spans="1:29" customFormat="1" ht="22.9" customHeight="1">
      <c r="A144" s="86">
        <f t="shared" ref="A144" si="12">A143+1</f>
        <v>105</v>
      </c>
      <c r="B144" s="66" t="s">
        <v>168</v>
      </c>
      <c r="C144" s="63" t="s">
        <v>4</v>
      </c>
      <c r="D144" s="38">
        <v>2</v>
      </c>
      <c r="E144" s="24"/>
      <c r="F144" s="78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</row>
    <row r="145" spans="1:29" customFormat="1" ht="22.9" customHeight="1">
      <c r="A145" s="86"/>
      <c r="B145" s="62" t="s">
        <v>63</v>
      </c>
      <c r="C145" s="63"/>
      <c r="D145" s="38"/>
      <c r="E145" s="24"/>
      <c r="F145" s="78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</row>
    <row r="146" spans="1:29" customFormat="1" ht="22.9" customHeight="1">
      <c r="A146" s="86">
        <f>+A144+1</f>
        <v>106</v>
      </c>
      <c r="B146" s="64" t="s">
        <v>28</v>
      </c>
      <c r="C146" s="63" t="s">
        <v>29</v>
      </c>
      <c r="D146" s="38">
        <v>1</v>
      </c>
      <c r="E146" s="24"/>
      <c r="F146" s="78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</row>
    <row r="147" spans="1:29" s="107" customFormat="1" ht="22.9" customHeight="1">
      <c r="A147" s="101"/>
      <c r="B147" s="102" t="s">
        <v>125</v>
      </c>
      <c r="C147" s="103"/>
      <c r="D147" s="104"/>
      <c r="E147" s="105"/>
      <c r="F147" s="106">
        <f>SUM(F108:F146)</f>
        <v>0</v>
      </c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</row>
    <row r="148" spans="1:29" ht="22.9" customHeight="1">
      <c r="A148" s="89"/>
      <c r="B148" s="100" t="s">
        <v>124</v>
      </c>
      <c r="C148" s="63"/>
      <c r="D148" s="38"/>
      <c r="E148" s="24"/>
      <c r="F148" s="78"/>
    </row>
    <row r="149" spans="1:29" ht="22.9" customHeight="1">
      <c r="A149" s="89"/>
      <c r="B149" s="62" t="s">
        <v>53</v>
      </c>
      <c r="C149" s="63"/>
      <c r="D149" s="38"/>
      <c r="E149" s="24"/>
      <c r="F149" s="78"/>
    </row>
    <row r="150" spans="1:29" customFormat="1" ht="22.9" customHeight="1">
      <c r="A150" s="86">
        <f>A146+1</f>
        <v>107</v>
      </c>
      <c r="B150" s="70" t="s">
        <v>142</v>
      </c>
      <c r="C150" s="63" t="s">
        <v>30</v>
      </c>
      <c r="D150" s="71">
        <v>1</v>
      </c>
      <c r="E150" s="24"/>
      <c r="F150" s="78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</row>
    <row r="151" spans="1:29" customFormat="1" ht="22.9" customHeight="1">
      <c r="A151" s="86">
        <f>A150+1</f>
        <v>108</v>
      </c>
      <c r="B151" s="64" t="s">
        <v>64</v>
      </c>
      <c r="C151" s="63" t="s">
        <v>30</v>
      </c>
      <c r="D151" s="71">
        <v>3</v>
      </c>
      <c r="E151" s="24"/>
      <c r="F151" s="78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</row>
    <row r="152" spans="1:29" customFormat="1" ht="22.9" customHeight="1">
      <c r="A152" s="86"/>
      <c r="B152" s="62" t="s">
        <v>65</v>
      </c>
      <c r="C152" s="63"/>
      <c r="D152" s="71"/>
      <c r="E152" s="24"/>
      <c r="F152" s="78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</row>
    <row r="153" spans="1:29" customFormat="1" ht="22.9" customHeight="1">
      <c r="A153" s="86">
        <f>+A151+1</f>
        <v>109</v>
      </c>
      <c r="B153" s="64" t="s">
        <v>185</v>
      </c>
      <c r="C153" s="63" t="s">
        <v>6</v>
      </c>
      <c r="D153" s="71">
        <v>365</v>
      </c>
      <c r="E153" s="24"/>
      <c r="F153" s="78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</row>
    <row r="154" spans="1:29" customFormat="1" ht="22.9" customHeight="1">
      <c r="A154" s="86"/>
      <c r="B154" s="62" t="s">
        <v>66</v>
      </c>
      <c r="C154" s="63"/>
      <c r="D154" s="71"/>
      <c r="E154" s="24"/>
      <c r="F154" s="78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</row>
    <row r="155" spans="1:29" customFormat="1" ht="22.9" customHeight="1">
      <c r="A155" s="86">
        <f>A153+1</f>
        <v>110</v>
      </c>
      <c r="B155" s="64" t="s">
        <v>186</v>
      </c>
      <c r="C155" s="63" t="s">
        <v>6</v>
      </c>
      <c r="D155" s="71">
        <v>325</v>
      </c>
      <c r="E155" s="24"/>
      <c r="F155" s="78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</row>
    <row r="156" spans="1:29" customFormat="1" ht="22.9" customHeight="1">
      <c r="A156" s="86">
        <f>A155+1</f>
        <v>111</v>
      </c>
      <c r="B156" s="64" t="s">
        <v>208</v>
      </c>
      <c r="C156" s="63" t="s">
        <v>4</v>
      </c>
      <c r="D156" s="71">
        <v>16</v>
      </c>
      <c r="E156" s="24"/>
      <c r="F156" s="78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</row>
    <row r="157" spans="1:29" customFormat="1" ht="22.9" customHeight="1">
      <c r="A157" s="86">
        <f t="shared" ref="A157" si="13">A156+1</f>
        <v>112</v>
      </c>
      <c r="B157" s="64" t="s">
        <v>67</v>
      </c>
      <c r="C157" s="63" t="s">
        <v>4</v>
      </c>
      <c r="D157" s="71">
        <v>8</v>
      </c>
      <c r="E157" s="24"/>
      <c r="F157" s="78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</row>
    <row r="158" spans="1:29" customFormat="1" ht="22.9" customHeight="1">
      <c r="A158" s="86"/>
      <c r="B158" s="62" t="s">
        <v>31</v>
      </c>
      <c r="C158" s="63"/>
      <c r="D158" s="71"/>
      <c r="E158" s="24"/>
      <c r="F158" s="78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</row>
    <row r="159" spans="1:29" customFormat="1" ht="22.9" customHeight="1">
      <c r="A159" s="86">
        <f>A157+1</f>
        <v>113</v>
      </c>
      <c r="B159" s="64" t="s">
        <v>166</v>
      </c>
      <c r="C159" s="63" t="s">
        <v>4</v>
      </c>
      <c r="D159" s="55">
        <v>7</v>
      </c>
      <c r="E159" s="24"/>
      <c r="F159" s="78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</row>
    <row r="160" spans="1:29" customFormat="1" ht="22.9" customHeight="1">
      <c r="A160" s="86">
        <f t="shared" ref="A160:A169" si="14">A159+1</f>
        <v>114</v>
      </c>
      <c r="B160" s="64" t="s">
        <v>209</v>
      </c>
      <c r="C160" s="63" t="s">
        <v>4</v>
      </c>
      <c r="D160" s="55">
        <v>24</v>
      </c>
      <c r="E160" s="24"/>
      <c r="F160" s="78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</row>
    <row r="161" spans="1:29" customFormat="1" ht="22.9" customHeight="1">
      <c r="A161" s="86">
        <f t="shared" si="14"/>
        <v>115</v>
      </c>
      <c r="B161" s="64" t="s">
        <v>141</v>
      </c>
      <c r="C161" s="63" t="s">
        <v>4</v>
      </c>
      <c r="D161" s="55">
        <v>2</v>
      </c>
      <c r="E161" s="24"/>
      <c r="F161" s="78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</row>
    <row r="162" spans="1:29" customFormat="1" ht="22.9" customHeight="1">
      <c r="A162" s="86">
        <f t="shared" si="14"/>
        <v>116</v>
      </c>
      <c r="B162" s="64" t="s">
        <v>32</v>
      </c>
      <c r="C162" s="63" t="s">
        <v>4</v>
      </c>
      <c r="D162" s="55">
        <v>5</v>
      </c>
      <c r="E162" s="24"/>
      <c r="F162" s="78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</row>
    <row r="163" spans="1:29" customFormat="1" ht="22.9" customHeight="1">
      <c r="A163" s="86">
        <f t="shared" si="14"/>
        <v>117</v>
      </c>
      <c r="B163" s="64" t="s">
        <v>140</v>
      </c>
      <c r="C163" s="63" t="s">
        <v>4</v>
      </c>
      <c r="D163" s="55">
        <v>4</v>
      </c>
      <c r="E163" s="24"/>
      <c r="F163" s="78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</row>
    <row r="164" spans="1:29" customFormat="1" ht="22.9" customHeight="1">
      <c r="A164" s="86">
        <f>A163+1</f>
        <v>118</v>
      </c>
      <c r="B164" s="64" t="s">
        <v>68</v>
      </c>
      <c r="C164" s="63" t="s">
        <v>4</v>
      </c>
      <c r="D164" s="55">
        <v>8</v>
      </c>
      <c r="E164" s="24"/>
      <c r="F164" s="78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</row>
    <row r="165" spans="1:29" customFormat="1" ht="22.9" customHeight="1">
      <c r="A165" s="86">
        <f>A164+1</f>
        <v>119</v>
      </c>
      <c r="B165" s="64" t="s">
        <v>115</v>
      </c>
      <c r="C165" s="63" t="s">
        <v>4</v>
      </c>
      <c r="D165" s="71">
        <v>13</v>
      </c>
      <c r="E165" s="73"/>
      <c r="F165" s="78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</row>
    <row r="166" spans="1:29" customFormat="1" ht="22.9" customHeight="1">
      <c r="A166" s="86">
        <f>A165+1</f>
        <v>120</v>
      </c>
      <c r="B166" s="64" t="s">
        <v>116</v>
      </c>
      <c r="C166" s="63" t="s">
        <v>4</v>
      </c>
      <c r="D166" s="71">
        <v>2</v>
      </c>
      <c r="E166" s="73"/>
      <c r="F166" s="78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</row>
    <row r="167" spans="1:29" customFormat="1" ht="22.9" customHeight="1">
      <c r="A167" s="86">
        <f t="shared" si="14"/>
        <v>121</v>
      </c>
      <c r="B167" s="64" t="s">
        <v>117</v>
      </c>
      <c r="C167" s="63" t="s">
        <v>4</v>
      </c>
      <c r="D167" s="71">
        <v>30</v>
      </c>
      <c r="E167" s="73"/>
      <c r="F167" s="78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</row>
    <row r="168" spans="1:29" customFormat="1" ht="22.9" customHeight="1">
      <c r="A168" s="86">
        <f t="shared" si="14"/>
        <v>122</v>
      </c>
      <c r="B168" s="64" t="s">
        <v>164</v>
      </c>
      <c r="C168" s="63" t="s">
        <v>4</v>
      </c>
      <c r="D168" s="71">
        <v>4</v>
      </c>
      <c r="E168" s="24"/>
      <c r="F168" s="78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</row>
    <row r="169" spans="1:29" customFormat="1" ht="22.9" customHeight="1">
      <c r="A169" s="86">
        <f t="shared" si="14"/>
        <v>123</v>
      </c>
      <c r="B169" s="64" t="s">
        <v>165</v>
      </c>
      <c r="C169" s="63" t="s">
        <v>4</v>
      </c>
      <c r="D169" s="71">
        <v>1</v>
      </c>
      <c r="E169" s="24"/>
      <c r="F169" s="78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</row>
    <row r="170" spans="1:29" customFormat="1" ht="22.9" customHeight="1">
      <c r="A170" s="86"/>
      <c r="B170" s="62" t="s">
        <v>33</v>
      </c>
      <c r="C170" s="63"/>
      <c r="D170" s="71"/>
      <c r="E170" s="24"/>
      <c r="F170" s="78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</row>
    <row r="171" spans="1:29" customFormat="1" ht="22.9" customHeight="1">
      <c r="A171" s="86">
        <f>+A169+1</f>
        <v>124</v>
      </c>
      <c r="B171" s="64" t="s">
        <v>167</v>
      </c>
      <c r="C171" s="63" t="s">
        <v>4</v>
      </c>
      <c r="D171" s="71">
        <v>10</v>
      </c>
      <c r="E171" s="24"/>
      <c r="F171" s="78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</row>
    <row r="172" spans="1:29" customFormat="1" ht="22.9" customHeight="1">
      <c r="A172" s="86"/>
      <c r="B172" s="62" t="s">
        <v>34</v>
      </c>
      <c r="C172" s="63"/>
      <c r="D172" s="71"/>
      <c r="E172" s="24"/>
      <c r="F172" s="78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</row>
    <row r="173" spans="1:29" customFormat="1" ht="22.9" customHeight="1">
      <c r="A173" s="86">
        <f>A171+1</f>
        <v>125</v>
      </c>
      <c r="B173" s="64" t="s">
        <v>163</v>
      </c>
      <c r="C173" s="63" t="s">
        <v>4</v>
      </c>
      <c r="D173" s="71">
        <v>4</v>
      </c>
      <c r="E173" s="24"/>
      <c r="F173" s="78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</row>
    <row r="174" spans="1:29" customFormat="1" ht="22.9" customHeight="1">
      <c r="A174" s="86">
        <f>A173+1</f>
        <v>126</v>
      </c>
      <c r="B174" s="64" t="s">
        <v>162</v>
      </c>
      <c r="C174" s="63" t="s">
        <v>4</v>
      </c>
      <c r="D174" s="71">
        <v>7</v>
      </c>
      <c r="E174" s="24"/>
      <c r="F174" s="78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</row>
    <row r="175" spans="1:29" customFormat="1" ht="22.9" customHeight="1">
      <c r="A175" s="86">
        <f t="shared" ref="A175" si="15">A174+1</f>
        <v>127</v>
      </c>
      <c r="B175" s="72" t="s">
        <v>161</v>
      </c>
      <c r="C175" s="63" t="s">
        <v>4</v>
      </c>
      <c r="D175" s="71">
        <v>8</v>
      </c>
      <c r="E175" s="24"/>
      <c r="F175" s="78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</row>
    <row r="176" spans="1:29" s="107" customFormat="1" ht="22.9" customHeight="1">
      <c r="A176" s="101"/>
      <c r="B176" s="102" t="s">
        <v>183</v>
      </c>
      <c r="C176" s="103"/>
      <c r="D176" s="104"/>
      <c r="E176" s="105"/>
      <c r="F176" s="106">
        <f>+SUM(F150:F175)</f>
        <v>0</v>
      </c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</row>
    <row r="177" spans="1:6" ht="22.9" customHeight="1">
      <c r="A177" s="90"/>
      <c r="B177" s="100" t="s">
        <v>126</v>
      </c>
      <c r="C177" s="63"/>
      <c r="D177" s="38"/>
      <c r="E177" s="24"/>
      <c r="F177" s="78"/>
    </row>
    <row r="178" spans="1:6" ht="30.75" customHeight="1">
      <c r="A178" s="86">
        <f>A175+1</f>
        <v>128</v>
      </c>
      <c r="B178" s="64" t="s">
        <v>104</v>
      </c>
      <c r="C178" s="74" t="s">
        <v>39</v>
      </c>
      <c r="D178" s="75">
        <v>42</v>
      </c>
      <c r="E178" s="76"/>
      <c r="F178" s="78"/>
    </row>
    <row r="179" spans="1:6" ht="22.9" customHeight="1">
      <c r="A179" s="86">
        <f>A178+1</f>
        <v>129</v>
      </c>
      <c r="B179" s="64" t="s">
        <v>139</v>
      </c>
      <c r="C179" s="74" t="s">
        <v>5</v>
      </c>
      <c r="D179" s="75">
        <v>2700</v>
      </c>
      <c r="E179" s="76"/>
      <c r="F179" s="78"/>
    </row>
    <row r="180" spans="1:6" ht="22.9" customHeight="1">
      <c r="A180" s="86">
        <f t="shared" ref="A180:A199" si="16">A179+1</f>
        <v>130</v>
      </c>
      <c r="B180" s="64" t="s">
        <v>210</v>
      </c>
      <c r="C180" s="74" t="s">
        <v>5</v>
      </c>
      <c r="D180" s="75">
        <v>1956</v>
      </c>
      <c r="E180" s="76"/>
      <c r="F180" s="78"/>
    </row>
    <row r="181" spans="1:6" ht="22.9" customHeight="1">
      <c r="A181" s="86">
        <f t="shared" si="16"/>
        <v>131</v>
      </c>
      <c r="B181" s="64" t="s">
        <v>138</v>
      </c>
      <c r="C181" s="74" t="s">
        <v>5</v>
      </c>
      <c r="D181" s="125">
        <v>1650</v>
      </c>
      <c r="E181" s="76"/>
      <c r="F181" s="78"/>
    </row>
    <row r="182" spans="1:6" ht="22.9" customHeight="1">
      <c r="A182" s="86">
        <f>A181+1</f>
        <v>132</v>
      </c>
      <c r="B182" s="64" t="s">
        <v>137</v>
      </c>
      <c r="C182" s="74" t="s">
        <v>6</v>
      </c>
      <c r="D182" s="75">
        <v>90</v>
      </c>
      <c r="E182" s="76"/>
      <c r="F182" s="78"/>
    </row>
    <row r="183" spans="1:6" ht="22.9" customHeight="1">
      <c r="A183" s="86">
        <f t="shared" si="16"/>
        <v>133</v>
      </c>
      <c r="B183" s="64" t="s">
        <v>136</v>
      </c>
      <c r="C183" s="74" t="s">
        <v>6</v>
      </c>
      <c r="D183" s="75">
        <v>405</v>
      </c>
      <c r="E183" s="76"/>
      <c r="F183" s="78"/>
    </row>
    <row r="184" spans="1:6" ht="22.9" customHeight="1">
      <c r="A184" s="86">
        <f t="shared" si="16"/>
        <v>134</v>
      </c>
      <c r="B184" s="64" t="s">
        <v>177</v>
      </c>
      <c r="C184" s="74" t="s">
        <v>4</v>
      </c>
      <c r="D184" s="75">
        <v>1</v>
      </c>
      <c r="E184" s="76"/>
      <c r="F184" s="78"/>
    </row>
    <row r="185" spans="1:6" ht="22.9" customHeight="1">
      <c r="A185" s="86">
        <f t="shared" si="16"/>
        <v>135</v>
      </c>
      <c r="B185" s="64" t="s">
        <v>135</v>
      </c>
      <c r="C185" s="74" t="s">
        <v>4</v>
      </c>
      <c r="D185" s="75">
        <v>45</v>
      </c>
      <c r="E185" s="76"/>
      <c r="F185" s="78"/>
    </row>
    <row r="186" spans="1:6" ht="22.9" customHeight="1">
      <c r="A186" s="86">
        <f t="shared" si="16"/>
        <v>136</v>
      </c>
      <c r="B186" s="64" t="s">
        <v>105</v>
      </c>
      <c r="C186" s="74" t="s">
        <v>22</v>
      </c>
      <c r="D186" s="75">
        <v>1</v>
      </c>
      <c r="E186" s="76"/>
      <c r="F186" s="78"/>
    </row>
    <row r="187" spans="1:6" ht="22.9" customHeight="1">
      <c r="A187" s="86">
        <f t="shared" si="16"/>
        <v>137</v>
      </c>
      <c r="B187" s="64" t="s">
        <v>106</v>
      </c>
      <c r="C187" s="74" t="s">
        <v>22</v>
      </c>
      <c r="D187" s="75">
        <v>1</v>
      </c>
      <c r="E187" s="76"/>
      <c r="F187" s="78"/>
    </row>
    <row r="188" spans="1:6" ht="22.9" customHeight="1">
      <c r="A188" s="86">
        <f t="shared" si="16"/>
        <v>138</v>
      </c>
      <c r="B188" s="64" t="s">
        <v>107</v>
      </c>
      <c r="C188" s="74" t="s">
        <v>22</v>
      </c>
      <c r="D188" s="75">
        <v>1</v>
      </c>
      <c r="E188" s="76"/>
      <c r="F188" s="78"/>
    </row>
    <row r="189" spans="1:6" ht="22.9" customHeight="1">
      <c r="A189" s="86">
        <f t="shared" si="16"/>
        <v>139</v>
      </c>
      <c r="B189" s="64" t="s">
        <v>108</v>
      </c>
      <c r="C189" s="74" t="s">
        <v>22</v>
      </c>
      <c r="D189" s="75">
        <v>1</v>
      </c>
      <c r="E189" s="76"/>
      <c r="F189" s="78"/>
    </row>
    <row r="190" spans="1:6" ht="22.9" customHeight="1">
      <c r="A190" s="86">
        <f>A189+1</f>
        <v>140</v>
      </c>
      <c r="B190" s="64" t="s">
        <v>179</v>
      </c>
      <c r="C190" s="74" t="s">
        <v>22</v>
      </c>
      <c r="D190" s="75">
        <v>1</v>
      </c>
      <c r="E190" s="76"/>
      <c r="F190" s="78"/>
    </row>
    <row r="191" spans="1:6" ht="22.9" customHeight="1">
      <c r="A191" s="86">
        <f t="shared" si="16"/>
        <v>141</v>
      </c>
      <c r="B191" s="64" t="s">
        <v>109</v>
      </c>
      <c r="C191" s="74" t="s">
        <v>22</v>
      </c>
      <c r="D191" s="75">
        <v>1</v>
      </c>
      <c r="E191" s="76"/>
      <c r="F191" s="78"/>
    </row>
    <row r="192" spans="1:6" ht="22.9" customHeight="1">
      <c r="A192" s="86">
        <f t="shared" si="16"/>
        <v>142</v>
      </c>
      <c r="B192" s="64" t="s">
        <v>211</v>
      </c>
      <c r="C192" s="74" t="s">
        <v>22</v>
      </c>
      <c r="D192" s="75">
        <v>1</v>
      </c>
      <c r="E192" s="76"/>
      <c r="F192" s="78"/>
    </row>
    <row r="193" spans="1:29" ht="22.9" customHeight="1">
      <c r="A193" s="86">
        <f>A192+1</f>
        <v>143</v>
      </c>
      <c r="B193" s="64" t="s">
        <v>110</v>
      </c>
      <c r="C193" s="74" t="s">
        <v>5</v>
      </c>
      <c r="D193" s="75">
        <v>925</v>
      </c>
      <c r="E193" s="76"/>
      <c r="F193" s="78"/>
    </row>
    <row r="194" spans="1:29" ht="22.9" customHeight="1">
      <c r="A194" s="86">
        <f t="shared" si="16"/>
        <v>144</v>
      </c>
      <c r="B194" s="64" t="s">
        <v>111</v>
      </c>
      <c r="C194" s="74" t="s">
        <v>4</v>
      </c>
      <c r="D194" s="75">
        <v>30</v>
      </c>
      <c r="E194" s="76"/>
      <c r="F194" s="78"/>
    </row>
    <row r="195" spans="1:29" ht="22.9" customHeight="1">
      <c r="A195" s="86">
        <f>A194+1</f>
        <v>145</v>
      </c>
      <c r="B195" s="64" t="s">
        <v>112</v>
      </c>
      <c r="C195" s="74" t="s">
        <v>4</v>
      </c>
      <c r="D195" s="75">
        <v>8</v>
      </c>
      <c r="E195" s="76"/>
      <c r="F195" s="78"/>
    </row>
    <row r="196" spans="1:29" ht="22.9" customHeight="1">
      <c r="A196" s="86">
        <f t="shared" si="16"/>
        <v>146</v>
      </c>
      <c r="B196" s="64" t="s">
        <v>113</v>
      </c>
      <c r="C196" s="74" t="s">
        <v>4</v>
      </c>
      <c r="D196" s="75">
        <v>10</v>
      </c>
      <c r="E196" s="76"/>
      <c r="F196" s="78"/>
    </row>
    <row r="197" spans="1:29" ht="22.9" customHeight="1">
      <c r="A197" s="86">
        <f t="shared" si="16"/>
        <v>147</v>
      </c>
      <c r="B197" s="64" t="s">
        <v>182</v>
      </c>
      <c r="C197" s="74" t="s">
        <v>4</v>
      </c>
      <c r="D197" s="75">
        <v>8</v>
      </c>
      <c r="E197" s="76"/>
      <c r="F197" s="78"/>
    </row>
    <row r="198" spans="1:29" customFormat="1" ht="22.9" customHeight="1">
      <c r="A198" s="86">
        <f t="shared" si="16"/>
        <v>148</v>
      </c>
      <c r="B198" s="64" t="s">
        <v>114</v>
      </c>
      <c r="C198" s="74" t="s">
        <v>4</v>
      </c>
      <c r="D198" s="75">
        <v>12</v>
      </c>
      <c r="E198" s="76"/>
      <c r="F198" s="78"/>
      <c r="G198" s="126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</row>
    <row r="199" spans="1:29" customFormat="1" ht="22.9" customHeight="1">
      <c r="A199" s="86">
        <f t="shared" si="16"/>
        <v>149</v>
      </c>
      <c r="B199" s="64" t="s">
        <v>212</v>
      </c>
      <c r="C199" s="74" t="s">
        <v>77</v>
      </c>
      <c r="D199" s="75">
        <v>80</v>
      </c>
      <c r="E199" s="76"/>
      <c r="F199" s="78"/>
      <c r="G199" s="126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</row>
    <row r="200" spans="1:29" s="107" customFormat="1" ht="22.9" customHeight="1" thickBot="1">
      <c r="A200" s="101"/>
      <c r="B200" s="102" t="s">
        <v>160</v>
      </c>
      <c r="C200" s="103"/>
      <c r="D200" s="104"/>
      <c r="E200" s="105"/>
      <c r="F200" s="106">
        <f>SUM(F178:F199)</f>
        <v>0</v>
      </c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19"/>
      <c r="AC200" s="119"/>
    </row>
    <row r="201" spans="1:29" ht="22.9" customHeight="1" thickBot="1">
      <c r="A201" s="32"/>
      <c r="B201" s="33"/>
      <c r="C201" s="34"/>
      <c r="D201" s="34"/>
      <c r="E201" s="35"/>
      <c r="F201" s="36"/>
    </row>
    <row r="202" spans="1:29" s="9" customFormat="1" ht="25.15" customHeight="1" thickBot="1">
      <c r="A202" s="148" t="s">
        <v>41</v>
      </c>
      <c r="B202" s="149"/>
      <c r="C202" s="149"/>
      <c r="D202" s="149"/>
      <c r="E202" s="149"/>
      <c r="F202" s="15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21"/>
      <c r="Y202" s="21"/>
      <c r="Z202" s="21"/>
      <c r="AA202" s="21"/>
      <c r="AB202" s="21"/>
      <c r="AC202" s="21"/>
    </row>
    <row r="203" spans="1:29" s="108" customFormat="1" ht="25.15" customHeight="1">
      <c r="A203" s="151" t="str">
        <f>B56</f>
        <v>TOTAL LOT A - GROS ŒUVRES</v>
      </c>
      <c r="B203" s="152"/>
      <c r="C203" s="152"/>
      <c r="D203" s="152"/>
      <c r="E203" s="153"/>
      <c r="F203" s="128">
        <f>+F56</f>
        <v>0</v>
      </c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09"/>
      <c r="Y203" s="109"/>
      <c r="Z203" s="109"/>
      <c r="AA203" s="109"/>
      <c r="AB203" s="109"/>
      <c r="AC203" s="109"/>
    </row>
    <row r="204" spans="1:29" s="108" customFormat="1" ht="25.15" customHeight="1">
      <c r="A204" s="145" t="str">
        <f>B65</f>
        <v>TOTAL LOT B - ETANCHEITE</v>
      </c>
      <c r="B204" s="146"/>
      <c r="C204" s="146"/>
      <c r="D204" s="146"/>
      <c r="E204" s="147"/>
      <c r="F204" s="129">
        <f>+F65</f>
        <v>0</v>
      </c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09"/>
      <c r="Y204" s="109"/>
      <c r="Z204" s="109"/>
      <c r="AA204" s="109"/>
      <c r="AB204" s="109"/>
      <c r="AC204" s="109"/>
    </row>
    <row r="205" spans="1:29" s="108" customFormat="1" ht="25.15" customHeight="1">
      <c r="A205" s="145" t="str">
        <f>B77</f>
        <v>TOTAL LOT C - REVETEMENTS SOLS ET MURS</v>
      </c>
      <c r="B205" s="146"/>
      <c r="C205" s="146"/>
      <c r="D205" s="146"/>
      <c r="E205" s="147"/>
      <c r="F205" s="129">
        <f>+F77</f>
        <v>0</v>
      </c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09"/>
      <c r="Y205" s="109"/>
      <c r="Z205" s="109"/>
      <c r="AA205" s="109"/>
      <c r="AB205" s="109"/>
      <c r="AC205" s="109"/>
    </row>
    <row r="206" spans="1:29" s="108" customFormat="1" ht="25.15" customHeight="1">
      <c r="A206" s="145" t="str">
        <f>B98</f>
        <v>TOTAL  LOT D - MENUISERIES</v>
      </c>
      <c r="B206" s="146"/>
      <c r="C206" s="146"/>
      <c r="D206" s="146"/>
      <c r="E206" s="147"/>
      <c r="F206" s="129">
        <f>+F98</f>
        <v>0</v>
      </c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09"/>
      <c r="Y206" s="109"/>
      <c r="Z206" s="109"/>
      <c r="AA206" s="109"/>
      <c r="AB206" s="109"/>
      <c r="AC206" s="109"/>
    </row>
    <row r="207" spans="1:29" s="108" customFormat="1" ht="25.15" customHeight="1">
      <c r="A207" s="145" t="str">
        <f>B105</f>
        <v>TOTAL LOT E - PEINTURE</v>
      </c>
      <c r="B207" s="146"/>
      <c r="C207" s="146"/>
      <c r="D207" s="146"/>
      <c r="E207" s="147"/>
      <c r="F207" s="129">
        <f>+F105</f>
        <v>0</v>
      </c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09"/>
      <c r="Y207" s="109"/>
      <c r="Z207" s="109"/>
      <c r="AA207" s="109"/>
      <c r="AB207" s="109"/>
      <c r="AC207" s="109"/>
    </row>
    <row r="208" spans="1:29" s="108" customFormat="1" ht="25.15" customHeight="1">
      <c r="A208" s="145" t="str">
        <f>B147</f>
        <v>TOTAL LOT F - ELECTRICITE-LUSTRERIE</v>
      </c>
      <c r="B208" s="146"/>
      <c r="C208" s="146"/>
      <c r="D208" s="146"/>
      <c r="E208" s="147"/>
      <c r="F208" s="129">
        <f>+F147</f>
        <v>0</v>
      </c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09"/>
      <c r="Y208" s="109"/>
      <c r="Z208" s="109"/>
      <c r="AA208" s="109"/>
      <c r="AB208" s="109"/>
      <c r="AC208" s="109"/>
    </row>
    <row r="209" spans="1:29" s="108" customFormat="1" ht="25.15" customHeight="1">
      <c r="A209" s="145" t="str">
        <f>B176</f>
        <v xml:space="preserve">TOTAL LOT G - PLOMBERIE SANITAIRE </v>
      </c>
      <c r="B209" s="146"/>
      <c r="C209" s="146"/>
      <c r="D209" s="146"/>
      <c r="E209" s="147"/>
      <c r="F209" s="129">
        <f>+F176</f>
        <v>0</v>
      </c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09"/>
      <c r="Y209" s="109"/>
      <c r="Z209" s="109"/>
      <c r="AA209" s="109"/>
      <c r="AB209" s="109"/>
      <c r="AC209" s="109"/>
    </row>
    <row r="210" spans="1:29" s="109" customFormat="1" ht="25.15" customHeight="1" thickBot="1">
      <c r="A210" s="137" t="str">
        <f>B200</f>
        <v xml:space="preserve">TOTAL LOT H - AMENAGEMENT EXTERIEUR </v>
      </c>
      <c r="B210" s="138"/>
      <c r="C210" s="138"/>
      <c r="D210" s="138"/>
      <c r="E210" s="139"/>
      <c r="F210" s="130">
        <f>F200</f>
        <v>0</v>
      </c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</row>
    <row r="211" spans="1:29" s="111" customFormat="1" ht="25.15" customHeight="1">
      <c r="A211" s="131" t="s">
        <v>42</v>
      </c>
      <c r="B211" s="132"/>
      <c r="C211" s="132"/>
      <c r="D211" s="132"/>
      <c r="E211" s="132"/>
      <c r="F211" s="110">
        <f>SUM(F203:F210)</f>
        <v>0</v>
      </c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2"/>
      <c r="Y211" s="122"/>
      <c r="Z211" s="122"/>
      <c r="AA211" s="122"/>
      <c r="AB211" s="122"/>
      <c r="AC211" s="122"/>
    </row>
    <row r="212" spans="1:29" s="111" customFormat="1" ht="25.15" customHeight="1">
      <c r="A212" s="133" t="s">
        <v>43</v>
      </c>
      <c r="B212" s="134"/>
      <c r="C212" s="134"/>
      <c r="D212" s="134"/>
      <c r="E212" s="134"/>
      <c r="F212" s="112">
        <f>+F211*0.2</f>
        <v>0</v>
      </c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2"/>
      <c r="Y212" s="122"/>
      <c r="Z212" s="122"/>
      <c r="AA212" s="122"/>
      <c r="AB212" s="122"/>
      <c r="AC212" s="122"/>
    </row>
    <row r="213" spans="1:29" s="111" customFormat="1" ht="25.15" customHeight="1" thickBot="1">
      <c r="A213" s="135" t="s">
        <v>184</v>
      </c>
      <c r="B213" s="136"/>
      <c r="C213" s="136"/>
      <c r="D213" s="136"/>
      <c r="E213" s="136"/>
      <c r="F213" s="113">
        <f>SUM(F211:F212)</f>
        <v>0</v>
      </c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2"/>
      <c r="Y213" s="122"/>
      <c r="Z213" s="122"/>
      <c r="AA213" s="122"/>
      <c r="AB213" s="122"/>
      <c r="AC213" s="122"/>
    </row>
    <row r="214" spans="1:29" ht="12.75" customHeight="1">
      <c r="A214" s="10"/>
      <c r="B214" s="11"/>
      <c r="C214" s="12"/>
      <c r="D214" s="114"/>
      <c r="E214" s="115"/>
      <c r="F214" s="116"/>
    </row>
    <row r="215" spans="1:29" ht="12.75" customHeight="1">
      <c r="A215" s="10"/>
      <c r="B215" s="11"/>
      <c r="C215" s="12"/>
      <c r="D215" s="114"/>
      <c r="E215" s="115"/>
      <c r="F215" s="116"/>
    </row>
    <row r="216" spans="1:29" ht="12.75" customHeight="1">
      <c r="A216" s="10"/>
      <c r="B216" s="11"/>
      <c r="C216" s="12"/>
      <c r="D216" s="114"/>
      <c r="E216" s="115"/>
      <c r="F216" s="116"/>
    </row>
    <row r="217" spans="1:29" ht="12.75" customHeight="1">
      <c r="A217" s="10"/>
      <c r="B217" s="11"/>
      <c r="C217" s="12"/>
      <c r="D217" s="114"/>
      <c r="E217" s="115"/>
      <c r="F217" s="116"/>
    </row>
    <row r="218" spans="1:29" ht="12.75" customHeight="1">
      <c r="A218" s="10"/>
      <c r="B218" s="11"/>
      <c r="C218" s="12"/>
      <c r="D218" s="114"/>
      <c r="E218" s="115"/>
      <c r="F218" s="116"/>
    </row>
    <row r="219" spans="1:29" ht="12.75" customHeight="1">
      <c r="A219" s="10"/>
      <c r="B219" s="11"/>
      <c r="C219" s="12"/>
      <c r="D219" s="114"/>
      <c r="E219" s="115"/>
      <c r="F219" s="116"/>
    </row>
    <row r="220" spans="1:29" ht="12.75" customHeight="1">
      <c r="A220" s="10"/>
      <c r="B220" s="11"/>
      <c r="C220" s="12"/>
      <c r="D220" s="114"/>
      <c r="E220" s="115"/>
      <c r="F220" s="116"/>
    </row>
    <row r="221" spans="1:29" ht="12.75" customHeight="1">
      <c r="A221" s="10"/>
      <c r="B221" s="11"/>
      <c r="C221" s="12"/>
      <c r="D221" s="114"/>
      <c r="E221" s="115"/>
      <c r="F221" s="116"/>
    </row>
    <row r="222" spans="1:29" ht="12.75" customHeight="1">
      <c r="A222" s="10"/>
      <c r="B222" s="11"/>
      <c r="C222" s="12"/>
      <c r="D222" s="114"/>
      <c r="E222" s="115"/>
      <c r="F222" s="116"/>
    </row>
    <row r="223" spans="1:29" ht="12.75" customHeight="1">
      <c r="A223" s="10"/>
      <c r="B223" s="11"/>
      <c r="C223" s="12"/>
      <c r="D223" s="114"/>
      <c r="E223" s="115"/>
      <c r="F223" s="116"/>
    </row>
    <row r="224" spans="1:29" ht="12.75" customHeight="1">
      <c r="A224" s="10"/>
      <c r="B224" s="11"/>
      <c r="C224" s="12"/>
      <c r="D224" s="114"/>
      <c r="E224" s="115"/>
      <c r="F224" s="116"/>
    </row>
    <row r="225" spans="1:6" ht="12.75" customHeight="1">
      <c r="A225" s="10"/>
      <c r="B225" s="11"/>
      <c r="C225" s="12"/>
      <c r="D225" s="114"/>
      <c r="E225" s="115"/>
      <c r="F225" s="116"/>
    </row>
    <row r="226" spans="1:6" ht="12.75" customHeight="1">
      <c r="A226" s="10"/>
      <c r="B226" s="11"/>
      <c r="C226" s="12"/>
      <c r="D226" s="114"/>
      <c r="E226" s="115"/>
      <c r="F226" s="116"/>
    </row>
    <row r="227" spans="1:6" ht="12.75" customHeight="1">
      <c r="A227" s="10"/>
      <c r="B227" s="11"/>
      <c r="C227" s="12"/>
      <c r="D227" s="114"/>
      <c r="E227" s="115"/>
      <c r="F227" s="116"/>
    </row>
    <row r="228" spans="1:6" ht="12.75" customHeight="1">
      <c r="A228" s="10"/>
      <c r="B228" s="11"/>
      <c r="C228" s="12"/>
      <c r="D228" s="114"/>
      <c r="E228" s="115"/>
      <c r="F228" s="116"/>
    </row>
    <row r="229" spans="1:6" ht="12.75" customHeight="1">
      <c r="A229" s="10"/>
      <c r="B229" s="11"/>
      <c r="C229" s="12"/>
      <c r="D229" s="114"/>
      <c r="E229" s="115"/>
      <c r="F229" s="116"/>
    </row>
    <row r="230" spans="1:6" ht="12.75" customHeight="1">
      <c r="A230" s="10"/>
      <c r="B230" s="11"/>
      <c r="C230" s="12"/>
      <c r="D230" s="114"/>
      <c r="E230" s="115"/>
      <c r="F230" s="116"/>
    </row>
    <row r="231" spans="1:6" ht="12.75" customHeight="1">
      <c r="A231" s="10"/>
      <c r="B231" s="11"/>
      <c r="C231" s="12"/>
      <c r="D231" s="114"/>
      <c r="E231" s="115"/>
      <c r="F231" s="116"/>
    </row>
    <row r="232" spans="1:6" ht="12.75" customHeight="1">
      <c r="A232" s="10"/>
      <c r="B232" s="11"/>
      <c r="C232" s="12"/>
      <c r="D232" s="114"/>
      <c r="E232" s="115"/>
      <c r="F232" s="116"/>
    </row>
    <row r="233" spans="1:6" ht="12.75" customHeight="1">
      <c r="A233" s="10"/>
      <c r="B233" s="11"/>
      <c r="C233" s="12"/>
      <c r="D233" s="114"/>
      <c r="E233" s="115"/>
      <c r="F233" s="116"/>
    </row>
    <row r="234" spans="1:6" ht="12.75" customHeight="1">
      <c r="A234" s="10"/>
      <c r="B234" s="11"/>
      <c r="C234" s="12"/>
      <c r="D234" s="114"/>
      <c r="E234" s="115"/>
      <c r="F234" s="116"/>
    </row>
    <row r="235" spans="1:6" ht="12.75" customHeight="1">
      <c r="A235" s="10"/>
      <c r="B235" s="11"/>
      <c r="C235" s="12"/>
      <c r="D235" s="114"/>
      <c r="E235" s="115"/>
      <c r="F235" s="116"/>
    </row>
    <row r="236" spans="1:6" ht="12.75" customHeight="1">
      <c r="A236" s="10"/>
      <c r="B236" s="11"/>
      <c r="C236" s="12"/>
      <c r="D236" s="114"/>
      <c r="E236" s="115"/>
      <c r="F236" s="116"/>
    </row>
    <row r="237" spans="1:6" ht="12.75" customHeight="1">
      <c r="A237" s="10"/>
      <c r="B237" s="11"/>
      <c r="C237" s="12"/>
      <c r="D237" s="114"/>
      <c r="E237" s="115"/>
      <c r="F237" s="116"/>
    </row>
    <row r="238" spans="1:6" ht="12.75" customHeight="1">
      <c r="A238" s="10"/>
      <c r="B238" s="11"/>
      <c r="C238" s="12"/>
      <c r="D238" s="114"/>
      <c r="E238" s="115"/>
      <c r="F238" s="116"/>
    </row>
    <row r="239" spans="1:6" ht="12.75" customHeight="1">
      <c r="A239" s="10"/>
      <c r="B239" s="11"/>
      <c r="C239" s="12"/>
      <c r="D239" s="114"/>
      <c r="E239" s="115"/>
      <c r="F239" s="116"/>
    </row>
    <row r="240" spans="1:6" ht="12.75" customHeight="1">
      <c r="A240" s="10"/>
      <c r="B240" s="11"/>
      <c r="C240" s="12"/>
      <c r="D240" s="114"/>
      <c r="E240" s="115"/>
      <c r="F240" s="116"/>
    </row>
    <row r="241" spans="1:6" ht="12.75" customHeight="1">
      <c r="A241" s="10"/>
      <c r="B241" s="11"/>
      <c r="C241" s="12"/>
      <c r="D241" s="114"/>
      <c r="E241" s="115"/>
      <c r="F241" s="116"/>
    </row>
    <row r="242" spans="1:6" ht="12.75" customHeight="1">
      <c r="A242" s="10"/>
      <c r="B242" s="11"/>
      <c r="C242" s="12"/>
      <c r="D242" s="114"/>
      <c r="E242" s="115"/>
      <c r="F242" s="116"/>
    </row>
    <row r="243" spans="1:6" ht="12.75" customHeight="1">
      <c r="A243" s="10"/>
      <c r="B243" s="11"/>
      <c r="C243" s="12"/>
      <c r="D243" s="114"/>
      <c r="E243" s="115"/>
      <c r="F243" s="116"/>
    </row>
    <row r="244" spans="1:6" ht="12.75" customHeight="1">
      <c r="A244" s="10"/>
      <c r="B244" s="11"/>
      <c r="C244" s="12"/>
      <c r="D244" s="114"/>
      <c r="E244" s="115"/>
      <c r="F244" s="116"/>
    </row>
    <row r="245" spans="1:6" ht="12.75" customHeight="1">
      <c r="A245" s="10"/>
      <c r="B245" s="11"/>
      <c r="C245" s="12"/>
      <c r="D245" s="114"/>
      <c r="E245" s="115"/>
      <c r="F245" s="116"/>
    </row>
    <row r="246" spans="1:6" ht="12.75" customHeight="1">
      <c r="A246" s="10"/>
      <c r="B246" s="11"/>
      <c r="C246" s="12"/>
      <c r="D246" s="114"/>
      <c r="E246" s="115"/>
      <c r="F246" s="116"/>
    </row>
    <row r="247" spans="1:6" ht="12.75" customHeight="1">
      <c r="A247" s="10"/>
      <c r="B247" s="11"/>
      <c r="C247" s="12"/>
      <c r="D247" s="114"/>
      <c r="E247" s="115"/>
      <c r="F247" s="116"/>
    </row>
    <row r="248" spans="1:6" ht="12.75" customHeight="1">
      <c r="A248" s="10"/>
      <c r="B248" s="11"/>
      <c r="C248" s="12"/>
      <c r="D248" s="114"/>
      <c r="E248" s="115"/>
      <c r="F248" s="116"/>
    </row>
    <row r="249" spans="1:6" ht="12.75" customHeight="1">
      <c r="A249" s="10"/>
      <c r="B249" s="11"/>
      <c r="C249" s="12"/>
      <c r="D249" s="114"/>
      <c r="E249" s="115"/>
      <c r="F249" s="116"/>
    </row>
    <row r="250" spans="1:6" ht="12.75" customHeight="1">
      <c r="A250" s="10"/>
      <c r="B250" s="11"/>
      <c r="C250" s="12"/>
      <c r="D250" s="114"/>
      <c r="E250" s="115"/>
      <c r="F250" s="116"/>
    </row>
    <row r="251" spans="1:6" ht="12.75" customHeight="1">
      <c r="A251" s="10"/>
      <c r="B251" s="11"/>
      <c r="C251" s="12"/>
      <c r="D251" s="114"/>
      <c r="E251" s="115"/>
      <c r="F251" s="116"/>
    </row>
    <row r="252" spans="1:6" ht="12.75" customHeight="1">
      <c r="A252" s="10"/>
      <c r="B252" s="11"/>
      <c r="C252" s="12"/>
      <c r="D252" s="114"/>
      <c r="E252" s="115"/>
      <c r="F252" s="116"/>
    </row>
    <row r="253" spans="1:6" ht="12.75" customHeight="1">
      <c r="A253" s="10"/>
      <c r="B253" s="11"/>
      <c r="C253" s="12"/>
      <c r="D253" s="114"/>
      <c r="E253" s="115"/>
      <c r="F253" s="116"/>
    </row>
    <row r="254" spans="1:6" ht="12.75" customHeight="1">
      <c r="A254" s="10"/>
      <c r="B254" s="11"/>
      <c r="C254" s="12"/>
      <c r="D254" s="114"/>
      <c r="E254" s="115"/>
      <c r="F254" s="116"/>
    </row>
    <row r="255" spans="1:6" ht="12.75" customHeight="1">
      <c r="A255" s="10"/>
      <c r="B255" s="11"/>
      <c r="C255" s="12"/>
      <c r="D255" s="114"/>
      <c r="E255" s="115"/>
      <c r="F255" s="116"/>
    </row>
    <row r="256" spans="1:6" ht="12.75" customHeight="1">
      <c r="A256" s="10"/>
      <c r="B256" s="11"/>
      <c r="C256" s="12"/>
      <c r="D256" s="114"/>
      <c r="E256" s="115"/>
      <c r="F256" s="116"/>
    </row>
    <row r="257" spans="1:6" ht="12.75" customHeight="1">
      <c r="A257" s="10"/>
      <c r="B257" s="11"/>
      <c r="C257" s="12"/>
      <c r="D257" s="114"/>
      <c r="E257" s="115"/>
      <c r="F257" s="116"/>
    </row>
    <row r="258" spans="1:6" ht="12.75" customHeight="1">
      <c r="A258" s="10"/>
      <c r="B258" s="11"/>
      <c r="C258" s="12"/>
      <c r="D258" s="114"/>
      <c r="E258" s="115"/>
      <c r="F258" s="116"/>
    </row>
    <row r="259" spans="1:6" ht="12.75" customHeight="1">
      <c r="A259" s="10"/>
      <c r="B259" s="11"/>
      <c r="C259" s="12"/>
      <c r="D259" s="114"/>
      <c r="E259" s="115"/>
      <c r="F259" s="116"/>
    </row>
    <row r="260" spans="1:6" ht="12.75" customHeight="1">
      <c r="A260" s="10"/>
      <c r="B260" s="11"/>
      <c r="C260" s="12"/>
      <c r="D260" s="114"/>
      <c r="E260" s="115"/>
      <c r="F260" s="116"/>
    </row>
    <row r="261" spans="1:6" ht="12.75" customHeight="1">
      <c r="A261" s="10"/>
      <c r="B261" s="11"/>
      <c r="C261" s="12"/>
      <c r="D261" s="114"/>
      <c r="E261" s="115"/>
      <c r="F261" s="116"/>
    </row>
    <row r="262" spans="1:6" ht="12.75" customHeight="1">
      <c r="A262" s="10"/>
      <c r="B262" s="11"/>
      <c r="C262" s="12"/>
      <c r="D262" s="114"/>
      <c r="E262" s="115"/>
      <c r="F262" s="116"/>
    </row>
    <row r="263" spans="1:6" ht="12.75" customHeight="1">
      <c r="A263" s="10"/>
      <c r="B263" s="11"/>
      <c r="C263" s="12"/>
      <c r="D263" s="114"/>
      <c r="E263" s="115"/>
      <c r="F263" s="116"/>
    </row>
    <row r="264" spans="1:6" ht="12.75" customHeight="1">
      <c r="A264" s="10"/>
      <c r="B264" s="11"/>
      <c r="C264" s="12"/>
      <c r="D264" s="114"/>
      <c r="E264" s="115"/>
      <c r="F264" s="116"/>
    </row>
    <row r="265" spans="1:6" ht="12.75" customHeight="1">
      <c r="A265" s="10"/>
      <c r="B265" s="11"/>
      <c r="C265" s="12"/>
      <c r="D265" s="114"/>
      <c r="E265" s="115"/>
      <c r="F265" s="116"/>
    </row>
    <row r="266" spans="1:6" ht="12.75" customHeight="1">
      <c r="A266" s="10"/>
      <c r="B266" s="11"/>
      <c r="C266" s="12"/>
      <c r="D266" s="114"/>
      <c r="E266" s="115"/>
      <c r="F266" s="116"/>
    </row>
    <row r="267" spans="1:6" ht="12.75" customHeight="1">
      <c r="A267" s="10"/>
      <c r="B267" s="11"/>
      <c r="C267" s="12"/>
      <c r="D267" s="114"/>
      <c r="E267" s="115"/>
      <c r="F267" s="116"/>
    </row>
    <row r="268" spans="1:6" ht="12.75" customHeight="1">
      <c r="A268" s="10"/>
      <c r="B268" s="11"/>
      <c r="C268" s="12"/>
      <c r="D268" s="114"/>
      <c r="E268" s="115"/>
      <c r="F268" s="116"/>
    </row>
    <row r="269" spans="1:6" ht="12.75" customHeight="1">
      <c r="A269" s="10"/>
      <c r="B269" s="11"/>
      <c r="C269" s="12"/>
      <c r="D269" s="114"/>
      <c r="E269" s="115"/>
      <c r="F269" s="116"/>
    </row>
    <row r="270" spans="1:6" ht="12.75" customHeight="1">
      <c r="A270" s="10"/>
      <c r="B270" s="11"/>
      <c r="C270" s="12"/>
      <c r="D270" s="114"/>
      <c r="E270" s="115"/>
      <c r="F270" s="116"/>
    </row>
    <row r="271" spans="1:6" ht="12.75" customHeight="1">
      <c r="A271" s="10"/>
      <c r="B271" s="11"/>
      <c r="C271" s="12"/>
      <c r="D271" s="114"/>
      <c r="E271" s="115"/>
      <c r="F271" s="116"/>
    </row>
    <row r="272" spans="1:6" ht="12.75" customHeight="1">
      <c r="A272" s="10"/>
      <c r="B272" s="11"/>
      <c r="C272" s="12"/>
      <c r="D272" s="114"/>
      <c r="E272" s="115"/>
      <c r="F272" s="116"/>
    </row>
    <row r="273" spans="1:6" ht="12.75" customHeight="1">
      <c r="A273" s="10"/>
      <c r="B273" s="11"/>
      <c r="C273" s="12"/>
      <c r="D273" s="114"/>
      <c r="E273" s="115"/>
      <c r="F273" s="116"/>
    </row>
    <row r="274" spans="1:6" ht="12.75" customHeight="1">
      <c r="A274" s="10"/>
      <c r="B274" s="11"/>
      <c r="C274" s="12"/>
      <c r="D274" s="114"/>
      <c r="E274" s="115"/>
      <c r="F274" s="116"/>
    </row>
    <row r="275" spans="1:6" ht="12.75" customHeight="1">
      <c r="A275" s="10"/>
      <c r="B275" s="11"/>
      <c r="C275" s="12"/>
      <c r="D275" s="114"/>
      <c r="E275" s="115"/>
      <c r="F275" s="116"/>
    </row>
    <row r="276" spans="1:6" ht="12.75" customHeight="1">
      <c r="A276" s="10"/>
      <c r="B276" s="11"/>
      <c r="C276" s="12"/>
      <c r="D276" s="114"/>
      <c r="E276" s="115"/>
      <c r="F276" s="116"/>
    </row>
    <row r="277" spans="1:6" ht="12.75" customHeight="1">
      <c r="A277" s="10"/>
      <c r="B277" s="11"/>
      <c r="C277" s="12"/>
      <c r="D277" s="114"/>
      <c r="E277" s="115"/>
      <c r="F277" s="116"/>
    </row>
    <row r="278" spans="1:6" ht="12.75" customHeight="1">
      <c r="A278" s="10"/>
      <c r="B278" s="11"/>
      <c r="C278" s="12"/>
      <c r="D278" s="114"/>
      <c r="E278" s="115"/>
      <c r="F278" s="116"/>
    </row>
    <row r="279" spans="1:6" ht="12.75" customHeight="1">
      <c r="A279" s="10"/>
      <c r="B279" s="11"/>
      <c r="C279" s="12"/>
      <c r="D279" s="114"/>
      <c r="E279" s="115"/>
      <c r="F279" s="116"/>
    </row>
    <row r="280" spans="1:6" ht="12.75" customHeight="1">
      <c r="A280" s="10"/>
      <c r="B280" s="11"/>
      <c r="C280" s="12"/>
      <c r="D280" s="114"/>
      <c r="E280" s="115"/>
      <c r="F280" s="116"/>
    </row>
    <row r="281" spans="1:6" ht="12.75" customHeight="1">
      <c r="A281" s="10"/>
      <c r="B281" s="11"/>
      <c r="C281" s="12"/>
      <c r="D281" s="114"/>
      <c r="E281" s="115"/>
      <c r="F281" s="116"/>
    </row>
    <row r="282" spans="1:6" ht="12.75" customHeight="1">
      <c r="A282" s="10"/>
      <c r="B282" s="11"/>
      <c r="C282" s="12"/>
      <c r="D282" s="114"/>
      <c r="E282" s="115"/>
      <c r="F282" s="116"/>
    </row>
    <row r="283" spans="1:6" ht="12.75" customHeight="1">
      <c r="A283" s="10"/>
      <c r="B283" s="11"/>
      <c r="C283" s="12"/>
      <c r="D283" s="114"/>
      <c r="E283" s="115"/>
      <c r="F283" s="116"/>
    </row>
    <row r="284" spans="1:6" ht="12.75" customHeight="1">
      <c r="A284" s="10"/>
      <c r="B284" s="11"/>
      <c r="C284" s="12"/>
      <c r="D284" s="114"/>
      <c r="E284" s="115"/>
      <c r="F284" s="116"/>
    </row>
    <row r="285" spans="1:6" ht="12.75" customHeight="1">
      <c r="A285" s="10"/>
      <c r="B285" s="11"/>
      <c r="C285" s="12"/>
      <c r="D285" s="114"/>
      <c r="E285" s="115"/>
      <c r="F285" s="116"/>
    </row>
    <row r="286" spans="1:6" ht="12.75" customHeight="1">
      <c r="A286" s="10"/>
      <c r="B286" s="11"/>
      <c r="C286" s="12"/>
      <c r="D286" s="114"/>
      <c r="E286" s="115"/>
      <c r="F286" s="116"/>
    </row>
    <row r="287" spans="1:6" ht="12.75" customHeight="1">
      <c r="A287" s="10"/>
      <c r="B287" s="11"/>
      <c r="C287" s="12"/>
      <c r="D287" s="114"/>
      <c r="E287" s="115"/>
      <c r="F287" s="116"/>
    </row>
    <row r="288" spans="1:6" ht="12.75" customHeight="1">
      <c r="A288" s="10"/>
      <c r="B288" s="11"/>
      <c r="C288" s="12"/>
      <c r="D288" s="114"/>
      <c r="E288" s="115"/>
      <c r="F288" s="116"/>
    </row>
    <row r="289" spans="1:6" ht="12.75" customHeight="1">
      <c r="A289" s="10"/>
      <c r="B289" s="11"/>
      <c r="C289" s="12"/>
      <c r="D289" s="114"/>
      <c r="E289" s="115"/>
      <c r="F289" s="116"/>
    </row>
    <row r="290" spans="1:6" ht="12.75" customHeight="1">
      <c r="A290" s="10"/>
      <c r="B290" s="11"/>
      <c r="C290" s="12"/>
      <c r="D290" s="114"/>
      <c r="E290" s="115"/>
      <c r="F290" s="116"/>
    </row>
    <row r="291" spans="1:6" ht="12.75" customHeight="1">
      <c r="A291" s="10"/>
      <c r="B291" s="11"/>
      <c r="C291" s="12"/>
      <c r="D291" s="114"/>
      <c r="E291" s="115"/>
      <c r="F291" s="116"/>
    </row>
    <row r="292" spans="1:6" ht="12.75" customHeight="1">
      <c r="A292" s="10"/>
      <c r="B292" s="11"/>
      <c r="C292" s="12"/>
      <c r="D292" s="114"/>
      <c r="E292" s="115"/>
      <c r="F292" s="116"/>
    </row>
    <row r="293" spans="1:6" ht="12.75" customHeight="1">
      <c r="A293" s="10"/>
      <c r="B293" s="11"/>
      <c r="C293" s="12"/>
      <c r="D293" s="114"/>
      <c r="E293" s="115"/>
      <c r="F293" s="116"/>
    </row>
    <row r="294" spans="1:6" ht="12.75" customHeight="1">
      <c r="A294" s="10"/>
      <c r="B294" s="11"/>
      <c r="C294" s="12"/>
      <c r="D294" s="114"/>
      <c r="E294" s="115"/>
      <c r="F294" s="116"/>
    </row>
    <row r="295" spans="1:6" ht="12.75" customHeight="1">
      <c r="A295" s="10"/>
      <c r="B295" s="11"/>
      <c r="C295" s="12"/>
      <c r="D295" s="114"/>
      <c r="E295" s="115"/>
      <c r="F295" s="116"/>
    </row>
    <row r="296" spans="1:6" ht="12.75" customHeight="1">
      <c r="A296" s="10"/>
      <c r="B296" s="11"/>
      <c r="C296" s="12"/>
      <c r="D296" s="114"/>
      <c r="E296" s="115"/>
      <c r="F296" s="116"/>
    </row>
    <row r="297" spans="1:6" ht="12.75" customHeight="1">
      <c r="A297" s="10"/>
      <c r="B297" s="11"/>
      <c r="C297" s="12"/>
      <c r="D297" s="114"/>
      <c r="E297" s="115"/>
      <c r="F297" s="116"/>
    </row>
    <row r="298" spans="1:6" ht="12.75" customHeight="1">
      <c r="A298" s="10"/>
      <c r="B298" s="11"/>
      <c r="C298" s="12"/>
      <c r="D298" s="114"/>
      <c r="E298" s="115"/>
      <c r="F298" s="116"/>
    </row>
    <row r="299" spans="1:6" ht="12.75" customHeight="1">
      <c r="A299" s="10"/>
      <c r="B299" s="11"/>
      <c r="C299" s="12"/>
      <c r="D299" s="114"/>
      <c r="E299" s="115"/>
      <c r="F299" s="116"/>
    </row>
    <row r="300" spans="1:6" ht="12.75" customHeight="1">
      <c r="A300" s="10"/>
      <c r="B300" s="11"/>
      <c r="C300" s="12"/>
      <c r="D300" s="114"/>
      <c r="E300" s="115"/>
      <c r="F300" s="116"/>
    </row>
    <row r="301" spans="1:6" ht="12.75" customHeight="1">
      <c r="A301" s="10"/>
      <c r="B301" s="11"/>
      <c r="C301" s="12"/>
      <c r="D301" s="114"/>
      <c r="E301" s="115"/>
      <c r="F301" s="116"/>
    </row>
    <row r="302" spans="1:6" ht="12.75" customHeight="1">
      <c r="A302" s="10"/>
      <c r="B302" s="11"/>
      <c r="C302" s="12"/>
      <c r="D302" s="114"/>
      <c r="E302" s="115"/>
      <c r="F302" s="116"/>
    </row>
    <row r="303" spans="1:6" ht="12.75" customHeight="1">
      <c r="A303" s="10"/>
      <c r="B303" s="11"/>
      <c r="C303" s="12"/>
      <c r="D303" s="114"/>
      <c r="E303" s="115"/>
      <c r="F303" s="116"/>
    </row>
    <row r="304" spans="1:6" ht="12.75" customHeight="1">
      <c r="A304" s="10"/>
      <c r="B304" s="11"/>
      <c r="C304" s="12"/>
      <c r="D304" s="114"/>
      <c r="E304" s="115"/>
      <c r="F304" s="116"/>
    </row>
    <row r="305" spans="1:6" ht="12.75" customHeight="1">
      <c r="A305" s="10"/>
      <c r="B305" s="11"/>
      <c r="C305" s="12"/>
      <c r="D305" s="114"/>
      <c r="E305" s="115"/>
      <c r="F305" s="116"/>
    </row>
    <row r="306" spans="1:6" ht="12.75" customHeight="1">
      <c r="A306" s="10"/>
      <c r="B306" s="11"/>
      <c r="C306" s="12"/>
      <c r="D306" s="114"/>
      <c r="E306" s="115"/>
      <c r="F306" s="116"/>
    </row>
    <row r="307" spans="1:6" ht="12.75" customHeight="1">
      <c r="A307" s="10"/>
      <c r="B307" s="11"/>
      <c r="C307" s="12"/>
      <c r="D307" s="114"/>
      <c r="E307" s="115"/>
      <c r="F307" s="116"/>
    </row>
    <row r="308" spans="1:6" ht="12.75" customHeight="1">
      <c r="A308" s="10"/>
      <c r="B308" s="11"/>
      <c r="C308" s="12"/>
      <c r="D308" s="114"/>
      <c r="E308" s="115"/>
      <c r="F308" s="116"/>
    </row>
    <row r="309" spans="1:6" ht="12.75" customHeight="1">
      <c r="A309" s="10"/>
      <c r="B309" s="11"/>
      <c r="C309" s="12"/>
      <c r="D309" s="114"/>
      <c r="E309" s="115"/>
      <c r="F309" s="116"/>
    </row>
    <row r="310" spans="1:6" ht="12.75" customHeight="1">
      <c r="A310" s="10"/>
      <c r="B310" s="11"/>
      <c r="C310" s="12"/>
      <c r="D310" s="114"/>
      <c r="E310" s="115"/>
      <c r="F310" s="116"/>
    </row>
    <row r="311" spans="1:6" ht="12.75" customHeight="1">
      <c r="A311" s="10"/>
      <c r="B311" s="11"/>
      <c r="C311" s="12"/>
      <c r="D311" s="114"/>
      <c r="E311" s="115"/>
      <c r="F311" s="116"/>
    </row>
    <row r="312" spans="1:6" ht="12.75" customHeight="1">
      <c r="A312" s="10"/>
      <c r="B312" s="11"/>
      <c r="C312" s="12"/>
      <c r="D312" s="114"/>
      <c r="E312" s="115"/>
      <c r="F312" s="116"/>
    </row>
    <row r="313" spans="1:6" ht="12.75" customHeight="1">
      <c r="A313" s="10"/>
      <c r="B313" s="11"/>
      <c r="C313" s="12"/>
      <c r="D313" s="114"/>
      <c r="E313" s="115"/>
      <c r="F313" s="116"/>
    </row>
    <row r="314" spans="1:6" ht="12.75" customHeight="1">
      <c r="A314" s="10"/>
      <c r="B314" s="11"/>
      <c r="C314" s="12"/>
      <c r="D314" s="114"/>
      <c r="E314" s="115"/>
      <c r="F314" s="116"/>
    </row>
    <row r="315" spans="1:6" ht="12.75" customHeight="1">
      <c r="A315" s="10"/>
      <c r="B315" s="11"/>
      <c r="C315" s="12"/>
      <c r="D315" s="114"/>
      <c r="E315" s="115"/>
      <c r="F315" s="116"/>
    </row>
    <row r="316" spans="1:6" ht="12.75" customHeight="1">
      <c r="A316" s="10"/>
      <c r="B316" s="11"/>
      <c r="C316" s="12"/>
      <c r="D316" s="114"/>
      <c r="E316" s="115"/>
      <c r="F316" s="116"/>
    </row>
    <row r="317" spans="1:6" ht="12.75" customHeight="1">
      <c r="A317" s="10"/>
      <c r="B317" s="11"/>
      <c r="C317" s="12"/>
      <c r="D317" s="114"/>
      <c r="E317" s="115"/>
      <c r="F317" s="116"/>
    </row>
    <row r="318" spans="1:6" ht="12.75" customHeight="1">
      <c r="A318" s="10"/>
      <c r="B318" s="11"/>
      <c r="C318" s="12"/>
      <c r="D318" s="114"/>
      <c r="E318" s="115"/>
      <c r="F318" s="116"/>
    </row>
    <row r="319" spans="1:6" ht="12.75" customHeight="1">
      <c r="A319" s="10"/>
      <c r="B319" s="11"/>
      <c r="C319" s="12"/>
      <c r="D319" s="114"/>
      <c r="E319" s="115"/>
      <c r="F319" s="116"/>
    </row>
    <row r="320" spans="1:6" ht="12.75" customHeight="1">
      <c r="A320" s="10"/>
      <c r="B320" s="11"/>
      <c r="C320" s="12"/>
      <c r="D320" s="114"/>
      <c r="E320" s="115"/>
      <c r="F320" s="116"/>
    </row>
    <row r="321" spans="1:6" ht="12.75" customHeight="1">
      <c r="A321" s="10"/>
      <c r="B321" s="11"/>
      <c r="C321" s="12"/>
      <c r="D321" s="114"/>
      <c r="E321" s="115"/>
      <c r="F321" s="116"/>
    </row>
    <row r="322" spans="1:6" ht="12.75" customHeight="1">
      <c r="A322" s="10"/>
      <c r="B322" s="11"/>
      <c r="C322" s="12"/>
      <c r="D322" s="114"/>
      <c r="E322" s="115"/>
      <c r="F322" s="116"/>
    </row>
    <row r="323" spans="1:6" ht="12.75" customHeight="1">
      <c r="A323" s="10"/>
      <c r="B323" s="11"/>
      <c r="C323" s="12"/>
      <c r="D323" s="114"/>
      <c r="E323" s="115"/>
      <c r="F323" s="116"/>
    </row>
    <row r="324" spans="1:6" ht="12.75" customHeight="1">
      <c r="A324" s="10"/>
      <c r="B324" s="11"/>
      <c r="C324" s="12"/>
      <c r="D324" s="114"/>
      <c r="E324" s="115"/>
      <c r="F324" s="116"/>
    </row>
    <row r="325" spans="1:6" ht="12.75" customHeight="1">
      <c r="A325" s="10"/>
      <c r="B325" s="11"/>
      <c r="C325" s="12"/>
      <c r="D325" s="114"/>
      <c r="E325" s="115"/>
      <c r="F325" s="116"/>
    </row>
    <row r="326" spans="1:6" ht="12.75" customHeight="1">
      <c r="A326" s="10"/>
      <c r="B326" s="11"/>
      <c r="C326" s="12"/>
      <c r="D326" s="114"/>
      <c r="E326" s="115"/>
      <c r="F326" s="116"/>
    </row>
    <row r="327" spans="1:6" ht="12.75" customHeight="1">
      <c r="A327" s="10"/>
      <c r="B327" s="11"/>
      <c r="C327" s="12"/>
      <c r="D327" s="114"/>
      <c r="E327" s="115"/>
      <c r="F327" s="116"/>
    </row>
    <row r="328" spans="1:6" ht="12.75" customHeight="1">
      <c r="A328" s="10"/>
      <c r="B328" s="11"/>
      <c r="C328" s="12"/>
      <c r="D328" s="114"/>
      <c r="E328" s="115"/>
      <c r="F328" s="116"/>
    </row>
    <row r="329" spans="1:6" ht="12.75" customHeight="1">
      <c r="A329" s="10"/>
      <c r="B329" s="11"/>
      <c r="C329" s="12"/>
      <c r="D329" s="114"/>
      <c r="E329" s="115"/>
      <c r="F329" s="116"/>
    </row>
    <row r="330" spans="1:6" ht="12.75" customHeight="1">
      <c r="A330" s="10"/>
      <c r="B330" s="11"/>
      <c r="C330" s="12"/>
      <c r="D330" s="114"/>
      <c r="E330" s="115"/>
      <c r="F330" s="116"/>
    </row>
    <row r="331" spans="1:6" ht="12.75" customHeight="1">
      <c r="A331" s="10"/>
      <c r="B331" s="11"/>
      <c r="C331" s="12"/>
      <c r="D331" s="114"/>
      <c r="E331" s="115"/>
      <c r="F331" s="116"/>
    </row>
    <row r="332" spans="1:6" ht="12.75" customHeight="1">
      <c r="A332" s="10"/>
      <c r="B332" s="11"/>
      <c r="C332" s="12"/>
      <c r="D332" s="114"/>
      <c r="E332" s="115"/>
      <c r="F332" s="116"/>
    </row>
    <row r="333" spans="1:6" ht="12.75" customHeight="1">
      <c r="A333" s="10"/>
      <c r="B333" s="11"/>
      <c r="C333" s="12"/>
      <c r="D333" s="114"/>
      <c r="E333" s="115"/>
      <c r="F333" s="116"/>
    </row>
    <row r="334" spans="1:6" ht="12.75" customHeight="1">
      <c r="A334" s="10"/>
      <c r="B334" s="11"/>
      <c r="C334" s="12"/>
      <c r="D334" s="114"/>
      <c r="E334" s="115"/>
      <c r="F334" s="116"/>
    </row>
    <row r="335" spans="1:6" ht="12.75" customHeight="1">
      <c r="A335" s="10"/>
      <c r="B335" s="11"/>
      <c r="C335" s="12"/>
      <c r="D335" s="114"/>
      <c r="E335" s="115"/>
      <c r="F335" s="116"/>
    </row>
    <row r="336" spans="1:6" ht="12.75" customHeight="1">
      <c r="A336" s="10"/>
      <c r="B336" s="11"/>
      <c r="C336" s="12"/>
      <c r="D336" s="114"/>
      <c r="E336" s="115"/>
      <c r="F336" s="116"/>
    </row>
    <row r="337" spans="1:6" ht="12.75" customHeight="1">
      <c r="A337" s="10"/>
      <c r="B337" s="11"/>
      <c r="C337" s="12"/>
      <c r="D337" s="114"/>
      <c r="E337" s="115"/>
      <c r="F337" s="116"/>
    </row>
    <row r="338" spans="1:6" ht="12.75" customHeight="1">
      <c r="A338" s="10"/>
      <c r="B338" s="11"/>
      <c r="C338" s="12"/>
      <c r="D338" s="114"/>
      <c r="E338" s="115"/>
      <c r="F338" s="116"/>
    </row>
    <row r="339" spans="1:6" ht="12.75" customHeight="1">
      <c r="A339" s="10"/>
      <c r="B339" s="11"/>
      <c r="C339" s="12"/>
      <c r="D339" s="114"/>
      <c r="E339" s="115"/>
      <c r="F339" s="116"/>
    </row>
    <row r="340" spans="1:6" ht="12.75" customHeight="1">
      <c r="A340" s="10"/>
      <c r="B340" s="11"/>
      <c r="C340" s="12"/>
      <c r="D340" s="114"/>
      <c r="E340" s="115"/>
      <c r="F340" s="116"/>
    </row>
    <row r="341" spans="1:6" ht="12.75" customHeight="1">
      <c r="A341" s="10"/>
      <c r="B341" s="11"/>
      <c r="C341" s="12"/>
      <c r="D341" s="114"/>
      <c r="E341" s="115"/>
      <c r="F341" s="116"/>
    </row>
    <row r="342" spans="1:6" ht="12.75" customHeight="1">
      <c r="A342" s="10"/>
      <c r="B342" s="11"/>
      <c r="C342" s="12"/>
      <c r="D342" s="114"/>
      <c r="E342" s="115"/>
      <c r="F342" s="116"/>
    </row>
    <row r="343" spans="1:6" ht="12.75" customHeight="1">
      <c r="A343" s="10"/>
      <c r="B343" s="11"/>
      <c r="C343" s="12"/>
      <c r="D343" s="114"/>
      <c r="E343" s="115"/>
      <c r="F343" s="116"/>
    </row>
    <row r="344" spans="1:6" ht="12.75" customHeight="1">
      <c r="A344" s="10"/>
      <c r="B344" s="11"/>
      <c r="C344" s="12"/>
      <c r="D344" s="114"/>
      <c r="E344" s="115"/>
      <c r="F344" s="116"/>
    </row>
    <row r="345" spans="1:6" ht="12.75" customHeight="1">
      <c r="A345" s="10"/>
      <c r="B345" s="11"/>
      <c r="C345" s="12"/>
      <c r="D345" s="114"/>
      <c r="E345" s="115"/>
      <c r="F345" s="116"/>
    </row>
    <row r="346" spans="1:6" ht="12.75" customHeight="1">
      <c r="A346" s="10"/>
      <c r="B346" s="11"/>
      <c r="C346" s="12"/>
      <c r="D346" s="114"/>
      <c r="E346" s="115"/>
      <c r="F346" s="116"/>
    </row>
    <row r="347" spans="1:6" ht="12.75" customHeight="1">
      <c r="A347" s="10"/>
      <c r="B347" s="11"/>
      <c r="C347" s="12"/>
      <c r="D347" s="114"/>
      <c r="E347" s="115"/>
      <c r="F347" s="116"/>
    </row>
    <row r="348" spans="1:6" ht="12.75" customHeight="1">
      <c r="A348" s="10"/>
      <c r="B348" s="11"/>
      <c r="C348" s="12"/>
      <c r="D348" s="114"/>
      <c r="E348" s="115"/>
      <c r="F348" s="116"/>
    </row>
    <row r="349" spans="1:6" ht="12.75" customHeight="1">
      <c r="A349" s="10"/>
      <c r="B349" s="11"/>
      <c r="C349" s="12"/>
      <c r="D349" s="114"/>
      <c r="E349" s="115"/>
      <c r="F349" s="116"/>
    </row>
    <row r="350" spans="1:6" ht="12.75" customHeight="1">
      <c r="A350" s="10"/>
      <c r="B350" s="11"/>
      <c r="C350" s="12"/>
      <c r="D350" s="114"/>
      <c r="E350" s="115"/>
      <c r="F350" s="116"/>
    </row>
    <row r="351" spans="1:6" ht="12.75" customHeight="1">
      <c r="A351" s="10"/>
      <c r="B351" s="11"/>
      <c r="C351" s="12"/>
      <c r="D351" s="114"/>
      <c r="E351" s="115"/>
      <c r="F351" s="116"/>
    </row>
    <row r="352" spans="1:6" ht="12.75" customHeight="1">
      <c r="A352" s="10"/>
      <c r="B352" s="11"/>
      <c r="C352" s="12"/>
      <c r="D352" s="114"/>
      <c r="E352" s="115"/>
      <c r="F352" s="116"/>
    </row>
    <row r="353" spans="1:6" ht="12.75" customHeight="1">
      <c r="A353" s="10"/>
      <c r="B353" s="11"/>
      <c r="C353" s="12"/>
      <c r="D353" s="114"/>
      <c r="E353" s="115"/>
      <c r="F353" s="116"/>
    </row>
    <row r="354" spans="1:6" ht="12.75" customHeight="1">
      <c r="A354" s="10"/>
      <c r="B354" s="11"/>
      <c r="C354" s="12"/>
      <c r="D354" s="114"/>
      <c r="E354" s="115"/>
      <c r="F354" s="116"/>
    </row>
    <row r="355" spans="1:6" ht="12.75" customHeight="1">
      <c r="A355" s="10"/>
      <c r="B355" s="11"/>
      <c r="C355" s="12"/>
      <c r="D355" s="114"/>
      <c r="E355" s="115"/>
      <c r="F355" s="116"/>
    </row>
    <row r="356" spans="1:6" ht="12.75" customHeight="1">
      <c r="A356" s="10"/>
      <c r="B356" s="11"/>
      <c r="C356" s="12"/>
      <c r="D356" s="114"/>
      <c r="E356" s="115"/>
      <c r="F356" s="116"/>
    </row>
    <row r="357" spans="1:6" ht="12.75" customHeight="1">
      <c r="A357" s="10"/>
      <c r="B357" s="11"/>
      <c r="C357" s="12"/>
      <c r="D357" s="114"/>
      <c r="E357" s="115"/>
      <c r="F357" s="116"/>
    </row>
    <row r="358" spans="1:6" ht="12.75" customHeight="1">
      <c r="A358" s="10"/>
      <c r="B358" s="11"/>
      <c r="C358" s="12"/>
      <c r="D358" s="114"/>
      <c r="E358" s="115"/>
      <c r="F358" s="116"/>
    </row>
    <row r="359" spans="1:6" ht="12.75" customHeight="1">
      <c r="A359" s="10"/>
      <c r="B359" s="11"/>
      <c r="C359" s="12"/>
      <c r="D359" s="114"/>
      <c r="E359" s="115"/>
      <c r="F359" s="116"/>
    </row>
    <row r="360" spans="1:6" ht="12.75" customHeight="1">
      <c r="A360" s="10"/>
      <c r="B360" s="11"/>
      <c r="C360" s="12"/>
      <c r="D360" s="114"/>
      <c r="E360" s="115"/>
      <c r="F360" s="116"/>
    </row>
    <row r="361" spans="1:6" ht="12.75" customHeight="1">
      <c r="A361" s="10"/>
      <c r="B361" s="11"/>
      <c r="C361" s="12"/>
      <c r="D361" s="114"/>
      <c r="E361" s="115"/>
      <c r="F361" s="116"/>
    </row>
    <row r="362" spans="1:6" ht="12.75" customHeight="1">
      <c r="A362" s="10"/>
      <c r="B362" s="11"/>
      <c r="C362" s="12"/>
      <c r="D362" s="114"/>
      <c r="E362" s="115"/>
      <c r="F362" s="116"/>
    </row>
    <row r="363" spans="1:6" ht="12.75" customHeight="1">
      <c r="A363" s="10"/>
      <c r="B363" s="11"/>
      <c r="C363" s="12"/>
      <c r="D363" s="114"/>
      <c r="E363" s="115"/>
      <c r="F363" s="116"/>
    </row>
    <row r="364" spans="1:6" ht="12.75" customHeight="1">
      <c r="A364" s="10"/>
      <c r="B364" s="11"/>
      <c r="C364" s="12"/>
      <c r="D364" s="114"/>
      <c r="E364" s="115"/>
      <c r="F364" s="116"/>
    </row>
    <row r="365" spans="1:6" ht="12.75" customHeight="1">
      <c r="A365" s="10"/>
      <c r="B365" s="11"/>
      <c r="C365" s="12"/>
      <c r="D365" s="114"/>
      <c r="E365" s="115"/>
      <c r="F365" s="116"/>
    </row>
    <row r="366" spans="1:6" ht="12.75" customHeight="1">
      <c r="A366" s="10"/>
      <c r="B366" s="11"/>
      <c r="C366" s="12"/>
      <c r="D366" s="114"/>
      <c r="E366" s="115"/>
      <c r="F366" s="116"/>
    </row>
    <row r="367" spans="1:6" ht="12.75" customHeight="1">
      <c r="A367" s="10"/>
      <c r="B367" s="11"/>
      <c r="C367" s="12"/>
      <c r="D367" s="114"/>
      <c r="E367" s="115"/>
      <c r="F367" s="116"/>
    </row>
    <row r="368" spans="1:6" ht="12.75" customHeight="1">
      <c r="A368" s="10"/>
      <c r="B368" s="11"/>
      <c r="C368" s="12"/>
      <c r="D368" s="114"/>
      <c r="E368" s="115"/>
      <c r="F368" s="116"/>
    </row>
    <row r="369" spans="1:6" ht="12.75" customHeight="1">
      <c r="A369" s="10"/>
      <c r="B369" s="11"/>
      <c r="C369" s="12"/>
      <c r="D369" s="114"/>
      <c r="E369" s="115"/>
      <c r="F369" s="116"/>
    </row>
    <row r="370" spans="1:6" ht="12.75" customHeight="1">
      <c r="A370" s="10"/>
      <c r="B370" s="11"/>
      <c r="C370" s="12"/>
      <c r="D370" s="114"/>
      <c r="E370" s="115"/>
      <c r="F370" s="116"/>
    </row>
    <row r="371" spans="1:6" ht="12.75" customHeight="1">
      <c r="A371" s="10"/>
      <c r="B371" s="11"/>
      <c r="C371" s="12"/>
      <c r="D371" s="114"/>
      <c r="E371" s="115"/>
      <c r="F371" s="116"/>
    </row>
    <row r="372" spans="1:6" ht="12.75" customHeight="1">
      <c r="A372" s="10"/>
      <c r="B372" s="11"/>
      <c r="C372" s="12"/>
      <c r="D372" s="114"/>
      <c r="E372" s="115"/>
      <c r="F372" s="116"/>
    </row>
    <row r="373" spans="1:6" ht="12.75" customHeight="1">
      <c r="A373" s="10"/>
      <c r="B373" s="11"/>
      <c r="C373" s="12"/>
      <c r="D373" s="114"/>
      <c r="E373" s="115"/>
      <c r="F373" s="116"/>
    </row>
    <row r="374" spans="1:6" ht="12.75" customHeight="1">
      <c r="A374" s="10"/>
      <c r="B374" s="11"/>
      <c r="C374" s="12"/>
      <c r="D374" s="114"/>
      <c r="E374" s="115"/>
      <c r="F374" s="116"/>
    </row>
    <row r="375" spans="1:6" ht="12.75" customHeight="1">
      <c r="A375" s="10"/>
      <c r="B375" s="11"/>
      <c r="C375" s="12"/>
      <c r="D375" s="114"/>
      <c r="E375" s="115"/>
      <c r="F375" s="116"/>
    </row>
    <row r="376" spans="1:6" ht="12.75" customHeight="1">
      <c r="A376" s="10"/>
      <c r="B376" s="11"/>
      <c r="C376" s="12"/>
      <c r="D376" s="114"/>
      <c r="E376" s="115"/>
      <c r="F376" s="116"/>
    </row>
    <row r="377" spans="1:6" ht="12.75" customHeight="1">
      <c r="A377" s="10"/>
      <c r="B377" s="11"/>
      <c r="C377" s="12"/>
      <c r="D377" s="114"/>
      <c r="E377" s="115"/>
      <c r="F377" s="116"/>
    </row>
    <row r="378" spans="1:6" ht="12.75" customHeight="1">
      <c r="A378" s="10"/>
      <c r="B378" s="11"/>
      <c r="C378" s="12"/>
      <c r="D378" s="114"/>
      <c r="E378" s="115"/>
      <c r="F378" s="116"/>
    </row>
    <row r="379" spans="1:6" ht="12.75" customHeight="1">
      <c r="A379" s="10"/>
      <c r="B379" s="11"/>
      <c r="C379" s="12"/>
      <c r="D379" s="114"/>
      <c r="E379" s="115"/>
      <c r="F379" s="116"/>
    </row>
    <row r="380" spans="1:6" ht="12.75" customHeight="1">
      <c r="A380" s="10"/>
      <c r="B380" s="11"/>
      <c r="C380" s="12"/>
      <c r="D380" s="114"/>
      <c r="E380" s="115"/>
      <c r="F380" s="116"/>
    </row>
    <row r="381" spans="1:6" ht="12.75" customHeight="1">
      <c r="A381" s="10"/>
      <c r="B381" s="11"/>
      <c r="C381" s="12"/>
      <c r="D381" s="114"/>
      <c r="E381" s="115"/>
      <c r="F381" s="116"/>
    </row>
    <row r="382" spans="1:6" ht="12.75" customHeight="1">
      <c r="A382" s="10"/>
      <c r="B382" s="11"/>
      <c r="C382" s="12"/>
      <c r="D382" s="114"/>
      <c r="E382" s="115"/>
      <c r="F382" s="116"/>
    </row>
    <row r="383" spans="1:6" ht="12.75" customHeight="1">
      <c r="A383" s="10"/>
      <c r="B383" s="11"/>
      <c r="C383" s="12"/>
      <c r="D383" s="114"/>
      <c r="E383" s="115"/>
      <c r="F383" s="116"/>
    </row>
    <row r="384" spans="1:6" ht="12.75" customHeight="1">
      <c r="A384" s="10"/>
      <c r="B384" s="11"/>
      <c r="C384" s="12"/>
      <c r="D384" s="114"/>
      <c r="E384" s="115"/>
      <c r="F384" s="116"/>
    </row>
    <row r="385" spans="1:6" ht="12.75" customHeight="1">
      <c r="A385" s="10"/>
      <c r="B385" s="11"/>
      <c r="C385" s="12"/>
      <c r="D385" s="114"/>
      <c r="E385" s="115"/>
      <c r="F385" s="116"/>
    </row>
    <row r="386" spans="1:6" ht="12.75" customHeight="1">
      <c r="A386" s="10"/>
      <c r="B386" s="11"/>
      <c r="C386" s="12"/>
      <c r="D386" s="114"/>
      <c r="E386" s="115"/>
      <c r="F386" s="116"/>
    </row>
    <row r="387" spans="1:6" ht="12.75" customHeight="1">
      <c r="A387" s="10"/>
      <c r="B387" s="11"/>
      <c r="C387" s="12"/>
      <c r="D387" s="114"/>
      <c r="E387" s="115"/>
      <c r="F387" s="116"/>
    </row>
    <row r="388" spans="1:6" ht="12.75" customHeight="1">
      <c r="A388" s="10"/>
      <c r="B388" s="11"/>
      <c r="C388" s="12"/>
      <c r="D388" s="114"/>
      <c r="E388" s="115"/>
      <c r="F388" s="116"/>
    </row>
    <row r="389" spans="1:6" ht="12.75" customHeight="1">
      <c r="A389" s="10"/>
      <c r="B389" s="11"/>
      <c r="C389" s="12"/>
      <c r="D389" s="114"/>
      <c r="E389" s="115"/>
      <c r="F389" s="116"/>
    </row>
    <row r="390" spans="1:6" ht="12.75" customHeight="1">
      <c r="A390" s="10"/>
      <c r="B390" s="11"/>
      <c r="C390" s="12"/>
      <c r="D390" s="114"/>
      <c r="E390" s="115"/>
      <c r="F390" s="116"/>
    </row>
    <row r="391" spans="1:6" ht="12.75" customHeight="1">
      <c r="A391" s="10"/>
      <c r="B391" s="11"/>
      <c r="C391" s="12"/>
      <c r="D391" s="114"/>
      <c r="E391" s="115"/>
      <c r="F391" s="116"/>
    </row>
    <row r="392" spans="1:6" ht="12.75" customHeight="1">
      <c r="A392" s="10"/>
      <c r="B392" s="11"/>
      <c r="C392" s="12"/>
      <c r="D392" s="114"/>
      <c r="E392" s="115"/>
      <c r="F392" s="116"/>
    </row>
    <row r="393" spans="1:6" ht="12.75" customHeight="1">
      <c r="A393" s="10"/>
      <c r="B393" s="11"/>
      <c r="C393" s="12"/>
      <c r="D393" s="114"/>
      <c r="E393" s="115"/>
      <c r="F393" s="116"/>
    </row>
    <row r="394" spans="1:6" ht="12.75" customHeight="1">
      <c r="A394" s="10"/>
      <c r="B394" s="11"/>
      <c r="C394" s="12"/>
      <c r="D394" s="114"/>
      <c r="E394" s="115"/>
      <c r="F394" s="116"/>
    </row>
    <row r="395" spans="1:6" ht="12.75" customHeight="1">
      <c r="A395" s="10"/>
      <c r="B395" s="11"/>
      <c r="C395" s="12"/>
      <c r="D395" s="114"/>
      <c r="E395" s="115"/>
      <c r="F395" s="116"/>
    </row>
    <row r="396" spans="1:6" ht="12.75" customHeight="1">
      <c r="A396" s="10"/>
      <c r="B396" s="11"/>
      <c r="C396" s="12"/>
      <c r="D396" s="114"/>
      <c r="E396" s="115"/>
      <c r="F396" s="116"/>
    </row>
    <row r="397" spans="1:6" ht="12.75" customHeight="1">
      <c r="A397" s="10"/>
      <c r="B397" s="11"/>
      <c r="C397" s="12"/>
      <c r="D397" s="114"/>
      <c r="E397" s="115"/>
      <c r="F397" s="116"/>
    </row>
    <row r="398" spans="1:6" ht="12.75" customHeight="1">
      <c r="A398" s="10"/>
      <c r="B398" s="11"/>
      <c r="C398" s="12"/>
      <c r="D398" s="13"/>
      <c r="E398" s="14"/>
      <c r="F398" s="15"/>
    </row>
    <row r="399" spans="1:6" ht="12.75" customHeight="1">
      <c r="A399" s="10"/>
      <c r="B399" s="11"/>
      <c r="C399" s="12"/>
      <c r="D399" s="13"/>
      <c r="E399" s="14"/>
      <c r="F399" s="15"/>
    </row>
    <row r="400" spans="1:6" ht="12.75" customHeight="1">
      <c r="A400" s="10"/>
      <c r="B400" s="11"/>
      <c r="C400" s="12"/>
      <c r="D400" s="13"/>
      <c r="E400" s="14"/>
      <c r="F400" s="15"/>
    </row>
    <row r="401" spans="1:6" ht="12.75" customHeight="1">
      <c r="A401" s="10"/>
      <c r="B401" s="11"/>
      <c r="C401" s="12"/>
      <c r="D401" s="13"/>
      <c r="E401" s="14"/>
      <c r="F401" s="15"/>
    </row>
    <row r="402" spans="1:6" ht="12.75" customHeight="1">
      <c r="A402" s="10"/>
      <c r="B402" s="11"/>
      <c r="C402" s="12"/>
      <c r="D402" s="13"/>
      <c r="E402" s="14"/>
      <c r="F402" s="15"/>
    </row>
    <row r="403" spans="1:6" ht="12.75" customHeight="1">
      <c r="A403" s="10"/>
      <c r="B403" s="11"/>
      <c r="C403" s="12"/>
      <c r="D403" s="13"/>
      <c r="E403" s="14"/>
      <c r="F403" s="15"/>
    </row>
    <row r="404" spans="1:6" ht="12.75" customHeight="1">
      <c r="A404" s="10"/>
      <c r="B404" s="11"/>
      <c r="C404" s="12"/>
      <c r="D404" s="13"/>
      <c r="E404" s="14"/>
      <c r="F404" s="15"/>
    </row>
    <row r="405" spans="1:6" ht="12.75" customHeight="1">
      <c r="A405" s="10"/>
      <c r="B405" s="11"/>
      <c r="C405" s="12"/>
      <c r="D405" s="13"/>
      <c r="E405" s="14"/>
      <c r="F405" s="15"/>
    </row>
    <row r="406" spans="1:6" ht="12.75" customHeight="1">
      <c r="A406" s="10"/>
      <c r="B406" s="11"/>
      <c r="C406" s="12"/>
      <c r="D406" s="13"/>
      <c r="E406" s="14"/>
      <c r="F406" s="15"/>
    </row>
    <row r="407" spans="1:6" ht="12.75" customHeight="1">
      <c r="A407" s="10"/>
      <c r="B407" s="11"/>
      <c r="C407" s="12"/>
      <c r="D407" s="13"/>
      <c r="E407" s="14"/>
      <c r="F407" s="15"/>
    </row>
    <row r="408" spans="1:6" ht="12.75" customHeight="1">
      <c r="A408" s="16"/>
      <c r="B408" s="17"/>
      <c r="C408" s="28"/>
      <c r="D408" s="30"/>
      <c r="E408" s="14"/>
      <c r="F408" s="18"/>
    </row>
    <row r="409" spans="1:6" ht="12.75" customHeight="1">
      <c r="A409" s="16"/>
      <c r="B409" s="17"/>
      <c r="C409" s="28"/>
      <c r="D409" s="30"/>
      <c r="E409" s="14"/>
      <c r="F409" s="18"/>
    </row>
    <row r="410" spans="1:6" ht="12.75" customHeight="1">
      <c r="A410" s="16"/>
      <c r="B410" s="17"/>
      <c r="C410" s="28"/>
      <c r="D410" s="30"/>
      <c r="E410" s="14"/>
      <c r="F410" s="18"/>
    </row>
    <row r="411" spans="1:6" ht="12.75" customHeight="1">
      <c r="A411" s="16"/>
      <c r="B411" s="17"/>
      <c r="C411" s="28"/>
      <c r="D411" s="30"/>
      <c r="E411" s="14"/>
      <c r="F411" s="18"/>
    </row>
    <row r="412" spans="1:6" ht="12.75" customHeight="1">
      <c r="A412" s="16"/>
      <c r="B412" s="17"/>
      <c r="C412" s="28"/>
      <c r="D412" s="30"/>
      <c r="E412" s="14"/>
      <c r="F412" s="18"/>
    </row>
    <row r="413" spans="1:6" ht="12.75" customHeight="1">
      <c r="A413" s="16"/>
      <c r="B413" s="17"/>
      <c r="C413" s="28"/>
      <c r="D413" s="30"/>
      <c r="E413" s="14"/>
      <c r="F413" s="18"/>
    </row>
    <row r="414" spans="1:6" ht="12.75" customHeight="1">
      <c r="A414" s="16"/>
      <c r="B414" s="17"/>
      <c r="C414" s="28"/>
      <c r="D414" s="30"/>
      <c r="E414" s="14"/>
      <c r="F414" s="18"/>
    </row>
    <row r="415" spans="1:6" ht="12.75" customHeight="1">
      <c r="A415" s="16"/>
      <c r="B415" s="17"/>
      <c r="C415" s="28"/>
      <c r="D415" s="30"/>
      <c r="E415" s="14"/>
      <c r="F415" s="18"/>
    </row>
    <row r="416" spans="1:6" ht="12.75" customHeight="1">
      <c r="A416" s="16"/>
      <c r="B416" s="17"/>
      <c r="C416" s="28"/>
      <c r="D416" s="30"/>
      <c r="E416" s="14"/>
      <c r="F416" s="18"/>
    </row>
    <row r="417" spans="1:6" ht="12.75" customHeight="1">
      <c r="A417" s="16"/>
      <c r="B417" s="17"/>
      <c r="C417" s="28"/>
      <c r="D417" s="30"/>
      <c r="E417" s="14"/>
      <c r="F417" s="18"/>
    </row>
    <row r="418" spans="1:6" ht="12.75" customHeight="1">
      <c r="A418" s="16"/>
      <c r="B418" s="17"/>
      <c r="C418" s="28"/>
      <c r="D418" s="30"/>
      <c r="E418" s="14"/>
      <c r="F418" s="18"/>
    </row>
    <row r="419" spans="1:6" ht="12.75" customHeight="1">
      <c r="A419" s="16"/>
      <c r="B419" s="17"/>
      <c r="C419" s="28"/>
      <c r="D419" s="30"/>
      <c r="E419" s="14"/>
      <c r="F419" s="18"/>
    </row>
    <row r="420" spans="1:6" ht="12.75" customHeight="1">
      <c r="A420" s="16"/>
      <c r="B420" s="17"/>
      <c r="C420" s="28"/>
      <c r="D420" s="30"/>
      <c r="E420" s="14"/>
      <c r="F420" s="18"/>
    </row>
    <row r="421" spans="1:6" ht="12.75" customHeight="1">
      <c r="A421" s="16"/>
      <c r="B421" s="17"/>
      <c r="C421" s="28"/>
      <c r="D421" s="30"/>
      <c r="E421" s="14"/>
      <c r="F421" s="18"/>
    </row>
    <row r="422" spans="1:6" ht="12.75" customHeight="1">
      <c r="A422" s="16"/>
      <c r="B422" s="17"/>
      <c r="C422" s="28"/>
      <c r="D422" s="30"/>
      <c r="E422" s="14"/>
      <c r="F422" s="18"/>
    </row>
    <row r="423" spans="1:6" ht="12.75" customHeight="1">
      <c r="A423" s="16"/>
      <c r="B423" s="17"/>
      <c r="C423" s="28"/>
      <c r="D423" s="30"/>
      <c r="E423" s="14"/>
      <c r="F423" s="18"/>
    </row>
    <row r="424" spans="1:6" ht="12.75" customHeight="1">
      <c r="A424" s="16"/>
      <c r="B424" s="17"/>
      <c r="C424" s="28"/>
      <c r="D424" s="30"/>
      <c r="E424" s="14"/>
      <c r="F424" s="18"/>
    </row>
    <row r="425" spans="1:6" ht="12.75" customHeight="1">
      <c r="A425" s="16"/>
      <c r="B425" s="17"/>
      <c r="C425" s="28"/>
      <c r="D425" s="30"/>
      <c r="E425" s="14"/>
      <c r="F425" s="18"/>
    </row>
    <row r="426" spans="1:6" ht="12.75" customHeight="1">
      <c r="A426" s="16"/>
      <c r="B426" s="17"/>
      <c r="C426" s="28"/>
      <c r="D426" s="30"/>
      <c r="E426" s="14"/>
      <c r="F426" s="18"/>
    </row>
    <row r="427" spans="1:6" ht="12.75" customHeight="1">
      <c r="A427" s="16"/>
      <c r="B427" s="17"/>
      <c r="C427" s="28"/>
      <c r="D427" s="30"/>
      <c r="E427" s="14"/>
      <c r="F427" s="18"/>
    </row>
    <row r="428" spans="1:6" ht="12.75" customHeight="1">
      <c r="A428" s="16"/>
      <c r="B428" s="17"/>
      <c r="C428" s="28"/>
      <c r="D428" s="30"/>
      <c r="E428" s="14"/>
      <c r="F428" s="18"/>
    </row>
    <row r="429" spans="1:6" ht="12.75" customHeight="1">
      <c r="A429" s="16"/>
      <c r="B429" s="17"/>
      <c r="C429" s="28"/>
      <c r="D429" s="30"/>
      <c r="E429" s="14"/>
      <c r="F429" s="18"/>
    </row>
    <row r="430" spans="1:6" ht="12.75" customHeight="1">
      <c r="A430" s="16"/>
      <c r="B430" s="17"/>
      <c r="C430" s="28"/>
      <c r="D430" s="30"/>
      <c r="E430" s="14"/>
      <c r="F430" s="18"/>
    </row>
    <row r="431" spans="1:6" ht="12.75" customHeight="1">
      <c r="A431" s="16"/>
      <c r="B431" s="17"/>
      <c r="C431" s="28"/>
      <c r="D431" s="30"/>
      <c r="E431" s="14"/>
      <c r="F431" s="18"/>
    </row>
    <row r="432" spans="1:6" ht="12.75" customHeight="1">
      <c r="A432" s="16"/>
      <c r="B432" s="17"/>
      <c r="C432" s="28"/>
      <c r="D432" s="30"/>
      <c r="E432" s="14"/>
      <c r="F432" s="18"/>
    </row>
    <row r="433" spans="1:6" ht="12.75" customHeight="1">
      <c r="A433" s="16"/>
      <c r="B433" s="17"/>
      <c r="C433" s="28"/>
      <c r="D433" s="30"/>
      <c r="E433" s="14"/>
      <c r="F433" s="18"/>
    </row>
    <row r="434" spans="1:6" ht="12.75" customHeight="1">
      <c r="A434" s="16"/>
      <c r="B434" s="17"/>
      <c r="C434" s="28"/>
      <c r="D434" s="30"/>
      <c r="E434" s="14"/>
      <c r="F434" s="18"/>
    </row>
    <row r="435" spans="1:6" ht="12.75" customHeight="1">
      <c r="A435" s="16"/>
      <c r="B435" s="17"/>
      <c r="C435" s="28"/>
      <c r="D435" s="30"/>
      <c r="E435" s="14"/>
      <c r="F435" s="18"/>
    </row>
    <row r="436" spans="1:6" ht="12.75" customHeight="1">
      <c r="A436" s="16"/>
      <c r="B436" s="17"/>
      <c r="C436" s="28"/>
      <c r="D436" s="30"/>
      <c r="E436" s="14"/>
      <c r="F436" s="18"/>
    </row>
    <row r="437" spans="1:6" ht="12.75" customHeight="1">
      <c r="A437" s="16"/>
      <c r="B437" s="17"/>
      <c r="C437" s="28"/>
      <c r="D437" s="30"/>
      <c r="E437" s="14"/>
      <c r="F437" s="18"/>
    </row>
    <row r="438" spans="1:6" ht="12.75" customHeight="1">
      <c r="A438" s="16"/>
      <c r="B438" s="17"/>
      <c r="C438" s="28"/>
      <c r="D438" s="30"/>
      <c r="E438" s="14"/>
      <c r="F438" s="18"/>
    </row>
    <row r="439" spans="1:6" ht="12.75" customHeight="1">
      <c r="A439" s="16"/>
      <c r="B439" s="17"/>
      <c r="C439" s="28"/>
      <c r="D439" s="30"/>
      <c r="E439" s="14"/>
      <c r="F439" s="18"/>
    </row>
    <row r="440" spans="1:6" ht="12.75" customHeight="1">
      <c r="A440" s="16"/>
      <c r="B440" s="17"/>
      <c r="C440" s="28"/>
      <c r="D440" s="30"/>
      <c r="E440" s="14"/>
      <c r="F440" s="18"/>
    </row>
    <row r="441" spans="1:6" ht="12.75" customHeight="1">
      <c r="A441" s="16"/>
      <c r="B441" s="17"/>
      <c r="C441" s="28"/>
      <c r="D441" s="30"/>
      <c r="E441" s="14"/>
      <c r="F441" s="18"/>
    </row>
    <row r="442" spans="1:6" ht="12.75" customHeight="1">
      <c r="A442" s="16"/>
      <c r="B442" s="17"/>
      <c r="C442" s="28"/>
      <c r="D442" s="30"/>
      <c r="E442" s="14"/>
      <c r="F442" s="18"/>
    </row>
    <row r="443" spans="1:6" ht="12.75" customHeight="1">
      <c r="A443" s="16"/>
      <c r="B443" s="17"/>
      <c r="C443" s="28"/>
      <c r="D443" s="30"/>
      <c r="E443" s="14"/>
      <c r="F443" s="18"/>
    </row>
    <row r="444" spans="1:6" ht="12.75" customHeight="1">
      <c r="A444" s="16"/>
      <c r="B444" s="17"/>
      <c r="C444" s="28"/>
      <c r="D444" s="30"/>
      <c r="E444" s="14"/>
      <c r="F444" s="18"/>
    </row>
    <row r="445" spans="1:6" ht="12.75" customHeight="1">
      <c r="A445" s="16"/>
      <c r="B445" s="17"/>
      <c r="C445" s="28"/>
      <c r="D445" s="30"/>
      <c r="E445" s="14"/>
      <c r="F445" s="18"/>
    </row>
    <row r="446" spans="1:6" ht="12.75" customHeight="1">
      <c r="A446" s="16"/>
      <c r="B446" s="17"/>
      <c r="C446" s="28"/>
      <c r="D446" s="30"/>
      <c r="E446" s="14"/>
      <c r="F446" s="18"/>
    </row>
    <row r="447" spans="1:6" ht="12.75" customHeight="1">
      <c r="A447" s="16"/>
      <c r="B447" s="17"/>
      <c r="C447" s="28"/>
      <c r="D447" s="30"/>
      <c r="E447" s="14"/>
      <c r="F447" s="18"/>
    </row>
    <row r="448" spans="1:6" ht="12.75" customHeight="1">
      <c r="A448" s="16"/>
      <c r="B448" s="17"/>
      <c r="C448" s="28"/>
      <c r="D448" s="30"/>
      <c r="E448" s="14"/>
      <c r="F448" s="18"/>
    </row>
    <row r="449" spans="1:6" ht="12.75" customHeight="1">
      <c r="A449" s="16"/>
      <c r="B449" s="17"/>
      <c r="C449" s="28"/>
      <c r="D449" s="30"/>
      <c r="E449" s="14"/>
      <c r="F449" s="18"/>
    </row>
    <row r="450" spans="1:6" ht="12.75" customHeight="1">
      <c r="A450" s="16"/>
      <c r="B450" s="17"/>
      <c r="C450" s="28"/>
      <c r="D450" s="30"/>
      <c r="E450" s="14"/>
      <c r="F450" s="18"/>
    </row>
    <row r="451" spans="1:6" ht="12.75" customHeight="1">
      <c r="A451" s="16"/>
      <c r="B451" s="17"/>
      <c r="C451" s="28"/>
      <c r="D451" s="30"/>
      <c r="E451" s="14"/>
      <c r="F451" s="18"/>
    </row>
    <row r="452" spans="1:6" ht="12.75" customHeight="1">
      <c r="A452" s="16"/>
      <c r="B452" s="17"/>
      <c r="C452" s="28"/>
      <c r="D452" s="30"/>
      <c r="E452" s="14"/>
      <c r="F452" s="18"/>
    </row>
    <row r="453" spans="1:6" ht="12.75" customHeight="1">
      <c r="A453" s="16"/>
      <c r="B453" s="17"/>
      <c r="C453" s="28"/>
      <c r="D453" s="30"/>
      <c r="E453" s="14"/>
      <c r="F453" s="18"/>
    </row>
    <row r="454" spans="1:6" ht="12.75" customHeight="1">
      <c r="A454" s="16"/>
      <c r="B454" s="17"/>
      <c r="C454" s="28"/>
      <c r="D454" s="30"/>
      <c r="E454" s="14"/>
      <c r="F454" s="18"/>
    </row>
    <row r="455" spans="1:6" ht="12.75" customHeight="1">
      <c r="A455" s="16"/>
      <c r="B455" s="17"/>
      <c r="C455" s="28"/>
      <c r="D455" s="30"/>
      <c r="E455" s="14"/>
      <c r="F455" s="18"/>
    </row>
    <row r="456" spans="1:6" ht="12.75" customHeight="1">
      <c r="A456" s="16"/>
      <c r="B456" s="17"/>
      <c r="C456" s="28"/>
      <c r="D456" s="30"/>
      <c r="E456" s="14"/>
      <c r="F456" s="18"/>
    </row>
    <row r="457" spans="1:6" ht="12.75" customHeight="1">
      <c r="A457" s="16"/>
      <c r="B457" s="17"/>
      <c r="C457" s="28"/>
      <c r="D457" s="30"/>
      <c r="E457" s="14"/>
      <c r="F457" s="18"/>
    </row>
    <row r="458" spans="1:6" ht="12.75" customHeight="1">
      <c r="A458" s="16"/>
      <c r="B458" s="17"/>
      <c r="C458" s="28"/>
      <c r="D458" s="30"/>
      <c r="E458" s="14"/>
      <c r="F458" s="18"/>
    </row>
    <row r="459" spans="1:6" ht="12.75" customHeight="1">
      <c r="A459" s="16"/>
      <c r="B459" s="17"/>
      <c r="C459" s="28"/>
      <c r="D459" s="30"/>
      <c r="E459" s="14"/>
      <c r="F459" s="18"/>
    </row>
    <row r="460" spans="1:6" ht="12.75" customHeight="1">
      <c r="A460" s="16"/>
      <c r="B460" s="17"/>
      <c r="C460" s="28"/>
      <c r="D460" s="30"/>
      <c r="E460" s="14"/>
      <c r="F460" s="18"/>
    </row>
    <row r="461" spans="1:6" ht="12.75" customHeight="1">
      <c r="A461" s="16"/>
      <c r="B461" s="17"/>
      <c r="C461" s="28"/>
      <c r="D461" s="30"/>
      <c r="E461" s="14"/>
      <c r="F461" s="18"/>
    </row>
    <row r="462" spans="1:6" ht="12.75" customHeight="1">
      <c r="A462" s="16"/>
      <c r="B462" s="17"/>
      <c r="C462" s="28"/>
      <c r="D462" s="30"/>
      <c r="E462" s="14"/>
      <c r="F462" s="18"/>
    </row>
    <row r="463" spans="1:6" ht="12.75" customHeight="1">
      <c r="A463" s="16"/>
      <c r="B463" s="17"/>
      <c r="C463" s="28"/>
      <c r="D463" s="30"/>
      <c r="E463" s="14"/>
      <c r="F463" s="18"/>
    </row>
    <row r="464" spans="1:6" ht="12.75" customHeight="1">
      <c r="A464" s="16"/>
      <c r="B464" s="17"/>
      <c r="C464" s="28"/>
      <c r="D464" s="30"/>
      <c r="E464" s="14"/>
      <c r="F464" s="18"/>
    </row>
    <row r="465" spans="1:6" ht="12.75" customHeight="1">
      <c r="A465" s="16"/>
      <c r="B465" s="17"/>
      <c r="C465" s="28"/>
      <c r="D465" s="30"/>
      <c r="E465" s="14"/>
      <c r="F465" s="18"/>
    </row>
    <row r="466" spans="1:6" ht="12.75" customHeight="1">
      <c r="A466" s="16"/>
      <c r="B466" s="17"/>
      <c r="C466" s="28"/>
      <c r="D466" s="30"/>
      <c r="E466" s="14"/>
      <c r="F466" s="18"/>
    </row>
    <row r="467" spans="1:6" ht="12.75" customHeight="1">
      <c r="A467" s="16"/>
      <c r="B467" s="17"/>
      <c r="C467" s="28"/>
      <c r="D467" s="30"/>
      <c r="E467" s="14"/>
      <c r="F467" s="18"/>
    </row>
    <row r="468" spans="1:6" ht="12.75" customHeight="1">
      <c r="A468" s="16"/>
      <c r="B468" s="17"/>
      <c r="C468" s="28"/>
      <c r="D468" s="30"/>
      <c r="E468" s="14"/>
      <c r="F468" s="18"/>
    </row>
    <row r="469" spans="1:6" ht="12.75" customHeight="1">
      <c r="A469" s="16"/>
      <c r="B469" s="17"/>
      <c r="C469" s="28"/>
      <c r="D469" s="30"/>
      <c r="E469" s="14"/>
      <c r="F469" s="18"/>
    </row>
    <row r="470" spans="1:6" ht="12.75" customHeight="1">
      <c r="A470" s="16"/>
      <c r="B470" s="17"/>
      <c r="C470" s="28"/>
      <c r="D470" s="30"/>
      <c r="E470" s="14"/>
      <c r="F470" s="18"/>
    </row>
    <row r="471" spans="1:6" ht="12.75" customHeight="1">
      <c r="A471" s="16"/>
      <c r="B471" s="17"/>
      <c r="C471" s="28"/>
      <c r="D471" s="30"/>
      <c r="E471" s="14"/>
      <c r="F471" s="18"/>
    </row>
    <row r="472" spans="1:6" ht="12.75" customHeight="1">
      <c r="A472" s="16"/>
      <c r="B472" s="17"/>
      <c r="C472" s="28"/>
      <c r="D472" s="30"/>
      <c r="E472" s="14"/>
      <c r="F472" s="18"/>
    </row>
    <row r="473" spans="1:6" ht="12.75" customHeight="1">
      <c r="A473" s="16"/>
      <c r="B473" s="17"/>
      <c r="C473" s="28"/>
      <c r="D473" s="30"/>
      <c r="E473" s="14"/>
      <c r="F473" s="18"/>
    </row>
    <row r="474" spans="1:6" ht="12.75" customHeight="1">
      <c r="A474" s="16"/>
      <c r="B474" s="17"/>
      <c r="C474" s="28"/>
      <c r="D474" s="30"/>
      <c r="E474" s="14"/>
      <c r="F474" s="18"/>
    </row>
    <row r="475" spans="1:6" ht="12.75" customHeight="1">
      <c r="A475" s="16"/>
      <c r="B475" s="17"/>
      <c r="C475" s="28"/>
      <c r="D475" s="30"/>
      <c r="E475" s="14"/>
      <c r="F475" s="18"/>
    </row>
    <row r="476" spans="1:6" ht="12.75" customHeight="1">
      <c r="A476" s="16"/>
      <c r="B476" s="17"/>
      <c r="C476" s="28"/>
      <c r="D476" s="30"/>
      <c r="E476" s="14"/>
      <c r="F476" s="18"/>
    </row>
    <row r="477" spans="1:6" ht="12.75" customHeight="1">
      <c r="A477" s="16"/>
      <c r="B477" s="17"/>
      <c r="C477" s="28"/>
      <c r="D477" s="30"/>
      <c r="E477" s="14"/>
      <c r="F477" s="18"/>
    </row>
    <row r="478" spans="1:6" ht="12.75" customHeight="1">
      <c r="A478" s="16"/>
      <c r="B478" s="17"/>
      <c r="C478" s="28"/>
      <c r="D478" s="30"/>
      <c r="E478" s="14"/>
      <c r="F478" s="18"/>
    </row>
    <row r="479" spans="1:6" ht="12.75" customHeight="1">
      <c r="A479" s="16"/>
      <c r="B479" s="17"/>
      <c r="C479" s="28"/>
      <c r="D479" s="30"/>
      <c r="E479" s="14"/>
      <c r="F479" s="18"/>
    </row>
    <row r="480" spans="1:6" ht="12.75" customHeight="1">
      <c r="A480" s="16"/>
      <c r="B480" s="17"/>
      <c r="C480" s="28"/>
      <c r="D480" s="30"/>
      <c r="E480" s="14"/>
      <c r="F480" s="18"/>
    </row>
    <row r="481" spans="1:6" ht="12.75" customHeight="1">
      <c r="A481" s="16"/>
      <c r="B481" s="17"/>
      <c r="C481" s="28"/>
      <c r="D481" s="30"/>
      <c r="E481" s="14"/>
      <c r="F481" s="18"/>
    </row>
    <row r="482" spans="1:6" ht="12.75" customHeight="1">
      <c r="A482" s="16"/>
      <c r="B482" s="17"/>
      <c r="C482" s="28"/>
      <c r="D482" s="30"/>
      <c r="E482" s="14"/>
      <c r="F482" s="18"/>
    </row>
    <row r="483" spans="1:6" ht="12.75" customHeight="1">
      <c r="A483" s="16"/>
      <c r="B483" s="17"/>
      <c r="C483" s="28"/>
      <c r="D483" s="30"/>
      <c r="E483" s="14"/>
      <c r="F483" s="18"/>
    </row>
    <row r="484" spans="1:6" ht="12.75" customHeight="1">
      <c r="A484" s="16"/>
      <c r="B484" s="17"/>
      <c r="C484" s="28"/>
      <c r="D484" s="30"/>
      <c r="E484" s="14"/>
      <c r="F484" s="18"/>
    </row>
    <row r="485" spans="1:6" ht="12.75" customHeight="1">
      <c r="A485" s="16"/>
      <c r="B485" s="17"/>
      <c r="C485" s="28"/>
      <c r="D485" s="30"/>
      <c r="E485" s="14"/>
      <c r="F485" s="18"/>
    </row>
    <row r="486" spans="1:6" ht="12.75" customHeight="1">
      <c r="A486" s="16"/>
      <c r="B486" s="17"/>
      <c r="C486" s="28"/>
      <c r="D486" s="30"/>
      <c r="E486" s="14"/>
      <c r="F486" s="18"/>
    </row>
    <row r="487" spans="1:6" ht="12.75" customHeight="1">
      <c r="A487" s="16"/>
      <c r="B487" s="17"/>
      <c r="C487" s="28"/>
      <c r="D487" s="30"/>
      <c r="E487" s="14"/>
      <c r="F487" s="18"/>
    </row>
    <row r="488" spans="1:6" ht="12.75" customHeight="1">
      <c r="A488" s="16"/>
      <c r="B488" s="17"/>
      <c r="C488" s="28"/>
      <c r="D488" s="30"/>
      <c r="E488" s="14"/>
      <c r="F488" s="18"/>
    </row>
    <row r="489" spans="1:6" ht="12.75" customHeight="1">
      <c r="A489" s="16"/>
      <c r="B489" s="17"/>
      <c r="C489" s="28"/>
      <c r="D489" s="30"/>
      <c r="E489" s="14"/>
      <c r="F489" s="18"/>
    </row>
    <row r="490" spans="1:6" ht="12.75" customHeight="1">
      <c r="A490" s="16"/>
      <c r="B490" s="17"/>
      <c r="C490" s="28"/>
      <c r="D490" s="30"/>
      <c r="E490" s="14"/>
      <c r="F490" s="18"/>
    </row>
    <row r="491" spans="1:6" ht="12.75" customHeight="1">
      <c r="A491" s="16"/>
      <c r="B491" s="17"/>
      <c r="C491" s="28"/>
      <c r="D491" s="30"/>
      <c r="E491" s="14"/>
      <c r="F491" s="18"/>
    </row>
    <row r="492" spans="1:6" ht="12.75" customHeight="1">
      <c r="A492" s="16"/>
      <c r="B492" s="17"/>
      <c r="C492" s="28"/>
      <c r="D492" s="30"/>
      <c r="E492" s="14"/>
      <c r="F492" s="18"/>
    </row>
    <row r="493" spans="1:6" ht="12.75" customHeight="1">
      <c r="A493" s="16"/>
      <c r="B493" s="17"/>
      <c r="C493" s="28"/>
      <c r="D493" s="30"/>
      <c r="E493" s="14"/>
      <c r="F493" s="18"/>
    </row>
    <row r="494" spans="1:6" ht="12.75" customHeight="1">
      <c r="A494" s="16"/>
      <c r="B494" s="17"/>
      <c r="C494" s="28"/>
      <c r="D494" s="30"/>
      <c r="E494" s="14"/>
      <c r="F494" s="18"/>
    </row>
    <row r="495" spans="1:6" ht="12.75" customHeight="1">
      <c r="A495" s="16"/>
      <c r="B495" s="17"/>
      <c r="C495" s="28"/>
      <c r="D495" s="30"/>
      <c r="E495" s="14"/>
      <c r="F495" s="18"/>
    </row>
    <row r="496" spans="1:6" ht="12.75" customHeight="1">
      <c r="A496" s="16"/>
      <c r="B496" s="17"/>
      <c r="C496" s="28"/>
      <c r="D496" s="30"/>
      <c r="E496" s="14"/>
      <c r="F496" s="18"/>
    </row>
    <row r="497" spans="1:6" ht="12.75" customHeight="1">
      <c r="A497" s="16"/>
      <c r="B497" s="17"/>
      <c r="C497" s="28"/>
      <c r="D497" s="30"/>
      <c r="E497" s="14"/>
      <c r="F497" s="18"/>
    </row>
    <row r="498" spans="1:6" ht="12.75" customHeight="1">
      <c r="A498" s="16"/>
      <c r="B498" s="17"/>
      <c r="C498" s="28"/>
      <c r="D498" s="30"/>
      <c r="E498" s="14"/>
      <c r="F498" s="18"/>
    </row>
    <row r="499" spans="1:6" ht="12.75" customHeight="1">
      <c r="A499" s="16"/>
      <c r="B499" s="17"/>
      <c r="C499" s="28"/>
      <c r="D499" s="30"/>
      <c r="E499" s="14"/>
      <c r="F499" s="18"/>
    </row>
    <row r="500" spans="1:6" ht="12.75" customHeight="1">
      <c r="A500" s="16"/>
      <c r="B500" s="17"/>
      <c r="C500" s="28"/>
      <c r="D500" s="30"/>
      <c r="E500" s="14"/>
      <c r="F500" s="18"/>
    </row>
    <row r="501" spans="1:6" ht="12.75" customHeight="1">
      <c r="A501" s="16"/>
      <c r="B501" s="17"/>
      <c r="C501" s="28"/>
      <c r="D501" s="30"/>
      <c r="E501" s="14"/>
      <c r="F501" s="18"/>
    </row>
    <row r="502" spans="1:6" ht="12.75" customHeight="1">
      <c r="A502" s="16"/>
      <c r="B502" s="17"/>
      <c r="C502" s="28"/>
      <c r="D502" s="30"/>
      <c r="E502" s="14"/>
      <c r="F502" s="18"/>
    </row>
    <row r="503" spans="1:6" ht="12.75" customHeight="1">
      <c r="A503" s="16"/>
      <c r="B503" s="17"/>
      <c r="C503" s="28"/>
      <c r="D503" s="30"/>
      <c r="E503" s="14"/>
      <c r="F503" s="18"/>
    </row>
    <row r="504" spans="1:6" ht="12.75" customHeight="1">
      <c r="A504" s="16"/>
      <c r="B504" s="17"/>
      <c r="C504" s="28"/>
      <c r="D504" s="30"/>
      <c r="E504" s="14"/>
      <c r="F504" s="18"/>
    </row>
    <row r="505" spans="1:6" ht="12.75" customHeight="1">
      <c r="A505" s="16"/>
      <c r="B505" s="17"/>
      <c r="C505" s="28"/>
      <c r="D505" s="30"/>
      <c r="E505" s="14"/>
      <c r="F505" s="18"/>
    </row>
    <row r="506" spans="1:6" ht="12.75" customHeight="1">
      <c r="A506" s="16"/>
      <c r="B506" s="17"/>
      <c r="C506" s="28"/>
      <c r="D506" s="30"/>
      <c r="E506" s="14"/>
      <c r="F506" s="18"/>
    </row>
    <row r="507" spans="1:6" ht="12.75" customHeight="1">
      <c r="A507" s="16"/>
      <c r="B507" s="17"/>
      <c r="C507" s="28"/>
      <c r="D507" s="30"/>
      <c r="E507" s="14"/>
      <c r="F507" s="18"/>
    </row>
    <row r="508" spans="1:6" ht="12.75" customHeight="1">
      <c r="A508" s="16"/>
      <c r="B508" s="17"/>
      <c r="C508" s="28"/>
      <c r="D508" s="30"/>
      <c r="E508" s="14"/>
      <c r="F508" s="18"/>
    </row>
    <row r="509" spans="1:6" ht="12.75" customHeight="1">
      <c r="A509" s="16"/>
      <c r="B509" s="17"/>
      <c r="C509" s="28"/>
      <c r="D509" s="30"/>
      <c r="E509" s="14"/>
      <c r="F509" s="18"/>
    </row>
    <row r="510" spans="1:6" ht="12.75" customHeight="1">
      <c r="A510" s="16"/>
      <c r="B510" s="17"/>
      <c r="C510" s="28"/>
      <c r="D510" s="30"/>
      <c r="E510" s="14"/>
      <c r="F510" s="18"/>
    </row>
    <row r="511" spans="1:6" ht="12.75" customHeight="1">
      <c r="A511" s="16"/>
      <c r="B511" s="17"/>
      <c r="C511" s="28"/>
      <c r="D511" s="30"/>
      <c r="E511" s="14"/>
      <c r="F511" s="18"/>
    </row>
    <row r="512" spans="1:6" ht="12.75" customHeight="1">
      <c r="A512" s="16"/>
      <c r="B512" s="17"/>
      <c r="C512" s="28"/>
      <c r="D512" s="30"/>
      <c r="E512" s="14"/>
      <c r="F512" s="18"/>
    </row>
    <row r="513" spans="1:6" ht="12.75" customHeight="1">
      <c r="A513" s="16"/>
      <c r="B513" s="17"/>
      <c r="C513" s="28"/>
      <c r="D513" s="30"/>
      <c r="E513" s="14"/>
      <c r="F513" s="18"/>
    </row>
    <row r="514" spans="1:6" ht="12.75" customHeight="1">
      <c r="A514" s="16"/>
      <c r="B514" s="17"/>
      <c r="C514" s="28"/>
      <c r="D514" s="30"/>
      <c r="E514" s="14"/>
      <c r="F514" s="18"/>
    </row>
    <row r="515" spans="1:6" ht="12.75" customHeight="1">
      <c r="A515" s="16"/>
      <c r="B515" s="17"/>
      <c r="C515" s="28"/>
      <c r="D515" s="30"/>
      <c r="E515" s="14"/>
      <c r="F515" s="18"/>
    </row>
    <row r="516" spans="1:6" ht="12.75" customHeight="1">
      <c r="A516" s="16"/>
      <c r="B516" s="17"/>
      <c r="C516" s="28"/>
      <c r="D516" s="30"/>
      <c r="E516" s="14"/>
      <c r="F516" s="18"/>
    </row>
    <row r="517" spans="1:6" ht="12.75" customHeight="1">
      <c r="A517" s="16"/>
      <c r="B517" s="17"/>
      <c r="C517" s="28"/>
      <c r="D517" s="30"/>
      <c r="E517" s="14"/>
      <c r="F517" s="18"/>
    </row>
    <row r="518" spans="1:6" ht="12.75" customHeight="1">
      <c r="A518" s="16"/>
      <c r="B518" s="17"/>
      <c r="C518" s="28"/>
      <c r="D518" s="30"/>
      <c r="E518" s="14"/>
      <c r="F518" s="18"/>
    </row>
    <row r="519" spans="1:6" ht="12.75" customHeight="1">
      <c r="A519" s="16"/>
      <c r="B519" s="17"/>
      <c r="C519" s="28"/>
      <c r="D519" s="30"/>
      <c r="E519" s="14"/>
      <c r="F519" s="18"/>
    </row>
    <row r="520" spans="1:6" ht="12.75" customHeight="1">
      <c r="A520" s="16"/>
      <c r="B520" s="17"/>
      <c r="C520" s="28"/>
      <c r="D520" s="30"/>
      <c r="E520" s="14"/>
      <c r="F520" s="18"/>
    </row>
    <row r="521" spans="1:6" ht="12.75" customHeight="1">
      <c r="A521" s="16"/>
      <c r="B521" s="17"/>
      <c r="C521" s="28"/>
      <c r="D521" s="30"/>
      <c r="E521" s="14"/>
      <c r="F521" s="18"/>
    </row>
    <row r="522" spans="1:6" ht="12.75" customHeight="1">
      <c r="A522" s="16"/>
      <c r="B522" s="17"/>
      <c r="C522" s="28"/>
      <c r="D522" s="30"/>
      <c r="E522" s="14"/>
      <c r="F522" s="18"/>
    </row>
    <row r="523" spans="1:6" ht="12.75" customHeight="1">
      <c r="A523" s="16"/>
      <c r="B523" s="17"/>
      <c r="C523" s="28"/>
      <c r="D523" s="30"/>
      <c r="E523" s="14"/>
      <c r="F523" s="18"/>
    </row>
    <row r="524" spans="1:6" ht="12.75" customHeight="1">
      <c r="A524" s="16"/>
      <c r="B524" s="17"/>
      <c r="C524" s="28"/>
      <c r="D524" s="30"/>
      <c r="E524" s="14"/>
      <c r="F524" s="18"/>
    </row>
    <row r="525" spans="1:6" ht="12.75" customHeight="1">
      <c r="A525" s="16"/>
      <c r="B525" s="17"/>
      <c r="C525" s="28"/>
      <c r="D525" s="30"/>
      <c r="E525" s="14"/>
      <c r="F525" s="18"/>
    </row>
    <row r="526" spans="1:6" ht="12.75" customHeight="1">
      <c r="A526" s="16"/>
      <c r="B526" s="17"/>
      <c r="C526" s="28"/>
      <c r="D526" s="30"/>
      <c r="E526" s="14"/>
      <c r="F526" s="18"/>
    </row>
    <row r="527" spans="1:6" ht="12.75" customHeight="1">
      <c r="A527" s="16"/>
      <c r="B527" s="17"/>
      <c r="C527" s="28"/>
      <c r="D527" s="30"/>
      <c r="E527" s="14"/>
      <c r="F527" s="18"/>
    </row>
    <row r="528" spans="1:6" ht="12.75" customHeight="1">
      <c r="A528" s="16"/>
      <c r="B528" s="17"/>
      <c r="C528" s="28"/>
      <c r="D528" s="30"/>
      <c r="E528" s="14"/>
      <c r="F528" s="18"/>
    </row>
    <row r="529" spans="1:6" ht="12.75" customHeight="1">
      <c r="A529" s="16"/>
      <c r="B529" s="17"/>
      <c r="C529" s="28"/>
      <c r="D529" s="30"/>
      <c r="E529" s="14"/>
      <c r="F529" s="18"/>
    </row>
    <row r="530" spans="1:6" ht="12.75" customHeight="1">
      <c r="A530" s="16"/>
      <c r="B530" s="17"/>
      <c r="C530" s="28"/>
      <c r="D530" s="30"/>
      <c r="E530" s="14"/>
      <c r="F530" s="18"/>
    </row>
    <row r="531" spans="1:6" ht="12.75" customHeight="1">
      <c r="A531" s="16"/>
      <c r="B531" s="17"/>
      <c r="C531" s="28"/>
      <c r="D531" s="30"/>
      <c r="E531" s="14"/>
      <c r="F531" s="18"/>
    </row>
    <row r="532" spans="1:6" ht="12.75" customHeight="1">
      <c r="A532" s="16"/>
      <c r="B532" s="17"/>
      <c r="C532" s="28"/>
      <c r="D532" s="30"/>
      <c r="E532" s="14"/>
      <c r="F532" s="18"/>
    </row>
    <row r="533" spans="1:6" ht="12.75" customHeight="1">
      <c r="A533" s="16"/>
      <c r="B533" s="17"/>
      <c r="C533" s="28"/>
      <c r="D533" s="30"/>
      <c r="E533" s="14"/>
      <c r="F533" s="18"/>
    </row>
    <row r="534" spans="1:6" ht="12.75" customHeight="1">
      <c r="A534" s="16"/>
      <c r="B534" s="17"/>
      <c r="C534" s="28"/>
      <c r="D534" s="30"/>
      <c r="E534" s="14"/>
      <c r="F534" s="18"/>
    </row>
    <row r="535" spans="1:6" ht="12.75" customHeight="1">
      <c r="A535" s="16"/>
      <c r="B535" s="17"/>
      <c r="C535" s="28"/>
      <c r="D535" s="30"/>
      <c r="E535" s="14"/>
      <c r="F535" s="18"/>
    </row>
    <row r="536" spans="1:6" ht="12.75" customHeight="1">
      <c r="A536" s="16"/>
      <c r="B536" s="17"/>
      <c r="C536" s="28"/>
      <c r="D536" s="30"/>
      <c r="E536" s="14"/>
      <c r="F536" s="18"/>
    </row>
    <row r="537" spans="1:6" ht="12.75" customHeight="1">
      <c r="A537" s="16"/>
      <c r="B537" s="17"/>
      <c r="C537" s="28"/>
      <c r="D537" s="30"/>
      <c r="E537" s="14"/>
      <c r="F537" s="18"/>
    </row>
    <row r="538" spans="1:6" ht="12.75" customHeight="1">
      <c r="A538" s="16"/>
      <c r="B538" s="17"/>
      <c r="C538" s="28"/>
      <c r="D538" s="30"/>
      <c r="E538" s="14"/>
      <c r="F538" s="18"/>
    </row>
    <row r="539" spans="1:6" ht="12.75" customHeight="1">
      <c r="A539" s="16"/>
      <c r="B539" s="17"/>
      <c r="C539" s="28"/>
      <c r="D539" s="30"/>
      <c r="E539" s="14"/>
      <c r="F539" s="18"/>
    </row>
    <row r="540" spans="1:6" ht="12.75" customHeight="1">
      <c r="A540" s="16"/>
      <c r="B540" s="17"/>
      <c r="C540" s="28"/>
      <c r="D540" s="30"/>
      <c r="E540" s="14"/>
      <c r="F540" s="18"/>
    </row>
    <row r="541" spans="1:6" ht="12.75" customHeight="1">
      <c r="A541" s="16"/>
      <c r="B541" s="17"/>
      <c r="C541" s="28"/>
      <c r="D541" s="30"/>
      <c r="E541" s="14"/>
      <c r="F541" s="18"/>
    </row>
    <row r="542" spans="1:6" ht="12.75" customHeight="1">
      <c r="A542" s="16"/>
      <c r="B542" s="17"/>
      <c r="C542" s="28"/>
      <c r="D542" s="30"/>
      <c r="E542" s="14"/>
      <c r="F542" s="18"/>
    </row>
    <row r="543" spans="1:6" ht="12.75" customHeight="1">
      <c r="A543" s="16"/>
      <c r="B543" s="17"/>
      <c r="C543" s="28"/>
      <c r="D543" s="30"/>
      <c r="E543" s="14"/>
      <c r="F543" s="18"/>
    </row>
    <row r="544" spans="1:6" ht="12.75" customHeight="1">
      <c r="A544" s="16"/>
      <c r="B544" s="17"/>
      <c r="C544" s="28"/>
      <c r="D544" s="30"/>
      <c r="E544" s="14"/>
      <c r="F544" s="18"/>
    </row>
    <row r="545" spans="1:6" ht="12.75" customHeight="1">
      <c r="A545" s="16"/>
      <c r="B545" s="17"/>
      <c r="C545" s="28"/>
      <c r="D545" s="30"/>
      <c r="E545" s="14"/>
      <c r="F545" s="18"/>
    </row>
    <row r="546" spans="1:6" ht="12.75" customHeight="1">
      <c r="A546" s="16"/>
      <c r="B546" s="17"/>
      <c r="C546" s="28"/>
      <c r="D546" s="30"/>
      <c r="E546" s="14"/>
      <c r="F546" s="18"/>
    </row>
    <row r="547" spans="1:6" ht="12.75" customHeight="1">
      <c r="A547" s="16"/>
      <c r="B547" s="17"/>
      <c r="C547" s="28"/>
      <c r="D547" s="30"/>
      <c r="E547" s="14"/>
      <c r="F547" s="18"/>
    </row>
    <row r="548" spans="1:6" ht="12.75" customHeight="1">
      <c r="A548" s="16"/>
      <c r="B548" s="17"/>
      <c r="C548" s="28"/>
      <c r="D548" s="30"/>
      <c r="E548" s="14"/>
      <c r="F548" s="18"/>
    </row>
    <row r="549" spans="1:6" ht="12.75" customHeight="1">
      <c r="A549" s="16"/>
      <c r="B549" s="17"/>
      <c r="C549" s="28"/>
      <c r="D549" s="30"/>
      <c r="E549" s="14"/>
      <c r="F549" s="18"/>
    </row>
    <row r="550" spans="1:6" ht="12.75" customHeight="1">
      <c r="A550" s="16"/>
      <c r="B550" s="17"/>
      <c r="C550" s="28"/>
      <c r="D550" s="30"/>
      <c r="E550" s="14"/>
      <c r="F550" s="18"/>
    </row>
    <row r="551" spans="1:6" ht="12.75" customHeight="1">
      <c r="A551" s="16"/>
      <c r="B551" s="17"/>
      <c r="C551" s="28"/>
      <c r="D551" s="30"/>
      <c r="E551" s="14"/>
      <c r="F551" s="18"/>
    </row>
    <row r="552" spans="1:6" ht="12.75" customHeight="1">
      <c r="A552" s="16"/>
      <c r="B552" s="17"/>
      <c r="C552" s="28"/>
      <c r="D552" s="30"/>
      <c r="E552" s="14"/>
      <c r="F552" s="18"/>
    </row>
    <row r="553" spans="1:6" ht="12.75" customHeight="1">
      <c r="A553" s="16"/>
      <c r="B553" s="17"/>
      <c r="C553" s="28"/>
      <c r="D553" s="30"/>
      <c r="E553" s="14"/>
      <c r="F553" s="18"/>
    </row>
    <row r="554" spans="1:6" ht="12.75" customHeight="1">
      <c r="A554" s="16"/>
      <c r="B554" s="17"/>
      <c r="C554" s="28"/>
      <c r="D554" s="30"/>
      <c r="E554" s="14"/>
      <c r="F554" s="18"/>
    </row>
    <row r="555" spans="1:6" ht="12.75" customHeight="1">
      <c r="A555" s="16"/>
      <c r="B555" s="17"/>
      <c r="C555" s="28"/>
      <c r="D555" s="30"/>
      <c r="E555" s="14"/>
      <c r="F555" s="18"/>
    </row>
    <row r="556" spans="1:6" ht="12.75" customHeight="1">
      <c r="A556" s="16"/>
      <c r="B556" s="17"/>
      <c r="C556" s="28"/>
      <c r="D556" s="30"/>
      <c r="E556" s="14"/>
      <c r="F556" s="18"/>
    </row>
    <row r="557" spans="1:6" ht="12.75" customHeight="1">
      <c r="A557" s="16"/>
      <c r="B557" s="17"/>
      <c r="C557" s="28"/>
      <c r="D557" s="30"/>
      <c r="E557" s="14"/>
      <c r="F557" s="18"/>
    </row>
    <row r="558" spans="1:6" ht="12.75" customHeight="1">
      <c r="A558" s="16"/>
      <c r="B558" s="17"/>
      <c r="C558" s="28"/>
      <c r="D558" s="30"/>
      <c r="E558" s="14"/>
      <c r="F558" s="18"/>
    </row>
    <row r="559" spans="1:6" ht="12.75" customHeight="1">
      <c r="A559" s="16"/>
      <c r="B559" s="17"/>
      <c r="C559" s="28"/>
      <c r="D559" s="30"/>
      <c r="E559" s="14"/>
      <c r="F559" s="18"/>
    </row>
    <row r="560" spans="1:6" ht="12.75" customHeight="1">
      <c r="A560" s="16"/>
      <c r="B560" s="17"/>
      <c r="C560" s="28"/>
      <c r="D560" s="30"/>
      <c r="E560" s="14"/>
      <c r="F560" s="18"/>
    </row>
    <row r="561" spans="1:6" ht="12.75" customHeight="1">
      <c r="A561" s="16"/>
      <c r="B561" s="17"/>
      <c r="C561" s="28"/>
      <c r="D561" s="30"/>
      <c r="E561" s="14"/>
      <c r="F561" s="18"/>
    </row>
    <row r="562" spans="1:6" ht="12.75" customHeight="1">
      <c r="A562" s="16"/>
      <c r="B562" s="17"/>
      <c r="C562" s="28"/>
      <c r="D562" s="30"/>
      <c r="E562" s="14"/>
      <c r="F562" s="18"/>
    </row>
    <row r="563" spans="1:6" ht="12.75" customHeight="1">
      <c r="A563" s="16"/>
      <c r="B563" s="17"/>
      <c r="C563" s="28"/>
      <c r="D563" s="30"/>
      <c r="E563" s="14"/>
      <c r="F563" s="18"/>
    </row>
    <row r="564" spans="1:6" ht="12.75" customHeight="1">
      <c r="A564" s="16"/>
      <c r="B564" s="17"/>
      <c r="C564" s="28"/>
      <c r="D564" s="30"/>
      <c r="E564" s="14"/>
      <c r="F564" s="18"/>
    </row>
    <row r="565" spans="1:6" ht="12.75" customHeight="1">
      <c r="A565" s="16"/>
      <c r="B565" s="17"/>
      <c r="C565" s="28"/>
      <c r="D565" s="30"/>
      <c r="E565" s="14"/>
      <c r="F565" s="18"/>
    </row>
    <row r="566" spans="1:6" ht="12.75" customHeight="1">
      <c r="A566" s="16"/>
      <c r="B566" s="17"/>
      <c r="C566" s="28"/>
      <c r="D566" s="30"/>
      <c r="E566" s="14"/>
      <c r="F566" s="18"/>
    </row>
    <row r="567" spans="1:6" ht="12.75" customHeight="1">
      <c r="A567" s="16"/>
      <c r="B567" s="17"/>
      <c r="C567" s="28"/>
      <c r="D567" s="30"/>
      <c r="E567" s="14"/>
      <c r="F567" s="18"/>
    </row>
    <row r="568" spans="1:6" ht="12.75" customHeight="1">
      <c r="A568" s="16"/>
      <c r="B568" s="17"/>
      <c r="C568" s="28"/>
      <c r="D568" s="30"/>
      <c r="E568" s="14"/>
      <c r="F568" s="18"/>
    </row>
    <row r="569" spans="1:6" ht="12.75" customHeight="1">
      <c r="A569" s="16"/>
      <c r="B569" s="17"/>
      <c r="C569" s="28"/>
      <c r="D569" s="30"/>
      <c r="E569" s="14"/>
      <c r="F569" s="18"/>
    </row>
    <row r="570" spans="1:6" ht="12.75" customHeight="1">
      <c r="A570" s="16"/>
      <c r="B570" s="17"/>
      <c r="C570" s="28"/>
      <c r="D570" s="30"/>
      <c r="E570" s="14"/>
      <c r="F570" s="18"/>
    </row>
    <row r="571" spans="1:6" ht="12.75" customHeight="1">
      <c r="A571" s="16"/>
      <c r="B571" s="17"/>
      <c r="C571" s="28"/>
      <c r="D571" s="30"/>
      <c r="E571" s="14"/>
      <c r="F571" s="18"/>
    </row>
    <row r="572" spans="1:6" ht="12.75" customHeight="1">
      <c r="A572" s="16"/>
      <c r="B572" s="17"/>
      <c r="C572" s="28"/>
      <c r="D572" s="30"/>
      <c r="E572" s="14"/>
      <c r="F572" s="18"/>
    </row>
    <row r="573" spans="1:6" ht="12.75" customHeight="1">
      <c r="A573" s="16"/>
      <c r="B573" s="17"/>
      <c r="C573" s="28"/>
      <c r="D573" s="30"/>
      <c r="E573" s="14"/>
      <c r="F573" s="18"/>
    </row>
    <row r="574" spans="1:6" ht="12.75" customHeight="1">
      <c r="A574" s="16"/>
      <c r="B574" s="17"/>
      <c r="C574" s="28"/>
      <c r="D574" s="30"/>
      <c r="E574" s="14"/>
      <c r="F574" s="18"/>
    </row>
    <row r="575" spans="1:6" ht="12.75" customHeight="1">
      <c r="A575" s="16"/>
      <c r="B575" s="17"/>
      <c r="C575" s="28"/>
      <c r="D575" s="30"/>
      <c r="E575" s="14"/>
      <c r="F575" s="18"/>
    </row>
    <row r="576" spans="1:6" ht="12.75" customHeight="1">
      <c r="A576" s="16"/>
      <c r="B576" s="17"/>
      <c r="C576" s="28"/>
      <c r="D576" s="30"/>
      <c r="E576" s="14"/>
      <c r="F576" s="18"/>
    </row>
    <row r="577" spans="1:6" ht="12.75" customHeight="1">
      <c r="A577" s="16"/>
      <c r="B577" s="17"/>
      <c r="C577" s="28"/>
      <c r="D577" s="30"/>
      <c r="E577" s="14"/>
      <c r="F577" s="18"/>
    </row>
    <row r="578" spans="1:6" ht="12.75" customHeight="1">
      <c r="A578" s="16"/>
      <c r="B578" s="17"/>
      <c r="C578" s="28"/>
      <c r="D578" s="30"/>
      <c r="E578" s="14"/>
      <c r="F578" s="18"/>
    </row>
    <row r="579" spans="1:6" ht="12.75" customHeight="1">
      <c r="A579" s="16"/>
      <c r="B579" s="17"/>
      <c r="C579" s="28"/>
      <c r="D579" s="30"/>
      <c r="E579" s="14"/>
      <c r="F579" s="18"/>
    </row>
    <row r="580" spans="1:6" ht="12.75" customHeight="1">
      <c r="A580" s="16"/>
      <c r="B580" s="17"/>
      <c r="C580" s="28"/>
      <c r="D580" s="30"/>
      <c r="E580" s="14"/>
      <c r="F580" s="18"/>
    </row>
    <row r="581" spans="1:6" ht="12.75" customHeight="1">
      <c r="A581" s="16"/>
      <c r="B581" s="17"/>
      <c r="C581" s="28"/>
      <c r="D581" s="30"/>
      <c r="E581" s="14"/>
      <c r="F581" s="18"/>
    </row>
    <row r="582" spans="1:6" ht="12.75" customHeight="1">
      <c r="A582" s="16"/>
      <c r="B582" s="17"/>
      <c r="C582" s="28"/>
      <c r="D582" s="30"/>
      <c r="E582" s="14"/>
      <c r="F582" s="18"/>
    </row>
    <row r="583" spans="1:6" ht="12.75" customHeight="1">
      <c r="A583" s="16"/>
      <c r="B583" s="17"/>
      <c r="C583" s="28"/>
      <c r="D583" s="30"/>
      <c r="E583" s="14"/>
      <c r="F583" s="18"/>
    </row>
    <row r="584" spans="1:6" ht="12.75" customHeight="1">
      <c r="A584" s="16"/>
      <c r="B584" s="17"/>
      <c r="C584" s="28"/>
      <c r="D584" s="30"/>
      <c r="E584" s="14"/>
      <c r="F584" s="18"/>
    </row>
    <row r="585" spans="1:6" ht="12.75" customHeight="1">
      <c r="A585" s="16"/>
      <c r="B585" s="17"/>
      <c r="C585" s="28"/>
      <c r="D585" s="30"/>
      <c r="E585" s="14"/>
      <c r="F585" s="18"/>
    </row>
    <row r="586" spans="1:6" ht="12.75" customHeight="1">
      <c r="A586" s="16"/>
      <c r="B586" s="17"/>
      <c r="C586" s="28"/>
      <c r="D586" s="30"/>
      <c r="E586" s="14"/>
      <c r="F586" s="18"/>
    </row>
    <row r="587" spans="1:6" ht="12.75" customHeight="1">
      <c r="A587" s="16"/>
      <c r="B587" s="17"/>
      <c r="C587" s="28"/>
      <c r="D587" s="30"/>
      <c r="E587" s="14"/>
      <c r="F587" s="18"/>
    </row>
    <row r="588" spans="1:6" ht="12.75" customHeight="1">
      <c r="A588" s="16"/>
      <c r="B588" s="17"/>
      <c r="C588" s="28"/>
      <c r="D588" s="30"/>
      <c r="E588" s="14"/>
      <c r="F588" s="18"/>
    </row>
    <row r="589" spans="1:6" ht="12.75" customHeight="1">
      <c r="A589" s="16"/>
      <c r="B589" s="17"/>
      <c r="C589" s="28"/>
      <c r="D589" s="30"/>
      <c r="E589" s="14"/>
      <c r="F589" s="18"/>
    </row>
    <row r="590" spans="1:6" ht="12.75" customHeight="1">
      <c r="A590" s="16"/>
      <c r="B590" s="17"/>
      <c r="C590" s="28"/>
      <c r="D590" s="30"/>
      <c r="E590" s="14"/>
      <c r="F590" s="18"/>
    </row>
    <row r="591" spans="1:6" ht="12.75" customHeight="1">
      <c r="A591" s="16"/>
      <c r="B591" s="17"/>
      <c r="C591" s="28"/>
      <c r="D591" s="30"/>
      <c r="E591" s="14"/>
      <c r="F591" s="18"/>
    </row>
    <row r="592" spans="1:6" ht="12.75" customHeight="1">
      <c r="A592" s="16"/>
      <c r="B592" s="17"/>
      <c r="C592" s="28"/>
      <c r="D592" s="30"/>
      <c r="E592" s="14"/>
      <c r="F592" s="18"/>
    </row>
    <row r="593" spans="1:6" ht="12.75" customHeight="1">
      <c r="A593" s="16"/>
      <c r="B593" s="17"/>
      <c r="C593" s="28"/>
      <c r="D593" s="30"/>
      <c r="E593" s="14"/>
      <c r="F593" s="18"/>
    </row>
    <row r="594" spans="1:6" ht="12.75" customHeight="1">
      <c r="A594" s="16"/>
      <c r="B594" s="17"/>
      <c r="C594" s="28"/>
      <c r="D594" s="30"/>
      <c r="E594" s="14"/>
      <c r="F594" s="18"/>
    </row>
    <row r="595" spans="1:6" ht="12.75" customHeight="1">
      <c r="A595" s="16"/>
      <c r="B595" s="17"/>
      <c r="C595" s="28"/>
      <c r="D595" s="30"/>
      <c r="E595" s="14"/>
      <c r="F595" s="18"/>
    </row>
    <row r="596" spans="1:6" ht="12.75" customHeight="1">
      <c r="A596" s="16"/>
      <c r="B596" s="17"/>
      <c r="C596" s="28"/>
      <c r="D596" s="30"/>
      <c r="E596" s="14"/>
      <c r="F596" s="18"/>
    </row>
    <row r="597" spans="1:6" ht="12.75" customHeight="1">
      <c r="A597" s="16"/>
      <c r="B597" s="17"/>
      <c r="C597" s="28"/>
      <c r="D597" s="30"/>
      <c r="E597" s="14"/>
      <c r="F597" s="18"/>
    </row>
    <row r="598" spans="1:6" ht="12.75" customHeight="1">
      <c r="A598" s="16"/>
      <c r="B598" s="17"/>
      <c r="C598" s="28"/>
      <c r="D598" s="30"/>
      <c r="E598" s="14"/>
      <c r="F598" s="18"/>
    </row>
    <row r="599" spans="1:6" ht="12.75" customHeight="1">
      <c r="A599" s="16"/>
      <c r="B599" s="17"/>
      <c r="C599" s="28"/>
      <c r="D599" s="30"/>
      <c r="E599" s="14"/>
      <c r="F599" s="18"/>
    </row>
    <row r="600" spans="1:6" ht="12.75" customHeight="1">
      <c r="A600" s="16"/>
      <c r="B600" s="17"/>
      <c r="C600" s="28"/>
      <c r="D600" s="30"/>
      <c r="E600" s="14"/>
      <c r="F600" s="18"/>
    </row>
    <row r="601" spans="1:6" ht="12.75" customHeight="1">
      <c r="A601" s="16"/>
      <c r="B601" s="17"/>
      <c r="C601" s="28"/>
      <c r="D601" s="30"/>
      <c r="E601" s="14"/>
      <c r="F601" s="18"/>
    </row>
    <row r="602" spans="1:6" ht="12.75" customHeight="1">
      <c r="A602" s="16"/>
      <c r="B602" s="17"/>
      <c r="C602" s="28"/>
      <c r="D602" s="30"/>
      <c r="E602" s="14"/>
      <c r="F602" s="18"/>
    </row>
    <row r="603" spans="1:6" ht="12.75" customHeight="1">
      <c r="A603" s="16"/>
      <c r="B603" s="17"/>
      <c r="C603" s="28"/>
      <c r="D603" s="30"/>
      <c r="E603" s="14"/>
      <c r="F603" s="18"/>
    </row>
    <row r="604" spans="1:6" ht="12.75" customHeight="1">
      <c r="A604" s="16"/>
      <c r="B604" s="17"/>
      <c r="C604" s="28"/>
      <c r="D604" s="30"/>
      <c r="E604" s="14"/>
      <c r="F604" s="18"/>
    </row>
    <row r="605" spans="1:6" ht="12.75" customHeight="1">
      <c r="A605" s="16"/>
      <c r="B605" s="17"/>
      <c r="C605" s="28"/>
      <c r="D605" s="30"/>
      <c r="E605" s="14"/>
      <c r="F605" s="18"/>
    </row>
    <row r="606" spans="1:6" ht="12.75" customHeight="1">
      <c r="A606" s="16"/>
      <c r="B606" s="17"/>
      <c r="C606" s="28"/>
      <c r="D606" s="30"/>
      <c r="E606" s="14"/>
      <c r="F606" s="18"/>
    </row>
    <row r="607" spans="1:6" ht="12.75" customHeight="1">
      <c r="A607" s="16"/>
      <c r="B607" s="17"/>
      <c r="C607" s="28"/>
      <c r="D607" s="30"/>
      <c r="E607" s="14"/>
      <c r="F607" s="18"/>
    </row>
    <row r="608" spans="1:6" ht="12.75" customHeight="1">
      <c r="A608" s="16"/>
      <c r="B608" s="17"/>
      <c r="C608" s="28"/>
      <c r="D608" s="30"/>
      <c r="E608" s="14"/>
      <c r="F608" s="18"/>
    </row>
    <row r="609" spans="1:6" ht="12.75" customHeight="1">
      <c r="A609" s="16"/>
      <c r="B609" s="17"/>
      <c r="C609" s="28"/>
      <c r="D609" s="30"/>
      <c r="E609" s="14"/>
      <c r="F609" s="18"/>
    </row>
    <row r="610" spans="1:6" ht="12.75" customHeight="1">
      <c r="A610" s="16"/>
      <c r="B610" s="17"/>
      <c r="C610" s="28"/>
      <c r="D610" s="30"/>
      <c r="E610" s="14"/>
      <c r="F610" s="18"/>
    </row>
    <row r="611" spans="1:6" ht="12.75" customHeight="1">
      <c r="A611" s="16"/>
      <c r="B611" s="17"/>
      <c r="C611" s="28"/>
      <c r="D611" s="30"/>
      <c r="E611" s="14"/>
      <c r="F611" s="18"/>
    </row>
    <row r="612" spans="1:6" ht="12.75" customHeight="1">
      <c r="A612" s="16"/>
      <c r="B612" s="17"/>
      <c r="C612" s="28"/>
      <c r="D612" s="30"/>
      <c r="E612" s="14"/>
      <c r="F612" s="18"/>
    </row>
    <row r="613" spans="1:6" ht="12.75" customHeight="1">
      <c r="A613" s="16"/>
      <c r="B613" s="17"/>
      <c r="C613" s="28"/>
      <c r="D613" s="30"/>
      <c r="E613" s="14"/>
      <c r="F613" s="18"/>
    </row>
    <row r="614" spans="1:6" ht="12.75" customHeight="1">
      <c r="A614" s="16"/>
      <c r="B614" s="17"/>
      <c r="C614" s="28"/>
      <c r="D614" s="30"/>
      <c r="E614" s="14"/>
      <c r="F614" s="18"/>
    </row>
    <row r="615" spans="1:6" ht="12.75" customHeight="1">
      <c r="A615" s="16"/>
      <c r="B615" s="17"/>
      <c r="C615" s="28"/>
      <c r="D615" s="30"/>
      <c r="E615" s="14"/>
      <c r="F615" s="18"/>
    </row>
    <row r="616" spans="1:6" ht="12.75" customHeight="1">
      <c r="A616" s="16"/>
      <c r="B616" s="17"/>
      <c r="C616" s="28"/>
      <c r="D616" s="30"/>
      <c r="E616" s="14"/>
      <c r="F616" s="18"/>
    </row>
    <row r="617" spans="1:6" ht="12.75" customHeight="1">
      <c r="A617" s="16"/>
      <c r="B617" s="17"/>
      <c r="C617" s="28"/>
      <c r="D617" s="30"/>
      <c r="E617" s="14"/>
      <c r="F617" s="18"/>
    </row>
    <row r="618" spans="1:6" ht="12.75" customHeight="1">
      <c r="A618" s="16"/>
      <c r="B618" s="17"/>
      <c r="C618" s="28"/>
      <c r="D618" s="30"/>
      <c r="E618" s="14"/>
      <c r="F618" s="18"/>
    </row>
    <row r="619" spans="1:6" ht="12.75" customHeight="1">
      <c r="A619" s="16"/>
      <c r="B619" s="17"/>
      <c r="C619" s="28"/>
      <c r="D619" s="30"/>
      <c r="E619" s="14"/>
      <c r="F619" s="18"/>
    </row>
    <row r="620" spans="1:6" ht="12.75" customHeight="1">
      <c r="A620" s="16"/>
      <c r="B620" s="17"/>
      <c r="C620" s="28"/>
      <c r="D620" s="30"/>
      <c r="E620" s="14"/>
      <c r="F620" s="18"/>
    </row>
    <row r="621" spans="1:6" ht="12.75" customHeight="1">
      <c r="A621" s="16"/>
      <c r="B621" s="17"/>
      <c r="C621" s="28"/>
      <c r="D621" s="30"/>
      <c r="E621" s="14"/>
      <c r="F621" s="18"/>
    </row>
    <row r="622" spans="1:6" ht="12.75" customHeight="1">
      <c r="A622" s="16"/>
      <c r="B622" s="17"/>
      <c r="C622" s="28"/>
      <c r="D622" s="30"/>
      <c r="E622" s="14"/>
      <c r="F622" s="18"/>
    </row>
    <row r="623" spans="1:6" ht="12.75" customHeight="1">
      <c r="A623" s="16"/>
      <c r="B623" s="17"/>
      <c r="C623" s="28"/>
      <c r="D623" s="30"/>
      <c r="E623" s="14"/>
      <c r="F623" s="18"/>
    </row>
    <row r="624" spans="1:6" ht="12.75" customHeight="1">
      <c r="A624" s="16"/>
      <c r="B624" s="17"/>
      <c r="C624" s="28"/>
      <c r="D624" s="30"/>
      <c r="E624" s="14"/>
      <c r="F624" s="18"/>
    </row>
    <row r="625" spans="1:6" ht="12.75" customHeight="1">
      <c r="A625" s="16"/>
      <c r="B625" s="17"/>
      <c r="C625" s="28"/>
      <c r="D625" s="30"/>
      <c r="E625" s="14"/>
      <c r="F625" s="18"/>
    </row>
    <row r="626" spans="1:6" ht="12.75" customHeight="1">
      <c r="A626" s="16"/>
      <c r="B626" s="17"/>
      <c r="C626" s="28"/>
      <c r="D626" s="30"/>
      <c r="E626" s="14"/>
      <c r="F626" s="18"/>
    </row>
    <row r="627" spans="1:6" ht="12.75" customHeight="1">
      <c r="A627" s="16"/>
      <c r="B627" s="17"/>
      <c r="C627" s="28"/>
      <c r="D627" s="30"/>
      <c r="E627" s="14"/>
      <c r="F627" s="18"/>
    </row>
    <row r="628" spans="1:6" ht="12.75" customHeight="1">
      <c r="A628" s="16"/>
      <c r="B628" s="17"/>
      <c r="C628" s="28"/>
      <c r="D628" s="30"/>
      <c r="E628" s="14"/>
      <c r="F628" s="18"/>
    </row>
    <row r="629" spans="1:6" ht="12.75" customHeight="1">
      <c r="A629" s="16"/>
      <c r="B629" s="17"/>
      <c r="C629" s="28"/>
      <c r="D629" s="30"/>
      <c r="E629" s="14"/>
      <c r="F629" s="18"/>
    </row>
    <row r="630" spans="1:6" ht="12.75" customHeight="1">
      <c r="A630" s="16"/>
      <c r="B630" s="17"/>
      <c r="C630" s="28"/>
      <c r="D630" s="30"/>
      <c r="E630" s="14"/>
      <c r="F630" s="18"/>
    </row>
    <row r="631" spans="1:6" ht="12.75" customHeight="1">
      <c r="A631" s="16"/>
      <c r="B631" s="17"/>
      <c r="C631" s="28"/>
      <c r="D631" s="30"/>
      <c r="E631" s="14"/>
      <c r="F631" s="18"/>
    </row>
    <row r="632" spans="1:6" ht="12.75" customHeight="1">
      <c r="A632" s="16"/>
      <c r="B632" s="17"/>
      <c r="C632" s="28"/>
      <c r="D632" s="30"/>
      <c r="E632" s="14"/>
      <c r="F632" s="18"/>
    </row>
    <row r="633" spans="1:6" ht="12.75" customHeight="1">
      <c r="A633" s="16"/>
      <c r="B633" s="17"/>
      <c r="C633" s="28"/>
      <c r="D633" s="30"/>
      <c r="E633" s="14"/>
      <c r="F633" s="18"/>
    </row>
    <row r="634" spans="1:6" ht="12.75" customHeight="1">
      <c r="A634" s="16"/>
      <c r="B634" s="17"/>
      <c r="C634" s="28"/>
      <c r="D634" s="30"/>
      <c r="E634" s="14"/>
      <c r="F634" s="18"/>
    </row>
    <row r="635" spans="1:6" ht="12.75" customHeight="1">
      <c r="A635" s="16"/>
      <c r="B635" s="17"/>
      <c r="C635" s="28"/>
      <c r="D635" s="30"/>
      <c r="E635" s="14"/>
      <c r="F635" s="18"/>
    </row>
    <row r="636" spans="1:6" ht="12.75" customHeight="1">
      <c r="A636" s="16"/>
      <c r="B636" s="17"/>
      <c r="C636" s="28"/>
      <c r="D636" s="30"/>
      <c r="E636" s="14"/>
      <c r="F636" s="18"/>
    </row>
    <row r="637" spans="1:6" ht="12.75" customHeight="1">
      <c r="A637" s="16"/>
      <c r="B637" s="17"/>
      <c r="C637" s="28"/>
      <c r="D637" s="30"/>
      <c r="E637" s="14"/>
      <c r="F637" s="18"/>
    </row>
    <row r="638" spans="1:6" ht="12.75" customHeight="1">
      <c r="A638" s="16"/>
      <c r="B638" s="17"/>
      <c r="C638" s="28"/>
      <c r="D638" s="30"/>
      <c r="E638" s="14"/>
      <c r="F638" s="18"/>
    </row>
    <row r="639" spans="1:6" ht="12.75" customHeight="1">
      <c r="A639" s="16"/>
      <c r="B639" s="17"/>
      <c r="C639" s="28"/>
      <c r="D639" s="30"/>
      <c r="E639" s="14"/>
      <c r="F639" s="18"/>
    </row>
    <row r="640" spans="1:6" ht="12.75" customHeight="1">
      <c r="A640" s="16"/>
      <c r="B640" s="17"/>
      <c r="C640" s="28"/>
      <c r="D640" s="30"/>
      <c r="E640" s="14"/>
      <c r="F640" s="18"/>
    </row>
    <row r="641" spans="1:6" ht="12.75" customHeight="1">
      <c r="A641" s="16"/>
      <c r="B641" s="17"/>
      <c r="C641" s="28"/>
      <c r="D641" s="30"/>
      <c r="E641" s="14"/>
      <c r="F641" s="18"/>
    </row>
    <row r="642" spans="1:6" ht="12.75" customHeight="1">
      <c r="A642" s="16"/>
      <c r="B642" s="17"/>
      <c r="C642" s="28"/>
      <c r="D642" s="30"/>
      <c r="E642" s="14"/>
      <c r="F642" s="18"/>
    </row>
    <row r="643" spans="1:6" ht="12.75" customHeight="1">
      <c r="A643" s="16"/>
      <c r="B643" s="17"/>
      <c r="C643" s="28"/>
      <c r="D643" s="30"/>
      <c r="E643" s="14"/>
      <c r="F643" s="18"/>
    </row>
    <row r="644" spans="1:6" ht="12.75" customHeight="1">
      <c r="A644" s="16"/>
      <c r="B644" s="17"/>
      <c r="C644" s="28"/>
      <c r="D644" s="30"/>
      <c r="E644" s="14"/>
      <c r="F644" s="18"/>
    </row>
    <row r="645" spans="1:6" ht="12.75" customHeight="1">
      <c r="A645" s="16"/>
      <c r="B645" s="17"/>
      <c r="C645" s="28"/>
      <c r="D645" s="30"/>
      <c r="E645" s="14"/>
      <c r="F645" s="18"/>
    </row>
    <row r="646" spans="1:6" ht="12.75" customHeight="1">
      <c r="A646" s="16"/>
      <c r="B646" s="17"/>
      <c r="C646" s="28"/>
      <c r="D646" s="30"/>
      <c r="E646" s="14"/>
      <c r="F646" s="18"/>
    </row>
    <row r="647" spans="1:6" ht="12.75" customHeight="1">
      <c r="A647" s="16"/>
      <c r="B647" s="17"/>
      <c r="C647" s="28"/>
      <c r="D647" s="30"/>
      <c r="E647" s="14"/>
      <c r="F647" s="18"/>
    </row>
    <row r="648" spans="1:6" ht="12.75" customHeight="1">
      <c r="A648" s="16"/>
      <c r="B648" s="17"/>
      <c r="C648" s="28"/>
      <c r="D648" s="30"/>
      <c r="E648" s="14"/>
      <c r="F648" s="18"/>
    </row>
    <row r="649" spans="1:6" ht="12.75" customHeight="1">
      <c r="A649" s="16"/>
      <c r="B649" s="17"/>
      <c r="C649" s="28"/>
      <c r="D649" s="30"/>
      <c r="E649" s="14"/>
      <c r="F649" s="18"/>
    </row>
    <row r="650" spans="1:6" ht="12.75" customHeight="1">
      <c r="A650" s="16"/>
      <c r="B650" s="17"/>
      <c r="C650" s="28"/>
      <c r="D650" s="30"/>
      <c r="E650" s="14"/>
      <c r="F650" s="18"/>
    </row>
    <row r="651" spans="1:6" ht="12.75" customHeight="1">
      <c r="A651" s="16"/>
      <c r="B651" s="17"/>
      <c r="C651" s="28"/>
      <c r="D651" s="30"/>
      <c r="E651" s="14"/>
      <c r="F651" s="18"/>
    </row>
    <row r="652" spans="1:6" ht="12.75" customHeight="1">
      <c r="A652" s="16"/>
      <c r="B652" s="17"/>
      <c r="C652" s="28"/>
      <c r="D652" s="30"/>
      <c r="E652" s="14"/>
      <c r="F652" s="18"/>
    </row>
    <row r="653" spans="1:6" ht="12.75" customHeight="1">
      <c r="A653" s="16"/>
      <c r="B653" s="17"/>
      <c r="C653" s="28"/>
      <c r="D653" s="30"/>
      <c r="E653" s="14"/>
      <c r="F653" s="18"/>
    </row>
    <row r="654" spans="1:6" ht="12.75" customHeight="1">
      <c r="A654" s="16"/>
      <c r="B654" s="17"/>
      <c r="C654" s="28"/>
      <c r="D654" s="30"/>
      <c r="E654" s="14"/>
      <c r="F654" s="18"/>
    </row>
    <row r="655" spans="1:6" ht="12.75" customHeight="1">
      <c r="A655" s="16"/>
      <c r="B655" s="17"/>
      <c r="C655" s="28"/>
      <c r="D655" s="30"/>
      <c r="E655" s="14"/>
      <c r="F655" s="18"/>
    </row>
    <row r="656" spans="1:6" ht="12.75" customHeight="1">
      <c r="A656" s="16"/>
      <c r="B656" s="17"/>
      <c r="C656" s="28"/>
      <c r="D656" s="30"/>
      <c r="E656" s="14"/>
      <c r="F656" s="18"/>
    </row>
    <row r="657" spans="1:6" ht="12.75" customHeight="1">
      <c r="A657" s="16"/>
      <c r="B657" s="17"/>
      <c r="C657" s="28"/>
      <c r="D657" s="30"/>
      <c r="E657" s="14"/>
      <c r="F657" s="18"/>
    </row>
    <row r="658" spans="1:6" ht="12.75" customHeight="1">
      <c r="A658" s="16"/>
      <c r="B658" s="17"/>
      <c r="C658" s="28"/>
      <c r="D658" s="30"/>
      <c r="E658" s="14"/>
      <c r="F658" s="18"/>
    </row>
    <row r="659" spans="1:6" ht="12.75" customHeight="1">
      <c r="A659" s="16"/>
      <c r="B659" s="17"/>
      <c r="C659" s="28"/>
      <c r="D659" s="30"/>
      <c r="E659" s="14"/>
      <c r="F659" s="18"/>
    </row>
    <row r="660" spans="1:6" ht="12.75" customHeight="1">
      <c r="A660" s="16"/>
      <c r="B660" s="17"/>
      <c r="C660" s="28"/>
      <c r="D660" s="30"/>
      <c r="E660" s="14"/>
      <c r="F660" s="18"/>
    </row>
    <row r="661" spans="1:6" ht="12.75" customHeight="1">
      <c r="A661" s="16"/>
      <c r="B661" s="17"/>
      <c r="C661" s="28"/>
      <c r="D661" s="30"/>
      <c r="E661" s="14"/>
      <c r="F661" s="18"/>
    </row>
    <row r="662" spans="1:6" ht="12.75" customHeight="1">
      <c r="A662" s="16"/>
      <c r="B662" s="17"/>
      <c r="C662" s="28"/>
      <c r="D662" s="30"/>
      <c r="E662" s="14"/>
      <c r="F662" s="18"/>
    </row>
    <row r="663" spans="1:6" ht="12.75" customHeight="1">
      <c r="A663" s="16"/>
      <c r="B663" s="17"/>
      <c r="C663" s="28"/>
      <c r="D663" s="30"/>
      <c r="E663" s="14"/>
      <c r="F663" s="18"/>
    </row>
    <row r="664" spans="1:6" ht="12.75" customHeight="1">
      <c r="A664" s="16"/>
      <c r="B664" s="17"/>
      <c r="C664" s="28"/>
      <c r="D664" s="30"/>
      <c r="E664" s="14"/>
      <c r="F664" s="18"/>
    </row>
    <row r="665" spans="1:6" ht="12.75" customHeight="1">
      <c r="A665" s="16"/>
      <c r="B665" s="17"/>
      <c r="C665" s="28"/>
      <c r="D665" s="30"/>
      <c r="E665" s="14"/>
      <c r="F665" s="18"/>
    </row>
    <row r="666" spans="1:6" ht="12.75" customHeight="1">
      <c r="A666" s="16"/>
      <c r="B666" s="17"/>
      <c r="C666" s="28"/>
      <c r="D666" s="30"/>
      <c r="E666" s="14"/>
      <c r="F666" s="18"/>
    </row>
    <row r="667" spans="1:6" ht="12.75" customHeight="1">
      <c r="A667" s="16"/>
      <c r="B667" s="17"/>
      <c r="C667" s="28"/>
      <c r="D667" s="30"/>
      <c r="E667" s="14"/>
      <c r="F667" s="18"/>
    </row>
    <row r="668" spans="1:6" ht="12.75" customHeight="1">
      <c r="A668" s="16"/>
      <c r="B668" s="17"/>
      <c r="C668" s="28"/>
      <c r="D668" s="30"/>
      <c r="E668" s="14"/>
      <c r="F668" s="18"/>
    </row>
    <row r="669" spans="1:6" ht="12.75" customHeight="1">
      <c r="A669" s="16"/>
      <c r="B669" s="17"/>
      <c r="C669" s="28"/>
      <c r="D669" s="30"/>
      <c r="E669" s="14"/>
      <c r="F669" s="18"/>
    </row>
    <row r="670" spans="1:6" ht="12.75" customHeight="1">
      <c r="A670" s="16"/>
      <c r="B670" s="17"/>
      <c r="C670" s="28"/>
      <c r="D670" s="30"/>
      <c r="E670" s="14"/>
      <c r="F670" s="18"/>
    </row>
    <row r="671" spans="1:6" ht="12.75" customHeight="1">
      <c r="A671" s="16"/>
      <c r="B671" s="17"/>
      <c r="C671" s="28"/>
      <c r="D671" s="30"/>
      <c r="E671" s="14"/>
      <c r="F671" s="18"/>
    </row>
    <row r="672" spans="1:6" ht="12.75" customHeight="1">
      <c r="A672" s="16"/>
      <c r="B672" s="17"/>
      <c r="C672" s="28"/>
      <c r="D672" s="30"/>
      <c r="E672" s="14"/>
      <c r="F672" s="18"/>
    </row>
    <row r="673" spans="1:6" ht="12.75" customHeight="1">
      <c r="A673" s="16"/>
      <c r="B673" s="17"/>
      <c r="C673" s="28"/>
      <c r="D673" s="30"/>
      <c r="E673" s="14"/>
      <c r="F673" s="18"/>
    </row>
    <row r="674" spans="1:6" ht="12.75" customHeight="1">
      <c r="A674" s="16"/>
      <c r="B674" s="17"/>
      <c r="C674" s="28"/>
      <c r="D674" s="30"/>
      <c r="E674" s="14"/>
      <c r="F674" s="18"/>
    </row>
    <row r="675" spans="1:6" ht="12.75" customHeight="1">
      <c r="A675" s="16"/>
      <c r="B675" s="17"/>
      <c r="C675" s="28"/>
      <c r="D675" s="30"/>
      <c r="E675" s="14"/>
      <c r="F675" s="18"/>
    </row>
    <row r="676" spans="1:6" ht="12.75" customHeight="1">
      <c r="A676" s="16"/>
      <c r="B676" s="17"/>
      <c r="C676" s="28"/>
      <c r="D676" s="30"/>
      <c r="E676" s="14"/>
      <c r="F676" s="18"/>
    </row>
    <row r="677" spans="1:6" ht="12.75" customHeight="1">
      <c r="A677" s="16"/>
      <c r="B677" s="17"/>
      <c r="C677" s="28"/>
      <c r="D677" s="30"/>
      <c r="E677" s="14"/>
      <c r="F677" s="18"/>
    </row>
    <row r="678" spans="1:6" ht="12.75" customHeight="1">
      <c r="A678" s="16"/>
      <c r="B678" s="17"/>
      <c r="C678" s="28"/>
      <c r="D678" s="30"/>
      <c r="E678" s="14"/>
      <c r="F678" s="18"/>
    </row>
    <row r="679" spans="1:6" ht="12.75" customHeight="1">
      <c r="A679" s="16"/>
      <c r="B679" s="17"/>
      <c r="C679" s="28"/>
      <c r="D679" s="30"/>
      <c r="E679" s="14"/>
      <c r="F679" s="18"/>
    </row>
    <row r="680" spans="1:6" ht="12.75" customHeight="1">
      <c r="A680" s="16"/>
      <c r="B680" s="17"/>
      <c r="C680" s="28"/>
      <c r="D680" s="30"/>
      <c r="E680" s="14"/>
      <c r="F680" s="18"/>
    </row>
    <row r="681" spans="1:6" ht="12.75" customHeight="1">
      <c r="A681" s="16"/>
      <c r="B681" s="17"/>
      <c r="C681" s="28"/>
      <c r="D681" s="30"/>
      <c r="E681" s="14"/>
      <c r="F681" s="18"/>
    </row>
    <row r="682" spans="1:6" ht="12.75" customHeight="1">
      <c r="A682" s="16"/>
      <c r="B682" s="17"/>
      <c r="C682" s="28"/>
      <c r="D682" s="30"/>
      <c r="E682" s="14"/>
      <c r="F682" s="18"/>
    </row>
    <row r="683" spans="1:6" ht="12.75" customHeight="1">
      <c r="A683" s="16"/>
      <c r="B683" s="17"/>
      <c r="C683" s="28"/>
      <c r="D683" s="30"/>
      <c r="E683" s="14"/>
      <c r="F683" s="18"/>
    </row>
    <row r="684" spans="1:6" ht="12.75" customHeight="1">
      <c r="A684" s="16"/>
      <c r="B684" s="17"/>
      <c r="C684" s="28"/>
      <c r="D684" s="30"/>
      <c r="E684" s="14"/>
      <c r="F684" s="18"/>
    </row>
    <row r="685" spans="1:6" ht="12.75" customHeight="1">
      <c r="A685" s="16"/>
      <c r="B685" s="17"/>
      <c r="C685" s="28"/>
      <c r="D685" s="30"/>
      <c r="E685" s="14"/>
      <c r="F685" s="18"/>
    </row>
    <row r="686" spans="1:6" ht="12.75" customHeight="1">
      <c r="A686" s="16"/>
      <c r="B686" s="17"/>
      <c r="C686" s="28"/>
      <c r="D686" s="30"/>
      <c r="E686" s="14"/>
      <c r="F686" s="18"/>
    </row>
    <row r="687" spans="1:6" ht="12.75" customHeight="1">
      <c r="A687" s="16"/>
      <c r="B687" s="17"/>
      <c r="C687" s="28"/>
      <c r="D687" s="30"/>
      <c r="E687" s="14"/>
      <c r="F687" s="18"/>
    </row>
    <row r="688" spans="1:6" ht="12.75" customHeight="1">
      <c r="A688" s="16"/>
      <c r="B688" s="17"/>
      <c r="C688" s="28"/>
      <c r="D688" s="30"/>
      <c r="E688" s="14"/>
      <c r="F688" s="18"/>
    </row>
    <row r="689" spans="1:6" ht="12.75" customHeight="1">
      <c r="A689" s="16"/>
      <c r="B689" s="17"/>
      <c r="C689" s="28"/>
      <c r="D689" s="30"/>
      <c r="E689" s="14"/>
      <c r="F689" s="18"/>
    </row>
    <row r="690" spans="1:6" ht="12.75" customHeight="1">
      <c r="A690" s="16"/>
      <c r="B690" s="17"/>
      <c r="C690" s="28"/>
      <c r="D690" s="30"/>
      <c r="E690" s="14"/>
      <c r="F690" s="18"/>
    </row>
    <row r="691" spans="1:6" ht="12.75" customHeight="1">
      <c r="A691" s="16"/>
      <c r="B691" s="17"/>
      <c r="C691" s="28"/>
      <c r="D691" s="30"/>
      <c r="E691" s="14"/>
      <c r="F691" s="18"/>
    </row>
    <row r="692" spans="1:6" ht="12.75" customHeight="1">
      <c r="A692" s="16"/>
      <c r="B692" s="17"/>
      <c r="C692" s="28"/>
      <c r="D692" s="30"/>
      <c r="E692" s="14"/>
      <c r="F692" s="18"/>
    </row>
    <row r="693" spans="1:6" ht="12.75" customHeight="1">
      <c r="A693" s="16"/>
      <c r="B693" s="17"/>
      <c r="C693" s="28"/>
      <c r="D693" s="30"/>
      <c r="E693" s="14"/>
      <c r="F693" s="18"/>
    </row>
    <row r="694" spans="1:6" ht="12.75" customHeight="1">
      <c r="A694" s="16"/>
      <c r="B694" s="17"/>
      <c r="C694" s="28"/>
      <c r="D694" s="30"/>
      <c r="E694" s="14"/>
      <c r="F694" s="18"/>
    </row>
    <row r="695" spans="1:6" ht="12.75" customHeight="1">
      <c r="A695" s="16"/>
      <c r="B695" s="17"/>
      <c r="C695" s="28"/>
      <c r="D695" s="30"/>
      <c r="E695" s="14"/>
      <c r="F695" s="18"/>
    </row>
    <row r="696" spans="1:6" ht="12.75" customHeight="1">
      <c r="A696" s="16"/>
      <c r="B696" s="17"/>
      <c r="C696" s="28"/>
      <c r="D696" s="30"/>
      <c r="E696" s="14"/>
      <c r="F696" s="18"/>
    </row>
    <row r="697" spans="1:6" ht="12.75" customHeight="1">
      <c r="A697" s="16"/>
      <c r="B697" s="17"/>
      <c r="C697" s="28"/>
      <c r="D697" s="30"/>
      <c r="E697" s="14"/>
      <c r="F697" s="18"/>
    </row>
    <row r="698" spans="1:6" ht="12.75" customHeight="1">
      <c r="A698" s="16"/>
      <c r="B698" s="17"/>
      <c r="C698" s="28"/>
      <c r="D698" s="30"/>
      <c r="E698" s="14"/>
      <c r="F698" s="18"/>
    </row>
    <row r="699" spans="1:6" ht="12.75" customHeight="1">
      <c r="A699" s="16"/>
      <c r="B699" s="17"/>
      <c r="C699" s="28"/>
      <c r="D699" s="30"/>
      <c r="E699" s="14"/>
      <c r="F699" s="18"/>
    </row>
    <row r="700" spans="1:6" ht="12.75" customHeight="1">
      <c r="A700" s="16"/>
      <c r="B700" s="17"/>
      <c r="C700" s="28"/>
      <c r="D700" s="30"/>
      <c r="E700" s="14"/>
      <c r="F700" s="18"/>
    </row>
    <row r="701" spans="1:6" ht="12.75" customHeight="1">
      <c r="A701" s="16"/>
      <c r="B701" s="17"/>
      <c r="C701" s="28"/>
      <c r="D701" s="30"/>
      <c r="E701" s="14"/>
      <c r="F701" s="18"/>
    </row>
    <row r="702" spans="1:6" ht="12.75" customHeight="1">
      <c r="A702" s="16"/>
      <c r="B702" s="17"/>
      <c r="C702" s="28"/>
      <c r="D702" s="30"/>
      <c r="E702" s="14"/>
      <c r="F702" s="18"/>
    </row>
    <row r="703" spans="1:6" ht="12.75" customHeight="1">
      <c r="A703" s="16"/>
      <c r="B703" s="17"/>
      <c r="C703" s="28"/>
      <c r="D703" s="30"/>
      <c r="E703" s="14"/>
      <c r="F703" s="18"/>
    </row>
    <row r="704" spans="1:6" ht="12.75" customHeight="1">
      <c r="A704" s="16"/>
      <c r="B704" s="17"/>
      <c r="C704" s="28"/>
      <c r="D704" s="30"/>
      <c r="E704" s="14"/>
      <c r="F704" s="18"/>
    </row>
    <row r="705" spans="1:6" ht="12.75" customHeight="1">
      <c r="A705" s="16"/>
      <c r="B705" s="17"/>
      <c r="C705" s="28"/>
      <c r="D705" s="30"/>
      <c r="E705" s="14"/>
      <c r="F705" s="18"/>
    </row>
    <row r="706" spans="1:6" ht="12.75" customHeight="1">
      <c r="A706" s="16"/>
      <c r="B706" s="17"/>
      <c r="C706" s="28"/>
      <c r="D706" s="30"/>
      <c r="E706" s="14"/>
      <c r="F706" s="18"/>
    </row>
    <row r="707" spans="1:6" ht="12.75" customHeight="1">
      <c r="A707" s="16"/>
      <c r="B707" s="17"/>
      <c r="C707" s="28"/>
      <c r="D707" s="30"/>
      <c r="E707" s="14"/>
      <c r="F707" s="18"/>
    </row>
    <row r="708" spans="1:6" ht="12.75" customHeight="1">
      <c r="A708" s="16"/>
      <c r="B708" s="17"/>
      <c r="C708" s="28"/>
      <c r="D708" s="30"/>
      <c r="E708" s="14"/>
      <c r="F708" s="18"/>
    </row>
    <row r="709" spans="1:6" ht="12.75" customHeight="1">
      <c r="A709" s="16"/>
      <c r="B709" s="17"/>
      <c r="C709" s="28"/>
      <c r="D709" s="30"/>
      <c r="E709" s="14"/>
      <c r="F709" s="18"/>
    </row>
    <row r="710" spans="1:6" ht="12.75" customHeight="1">
      <c r="A710" s="16"/>
      <c r="B710" s="17"/>
      <c r="C710" s="28"/>
      <c r="D710" s="30"/>
      <c r="E710" s="14"/>
      <c r="F710" s="18"/>
    </row>
    <row r="711" spans="1:6" ht="12.75" customHeight="1">
      <c r="A711" s="16"/>
      <c r="B711" s="17"/>
      <c r="C711" s="28"/>
      <c r="D711" s="30"/>
      <c r="E711" s="14"/>
      <c r="F711" s="18"/>
    </row>
    <row r="712" spans="1:6" ht="12.75" customHeight="1">
      <c r="A712" s="16"/>
      <c r="B712" s="17"/>
      <c r="C712" s="28"/>
      <c r="D712" s="30"/>
      <c r="E712" s="14"/>
      <c r="F712" s="18"/>
    </row>
    <row r="713" spans="1:6" ht="12.75" customHeight="1">
      <c r="A713" s="16"/>
      <c r="B713" s="17"/>
      <c r="C713" s="28"/>
      <c r="D713" s="30"/>
      <c r="E713" s="14"/>
      <c r="F713" s="18"/>
    </row>
    <row r="714" spans="1:6" ht="12.75" customHeight="1">
      <c r="A714" s="16"/>
      <c r="B714" s="17"/>
      <c r="C714" s="28"/>
      <c r="D714" s="30"/>
      <c r="E714" s="14"/>
      <c r="F714" s="18"/>
    </row>
    <row r="715" spans="1:6" ht="12.75" customHeight="1">
      <c r="A715" s="16"/>
      <c r="B715" s="17"/>
      <c r="C715" s="28"/>
      <c r="D715" s="30"/>
      <c r="E715" s="14"/>
      <c r="F715" s="18"/>
    </row>
    <row r="716" spans="1:6" ht="12.75" customHeight="1">
      <c r="A716" s="16"/>
      <c r="B716" s="17"/>
      <c r="C716" s="28"/>
      <c r="D716" s="30"/>
      <c r="E716" s="14"/>
      <c r="F716" s="18"/>
    </row>
    <row r="717" spans="1:6" ht="12.75" customHeight="1">
      <c r="A717" s="16"/>
      <c r="B717" s="17"/>
      <c r="C717" s="28"/>
      <c r="D717" s="30"/>
      <c r="E717" s="14"/>
      <c r="F717" s="18"/>
    </row>
    <row r="718" spans="1:6" ht="12.75" customHeight="1">
      <c r="A718" s="16"/>
      <c r="B718" s="17"/>
      <c r="C718" s="28"/>
      <c r="D718" s="30"/>
      <c r="E718" s="14"/>
      <c r="F718" s="18"/>
    </row>
    <row r="719" spans="1:6" ht="12.75" customHeight="1">
      <c r="A719" s="16"/>
      <c r="B719" s="17"/>
      <c r="C719" s="28"/>
      <c r="D719" s="30"/>
      <c r="E719" s="14"/>
      <c r="F719" s="18"/>
    </row>
    <row r="720" spans="1:6" ht="12.75" customHeight="1">
      <c r="A720" s="16"/>
      <c r="B720" s="17"/>
      <c r="C720" s="28"/>
      <c r="D720" s="30"/>
      <c r="E720" s="14"/>
      <c r="F720" s="18"/>
    </row>
    <row r="721" spans="1:6" ht="12.75" customHeight="1">
      <c r="A721" s="16"/>
      <c r="B721" s="17"/>
      <c r="C721" s="28"/>
      <c r="D721" s="30"/>
      <c r="E721" s="14"/>
      <c r="F721" s="18"/>
    </row>
    <row r="722" spans="1:6" ht="12.75" customHeight="1">
      <c r="A722" s="16"/>
      <c r="B722" s="17"/>
      <c r="C722" s="28"/>
      <c r="D722" s="30"/>
      <c r="E722" s="14"/>
      <c r="F722" s="18"/>
    </row>
    <row r="723" spans="1:6" ht="12.75" customHeight="1">
      <c r="A723" s="16"/>
      <c r="B723" s="17"/>
      <c r="C723" s="28"/>
      <c r="D723" s="30"/>
      <c r="E723" s="14"/>
      <c r="F723" s="18"/>
    </row>
    <row r="724" spans="1:6" ht="12.75" customHeight="1">
      <c r="A724" s="16"/>
      <c r="B724" s="17"/>
      <c r="C724" s="28"/>
      <c r="D724" s="30"/>
      <c r="E724" s="14"/>
      <c r="F724" s="18"/>
    </row>
    <row r="725" spans="1:6" ht="12.75" customHeight="1">
      <c r="A725" s="16"/>
      <c r="B725" s="17"/>
      <c r="C725" s="28"/>
      <c r="D725" s="30"/>
      <c r="E725" s="14"/>
      <c r="F725" s="18"/>
    </row>
    <row r="726" spans="1:6" ht="12.75" customHeight="1">
      <c r="A726" s="16"/>
      <c r="B726" s="17"/>
      <c r="C726" s="28"/>
      <c r="D726" s="30"/>
      <c r="E726" s="14"/>
      <c r="F726" s="18"/>
    </row>
    <row r="727" spans="1:6" ht="12.75" customHeight="1">
      <c r="A727" s="16"/>
      <c r="B727" s="17"/>
      <c r="C727" s="28"/>
      <c r="D727" s="30"/>
      <c r="E727" s="14"/>
      <c r="F727" s="18"/>
    </row>
    <row r="728" spans="1:6" ht="12.75" customHeight="1">
      <c r="A728" s="16"/>
      <c r="B728" s="17"/>
      <c r="C728" s="28"/>
      <c r="D728" s="30"/>
      <c r="E728" s="14"/>
      <c r="F728" s="18"/>
    </row>
    <row r="729" spans="1:6" ht="12.75" customHeight="1">
      <c r="A729" s="16"/>
      <c r="B729" s="17"/>
      <c r="C729" s="28"/>
      <c r="D729" s="30"/>
      <c r="E729" s="14"/>
      <c r="F729" s="18"/>
    </row>
    <row r="730" spans="1:6" ht="12.75" customHeight="1">
      <c r="A730" s="16"/>
      <c r="B730" s="17"/>
      <c r="C730" s="28"/>
      <c r="D730" s="30"/>
      <c r="E730" s="14"/>
      <c r="F730" s="18"/>
    </row>
    <row r="731" spans="1:6" ht="12.75" customHeight="1">
      <c r="A731" s="16"/>
      <c r="B731" s="17"/>
      <c r="C731" s="28"/>
      <c r="D731" s="30"/>
      <c r="E731" s="14"/>
      <c r="F731" s="18"/>
    </row>
    <row r="732" spans="1:6" ht="12.75" customHeight="1">
      <c r="A732" s="16"/>
      <c r="B732" s="17"/>
      <c r="C732" s="28"/>
      <c r="D732" s="30"/>
      <c r="E732" s="14"/>
      <c r="F732" s="18"/>
    </row>
    <row r="733" spans="1:6" ht="12.75" customHeight="1">
      <c r="A733" s="16"/>
      <c r="B733" s="17"/>
      <c r="C733" s="28"/>
      <c r="D733" s="30"/>
      <c r="E733" s="14"/>
      <c r="F733" s="18"/>
    </row>
    <row r="734" spans="1:6" ht="12.75" customHeight="1">
      <c r="A734" s="16"/>
      <c r="B734" s="17"/>
      <c r="C734" s="28"/>
      <c r="D734" s="30"/>
      <c r="E734" s="14"/>
      <c r="F734" s="18"/>
    </row>
    <row r="735" spans="1:6" ht="12.75" customHeight="1">
      <c r="A735" s="16"/>
      <c r="B735" s="17"/>
      <c r="C735" s="28"/>
      <c r="D735" s="30"/>
      <c r="E735" s="14"/>
      <c r="F735" s="18"/>
    </row>
    <row r="736" spans="1:6" ht="12.75" customHeight="1">
      <c r="A736" s="16"/>
      <c r="B736" s="17"/>
      <c r="C736" s="28"/>
      <c r="D736" s="30"/>
      <c r="E736" s="14"/>
      <c r="F736" s="18"/>
    </row>
    <row r="737" spans="1:6" ht="12.75" customHeight="1">
      <c r="A737" s="16"/>
      <c r="B737" s="17"/>
      <c r="C737" s="28"/>
      <c r="D737" s="30"/>
      <c r="E737" s="14"/>
      <c r="F737" s="18"/>
    </row>
    <row r="738" spans="1:6" ht="12.75" customHeight="1">
      <c r="A738" s="16"/>
      <c r="B738" s="17"/>
      <c r="C738" s="28"/>
      <c r="D738" s="30"/>
      <c r="E738" s="14"/>
      <c r="F738" s="18"/>
    </row>
    <row r="739" spans="1:6" ht="12.75" customHeight="1">
      <c r="A739" s="16"/>
      <c r="B739" s="17"/>
      <c r="C739" s="28"/>
      <c r="D739" s="30"/>
      <c r="E739" s="14"/>
      <c r="F739" s="18"/>
    </row>
    <row r="740" spans="1:6" ht="12.75" customHeight="1">
      <c r="A740" s="16"/>
      <c r="B740" s="17"/>
      <c r="C740" s="28"/>
      <c r="D740" s="30"/>
      <c r="E740" s="14"/>
      <c r="F740" s="18"/>
    </row>
    <row r="741" spans="1:6" ht="12.75" customHeight="1">
      <c r="A741" s="16"/>
      <c r="B741" s="17"/>
      <c r="C741" s="28"/>
      <c r="D741" s="30"/>
      <c r="E741" s="14"/>
      <c r="F741" s="18"/>
    </row>
    <row r="742" spans="1:6" ht="12.75" customHeight="1">
      <c r="A742" s="16"/>
      <c r="B742" s="17"/>
      <c r="C742" s="28"/>
      <c r="D742" s="30"/>
      <c r="E742" s="14"/>
      <c r="F742" s="18"/>
    </row>
    <row r="743" spans="1:6" ht="12.75" customHeight="1">
      <c r="A743" s="16"/>
      <c r="B743" s="17"/>
      <c r="C743" s="28"/>
      <c r="D743" s="30"/>
      <c r="E743" s="14"/>
      <c r="F743" s="18"/>
    </row>
    <row r="744" spans="1:6" ht="12.75" customHeight="1">
      <c r="A744" s="16"/>
      <c r="B744" s="17"/>
      <c r="C744" s="28"/>
      <c r="D744" s="30"/>
      <c r="E744" s="14"/>
      <c r="F744" s="18"/>
    </row>
    <row r="745" spans="1:6" ht="12.75" customHeight="1">
      <c r="A745" s="16"/>
      <c r="B745" s="17"/>
      <c r="C745" s="28"/>
      <c r="D745" s="30"/>
      <c r="E745" s="14"/>
      <c r="F745" s="18"/>
    </row>
    <row r="746" spans="1:6" ht="12.75" customHeight="1">
      <c r="A746" s="16"/>
      <c r="B746" s="17"/>
      <c r="C746" s="28"/>
      <c r="D746" s="30"/>
      <c r="E746" s="14"/>
      <c r="F746" s="18"/>
    </row>
    <row r="747" spans="1:6" ht="12.75" customHeight="1">
      <c r="A747" s="16"/>
      <c r="B747" s="17"/>
      <c r="C747" s="28"/>
      <c r="D747" s="30"/>
      <c r="E747" s="14"/>
      <c r="F747" s="18"/>
    </row>
    <row r="748" spans="1:6" ht="12.75" customHeight="1">
      <c r="A748" s="16"/>
      <c r="B748" s="17"/>
      <c r="C748" s="28"/>
      <c r="D748" s="30"/>
      <c r="E748" s="14"/>
      <c r="F748" s="18"/>
    </row>
    <row r="749" spans="1:6" ht="12.75" customHeight="1">
      <c r="A749" s="16"/>
      <c r="B749" s="17"/>
      <c r="C749" s="28"/>
      <c r="D749" s="30"/>
      <c r="E749" s="14"/>
      <c r="F749" s="18"/>
    </row>
    <row r="750" spans="1:6" ht="12.75" customHeight="1">
      <c r="A750" s="16"/>
      <c r="B750" s="17"/>
      <c r="C750" s="28"/>
      <c r="D750" s="30"/>
      <c r="E750" s="14"/>
      <c r="F750" s="18"/>
    </row>
    <row r="751" spans="1:6" ht="12.75" customHeight="1">
      <c r="A751" s="16"/>
      <c r="B751" s="17"/>
      <c r="C751" s="28"/>
      <c r="D751" s="30"/>
      <c r="E751" s="14"/>
      <c r="F751" s="18"/>
    </row>
    <row r="752" spans="1:6" ht="12.75" customHeight="1">
      <c r="A752" s="16"/>
      <c r="B752" s="17"/>
      <c r="C752" s="28"/>
      <c r="D752" s="30"/>
      <c r="E752" s="14"/>
      <c r="F752" s="18"/>
    </row>
    <row r="753" spans="1:6" ht="12.75" customHeight="1">
      <c r="A753" s="16"/>
      <c r="B753" s="17"/>
      <c r="C753" s="28"/>
      <c r="D753" s="30"/>
      <c r="E753" s="14"/>
      <c r="F753" s="18"/>
    </row>
    <row r="754" spans="1:6" ht="12.75" customHeight="1">
      <c r="A754" s="16"/>
      <c r="B754" s="17"/>
      <c r="C754" s="28"/>
      <c r="D754" s="30"/>
      <c r="E754" s="14"/>
      <c r="F754" s="18"/>
    </row>
    <row r="755" spans="1:6" ht="12.75" customHeight="1">
      <c r="A755" s="16"/>
      <c r="B755" s="17"/>
      <c r="C755" s="28"/>
      <c r="D755" s="30"/>
      <c r="E755" s="14"/>
      <c r="F755" s="18"/>
    </row>
    <row r="756" spans="1:6" ht="12.75" customHeight="1">
      <c r="A756" s="16"/>
      <c r="B756" s="17"/>
      <c r="C756" s="28"/>
      <c r="D756" s="30"/>
      <c r="E756" s="14"/>
      <c r="F756" s="18"/>
    </row>
    <row r="757" spans="1:6" ht="12.75" customHeight="1">
      <c r="A757" s="16"/>
      <c r="B757" s="17"/>
      <c r="C757" s="28"/>
      <c r="D757" s="30"/>
      <c r="E757" s="14"/>
      <c r="F757" s="18"/>
    </row>
    <row r="758" spans="1:6" ht="12.75" customHeight="1">
      <c r="A758" s="16"/>
      <c r="B758" s="17"/>
      <c r="C758" s="28"/>
      <c r="D758" s="30"/>
      <c r="E758" s="14"/>
      <c r="F758" s="18"/>
    </row>
    <row r="759" spans="1:6" ht="12.75" customHeight="1">
      <c r="A759" s="16"/>
      <c r="B759" s="17"/>
      <c r="C759" s="28"/>
      <c r="D759" s="30"/>
      <c r="E759" s="14"/>
      <c r="F759" s="18"/>
    </row>
    <row r="760" spans="1:6" ht="12.75" customHeight="1">
      <c r="A760" s="16"/>
      <c r="B760" s="17"/>
      <c r="C760" s="28"/>
      <c r="D760" s="30"/>
      <c r="E760" s="14"/>
      <c r="F760" s="18"/>
    </row>
    <row r="761" spans="1:6" ht="12.75" customHeight="1">
      <c r="A761" s="16"/>
      <c r="B761" s="17"/>
      <c r="C761" s="28"/>
      <c r="D761" s="30"/>
      <c r="E761" s="14"/>
      <c r="F761" s="18"/>
    </row>
    <row r="762" spans="1:6" ht="12.75" customHeight="1">
      <c r="A762" s="16"/>
      <c r="B762" s="17"/>
      <c r="C762" s="28"/>
      <c r="D762" s="30"/>
      <c r="E762" s="14"/>
      <c r="F762" s="18"/>
    </row>
    <row r="763" spans="1:6" ht="12.75" customHeight="1">
      <c r="A763" s="16"/>
      <c r="B763" s="17"/>
      <c r="C763" s="28"/>
      <c r="D763" s="30"/>
      <c r="E763" s="14"/>
      <c r="F763" s="18"/>
    </row>
    <row r="764" spans="1:6" ht="12.75" customHeight="1">
      <c r="A764" s="16"/>
      <c r="B764" s="17"/>
      <c r="C764" s="28"/>
      <c r="D764" s="30"/>
      <c r="E764" s="14"/>
      <c r="F764" s="18"/>
    </row>
    <row r="765" spans="1:6" ht="12.75" customHeight="1">
      <c r="A765" s="16"/>
      <c r="B765" s="17"/>
      <c r="C765" s="28"/>
      <c r="D765" s="30"/>
      <c r="E765" s="14"/>
      <c r="F765" s="18"/>
    </row>
    <row r="766" spans="1:6" ht="12.75" customHeight="1">
      <c r="A766" s="16"/>
      <c r="B766" s="17"/>
      <c r="C766" s="28"/>
      <c r="D766" s="30"/>
      <c r="E766" s="14"/>
      <c r="F766" s="18"/>
    </row>
    <row r="767" spans="1:6" ht="12.75" customHeight="1">
      <c r="A767" s="16"/>
      <c r="B767" s="17"/>
      <c r="C767" s="28"/>
      <c r="D767" s="30"/>
      <c r="E767" s="14"/>
      <c r="F767" s="18"/>
    </row>
    <row r="768" spans="1:6" ht="12.75" customHeight="1">
      <c r="A768" s="16"/>
      <c r="B768" s="17"/>
      <c r="C768" s="28"/>
      <c r="D768" s="30"/>
      <c r="E768" s="14"/>
      <c r="F768" s="18"/>
    </row>
    <row r="769" spans="1:6" ht="12.75" customHeight="1">
      <c r="A769" s="16"/>
      <c r="B769" s="17"/>
      <c r="C769" s="28"/>
      <c r="D769" s="30"/>
      <c r="E769" s="14"/>
      <c r="F769" s="18"/>
    </row>
    <row r="770" spans="1:6" ht="12.75" customHeight="1">
      <c r="A770" s="16"/>
      <c r="B770" s="17"/>
      <c r="C770" s="28"/>
      <c r="D770" s="30"/>
      <c r="E770" s="14"/>
      <c r="F770" s="18"/>
    </row>
    <row r="771" spans="1:6" ht="12.75" customHeight="1">
      <c r="A771" s="16"/>
      <c r="B771" s="17"/>
      <c r="C771" s="28"/>
      <c r="D771" s="30"/>
      <c r="E771" s="14"/>
      <c r="F771" s="18"/>
    </row>
    <row r="772" spans="1:6" ht="12.75" customHeight="1">
      <c r="A772" s="16"/>
      <c r="B772" s="17"/>
      <c r="C772" s="28"/>
      <c r="D772" s="30"/>
      <c r="E772" s="14"/>
      <c r="F772" s="18"/>
    </row>
    <row r="773" spans="1:6" ht="12.75" customHeight="1">
      <c r="A773" s="16"/>
      <c r="B773" s="17"/>
      <c r="C773" s="28"/>
      <c r="D773" s="30"/>
      <c r="E773" s="14"/>
      <c r="F773" s="18"/>
    </row>
    <row r="774" spans="1:6" ht="12.75" customHeight="1">
      <c r="A774" s="16"/>
      <c r="B774" s="17"/>
      <c r="C774" s="28"/>
      <c r="D774" s="30"/>
      <c r="E774" s="14"/>
      <c r="F774" s="18"/>
    </row>
    <row r="775" spans="1:6" ht="12.75" customHeight="1">
      <c r="A775" s="16"/>
      <c r="B775" s="17"/>
      <c r="C775" s="28"/>
      <c r="D775" s="30"/>
      <c r="E775" s="14"/>
      <c r="F775" s="18"/>
    </row>
    <row r="776" spans="1:6" ht="12.75" customHeight="1">
      <c r="A776" s="16"/>
      <c r="B776" s="17"/>
      <c r="C776" s="28"/>
      <c r="D776" s="30"/>
      <c r="E776" s="14"/>
      <c r="F776" s="18"/>
    </row>
    <row r="777" spans="1:6" ht="12.75" customHeight="1">
      <c r="A777" s="16"/>
      <c r="B777" s="17"/>
      <c r="C777" s="28"/>
      <c r="D777" s="30"/>
      <c r="E777" s="14"/>
      <c r="F777" s="18"/>
    </row>
    <row r="778" spans="1:6" ht="12.75" customHeight="1">
      <c r="A778" s="16"/>
      <c r="B778" s="17"/>
      <c r="C778" s="28"/>
      <c r="D778" s="30"/>
      <c r="E778" s="14"/>
      <c r="F778" s="18"/>
    </row>
    <row r="779" spans="1:6" ht="12.75" customHeight="1">
      <c r="A779" s="16"/>
      <c r="B779" s="17"/>
      <c r="C779" s="28"/>
      <c r="D779" s="30"/>
      <c r="E779" s="14"/>
      <c r="F779" s="18"/>
    </row>
    <row r="780" spans="1:6" ht="12.75" customHeight="1">
      <c r="A780" s="16"/>
      <c r="B780" s="17"/>
      <c r="C780" s="28"/>
      <c r="D780" s="30"/>
      <c r="E780" s="14"/>
      <c r="F780" s="18"/>
    </row>
    <row r="781" spans="1:6" ht="12.75" customHeight="1">
      <c r="A781" s="16"/>
      <c r="B781" s="17"/>
      <c r="C781" s="28"/>
      <c r="D781" s="30"/>
      <c r="E781" s="14"/>
      <c r="F781" s="18"/>
    </row>
    <row r="782" spans="1:6" ht="12.75" customHeight="1">
      <c r="A782" s="16"/>
      <c r="B782" s="17"/>
      <c r="C782" s="28"/>
      <c r="D782" s="30"/>
      <c r="E782" s="14"/>
      <c r="F782" s="18"/>
    </row>
    <row r="783" spans="1:6" ht="12.75" customHeight="1">
      <c r="A783" s="16"/>
      <c r="B783" s="17"/>
      <c r="C783" s="28"/>
      <c r="D783" s="30"/>
      <c r="E783" s="14"/>
      <c r="F783" s="18"/>
    </row>
    <row r="784" spans="1:6" ht="12.75" customHeight="1">
      <c r="A784" s="16"/>
      <c r="B784" s="17"/>
      <c r="C784" s="28"/>
      <c r="D784" s="30"/>
      <c r="E784" s="14"/>
      <c r="F784" s="18"/>
    </row>
    <row r="785" spans="1:6" ht="12.75" customHeight="1">
      <c r="A785" s="16"/>
      <c r="B785" s="17"/>
      <c r="C785" s="28"/>
      <c r="D785" s="30"/>
      <c r="E785" s="14"/>
      <c r="F785" s="18"/>
    </row>
    <row r="786" spans="1:6" ht="12.75" customHeight="1">
      <c r="A786" s="16"/>
      <c r="B786" s="17"/>
      <c r="C786" s="28"/>
      <c r="D786" s="30"/>
      <c r="E786" s="14"/>
      <c r="F786" s="18"/>
    </row>
    <row r="787" spans="1:6" ht="12.75" customHeight="1">
      <c r="A787" s="16"/>
      <c r="B787" s="17"/>
      <c r="C787" s="28"/>
      <c r="D787" s="30"/>
      <c r="E787" s="14"/>
      <c r="F787" s="18"/>
    </row>
    <row r="788" spans="1:6" ht="12.75" customHeight="1">
      <c r="A788" s="16"/>
      <c r="B788" s="17"/>
      <c r="C788" s="28"/>
      <c r="D788" s="30"/>
      <c r="E788" s="14"/>
      <c r="F788" s="18"/>
    </row>
    <row r="789" spans="1:6" ht="12.75" customHeight="1">
      <c r="A789" s="16"/>
      <c r="B789" s="17"/>
      <c r="C789" s="28"/>
      <c r="D789" s="30"/>
      <c r="E789" s="14"/>
      <c r="F789" s="18"/>
    </row>
    <row r="790" spans="1:6" ht="12.75" customHeight="1">
      <c r="A790" s="16"/>
      <c r="B790" s="17"/>
      <c r="C790" s="28"/>
      <c r="D790" s="30"/>
      <c r="E790" s="14"/>
      <c r="F790" s="18"/>
    </row>
    <row r="791" spans="1:6" ht="12.75" customHeight="1">
      <c r="A791" s="16"/>
      <c r="B791" s="17"/>
      <c r="C791" s="28"/>
      <c r="D791" s="30"/>
      <c r="E791" s="14"/>
      <c r="F791" s="18"/>
    </row>
    <row r="792" spans="1:6" ht="12.75" customHeight="1">
      <c r="A792" s="16"/>
      <c r="B792" s="17"/>
      <c r="C792" s="28"/>
      <c r="D792" s="30"/>
      <c r="E792" s="14"/>
      <c r="F792" s="18"/>
    </row>
    <row r="793" spans="1:6" ht="12.75" customHeight="1">
      <c r="A793" s="16"/>
      <c r="B793" s="17"/>
      <c r="C793" s="28"/>
      <c r="D793" s="30"/>
      <c r="E793" s="14"/>
      <c r="F793" s="18"/>
    </row>
    <row r="794" spans="1:6" ht="12.75" customHeight="1">
      <c r="A794" s="16"/>
      <c r="B794" s="17"/>
      <c r="C794" s="28"/>
      <c r="D794" s="30"/>
      <c r="E794" s="14"/>
      <c r="F794" s="18"/>
    </row>
    <row r="795" spans="1:6" ht="12.75" customHeight="1">
      <c r="A795" s="16"/>
      <c r="B795" s="17"/>
      <c r="C795" s="28"/>
      <c r="D795" s="30"/>
      <c r="E795" s="14"/>
      <c r="F795" s="18"/>
    </row>
    <row r="796" spans="1:6" ht="12.75" customHeight="1">
      <c r="A796" s="16"/>
      <c r="B796" s="17"/>
      <c r="C796" s="28"/>
      <c r="D796" s="30"/>
      <c r="E796" s="14"/>
      <c r="F796" s="18"/>
    </row>
    <row r="797" spans="1:6" ht="12.75" customHeight="1">
      <c r="A797" s="16"/>
      <c r="B797" s="17"/>
      <c r="C797" s="28"/>
      <c r="D797" s="30"/>
      <c r="E797" s="14"/>
      <c r="F797" s="18"/>
    </row>
    <row r="798" spans="1:6" ht="12.75" customHeight="1">
      <c r="A798" s="16"/>
      <c r="B798" s="17"/>
      <c r="C798" s="28"/>
      <c r="D798" s="30"/>
      <c r="E798" s="14"/>
      <c r="F798" s="18"/>
    </row>
    <row r="799" spans="1:6" ht="12.75" customHeight="1">
      <c r="A799" s="16"/>
      <c r="B799" s="17"/>
      <c r="C799" s="28"/>
      <c r="D799" s="30"/>
      <c r="E799" s="14"/>
      <c r="F799" s="18"/>
    </row>
    <row r="800" spans="1:6" ht="12.75" customHeight="1">
      <c r="A800" s="16"/>
      <c r="B800" s="17"/>
      <c r="C800" s="28"/>
      <c r="D800" s="30"/>
      <c r="E800" s="14"/>
      <c r="F800" s="18"/>
    </row>
    <row r="801" spans="1:6" ht="12.75" customHeight="1">
      <c r="A801" s="16"/>
      <c r="B801" s="17"/>
      <c r="C801" s="28"/>
      <c r="D801" s="30"/>
      <c r="E801" s="14"/>
      <c r="F801" s="18"/>
    </row>
    <row r="802" spans="1:6" ht="12.75" customHeight="1">
      <c r="A802" s="16"/>
      <c r="B802" s="17"/>
      <c r="C802" s="28"/>
      <c r="D802" s="30"/>
      <c r="E802" s="14"/>
      <c r="F802" s="18"/>
    </row>
    <row r="803" spans="1:6" ht="12.75" customHeight="1">
      <c r="A803" s="16"/>
      <c r="B803" s="17"/>
      <c r="C803" s="28"/>
      <c r="D803" s="30"/>
      <c r="E803" s="14"/>
      <c r="F803" s="18"/>
    </row>
    <row r="804" spans="1:6" ht="12.75" customHeight="1">
      <c r="A804" s="16"/>
      <c r="B804" s="17"/>
      <c r="C804" s="28"/>
      <c r="D804" s="30"/>
      <c r="E804" s="14"/>
      <c r="F804" s="18"/>
    </row>
    <row r="805" spans="1:6" ht="12.75" customHeight="1">
      <c r="A805" s="16"/>
      <c r="B805" s="17"/>
      <c r="C805" s="28"/>
      <c r="D805" s="30"/>
      <c r="E805" s="14"/>
      <c r="F805" s="18"/>
    </row>
    <row r="806" spans="1:6" ht="12.75" customHeight="1">
      <c r="A806" s="16"/>
      <c r="B806" s="17"/>
      <c r="C806" s="28"/>
      <c r="D806" s="30"/>
      <c r="E806" s="14"/>
      <c r="F806" s="18"/>
    </row>
    <row r="807" spans="1:6" ht="12.75" customHeight="1">
      <c r="A807" s="16"/>
      <c r="B807" s="17"/>
      <c r="C807" s="28"/>
      <c r="D807" s="30"/>
      <c r="E807" s="14"/>
      <c r="F807" s="18"/>
    </row>
    <row r="808" spans="1:6" ht="12.75" customHeight="1">
      <c r="A808" s="16"/>
      <c r="B808" s="17"/>
      <c r="C808" s="28"/>
      <c r="D808" s="30"/>
      <c r="E808" s="14"/>
      <c r="F808" s="18"/>
    </row>
    <row r="809" spans="1:6" ht="12.75" customHeight="1">
      <c r="A809" s="16"/>
      <c r="B809" s="17"/>
      <c r="C809" s="28"/>
      <c r="D809" s="30"/>
      <c r="E809" s="14"/>
      <c r="F809" s="18"/>
    </row>
    <row r="810" spans="1:6" ht="12.75" customHeight="1">
      <c r="A810" s="16"/>
      <c r="B810" s="17"/>
      <c r="C810" s="28"/>
      <c r="D810" s="30"/>
      <c r="E810" s="14"/>
      <c r="F810" s="18"/>
    </row>
    <row r="811" spans="1:6" ht="12.75" customHeight="1">
      <c r="A811" s="16"/>
      <c r="B811" s="17"/>
      <c r="C811" s="28"/>
      <c r="D811" s="30"/>
      <c r="E811" s="14"/>
      <c r="F811" s="18"/>
    </row>
    <row r="812" spans="1:6" ht="12.75" customHeight="1">
      <c r="A812" s="16"/>
      <c r="B812" s="17"/>
      <c r="C812" s="28"/>
      <c r="D812" s="30"/>
      <c r="E812" s="14"/>
      <c r="F812" s="18"/>
    </row>
    <row r="813" spans="1:6" ht="12.75" customHeight="1">
      <c r="A813" s="16"/>
      <c r="B813" s="17"/>
      <c r="C813" s="28"/>
      <c r="D813" s="30"/>
      <c r="E813" s="14"/>
      <c r="F813" s="18"/>
    </row>
    <row r="814" spans="1:6" ht="12.75" customHeight="1">
      <c r="A814" s="16"/>
      <c r="B814" s="17"/>
      <c r="C814" s="28"/>
      <c r="D814" s="30"/>
      <c r="E814" s="14"/>
      <c r="F814" s="18"/>
    </row>
    <row r="815" spans="1:6" ht="12.75" customHeight="1">
      <c r="A815" s="16"/>
      <c r="B815" s="17"/>
      <c r="C815" s="28"/>
      <c r="D815" s="30"/>
      <c r="E815" s="14"/>
      <c r="F815" s="18"/>
    </row>
    <row r="816" spans="1:6" ht="12.75" customHeight="1">
      <c r="A816" s="16"/>
      <c r="B816" s="17"/>
      <c r="C816" s="28"/>
      <c r="D816" s="30"/>
      <c r="E816" s="14"/>
      <c r="F816" s="18"/>
    </row>
    <row r="817" spans="1:6" ht="12.75" customHeight="1">
      <c r="A817" s="16"/>
      <c r="B817" s="17"/>
      <c r="C817" s="28"/>
      <c r="D817" s="30"/>
      <c r="E817" s="14"/>
      <c r="F817" s="18"/>
    </row>
    <row r="818" spans="1:6" ht="12.75" customHeight="1">
      <c r="A818" s="16"/>
      <c r="B818" s="17"/>
      <c r="C818" s="28"/>
      <c r="D818" s="30"/>
      <c r="E818" s="14"/>
      <c r="F818" s="18"/>
    </row>
    <row r="819" spans="1:6" ht="12.75" customHeight="1">
      <c r="A819" s="16"/>
      <c r="B819" s="17"/>
      <c r="C819" s="28"/>
      <c r="D819" s="30"/>
      <c r="E819" s="14"/>
      <c r="F819" s="18"/>
    </row>
    <row r="820" spans="1:6" ht="12.75" customHeight="1">
      <c r="A820" s="16"/>
      <c r="B820" s="17"/>
      <c r="C820" s="28"/>
      <c r="D820" s="30"/>
      <c r="E820" s="14"/>
      <c r="F820" s="18"/>
    </row>
    <row r="821" spans="1:6" ht="12.75" customHeight="1">
      <c r="A821" s="16"/>
      <c r="B821" s="17"/>
      <c r="C821" s="28"/>
      <c r="D821" s="30"/>
      <c r="E821" s="14"/>
      <c r="F821" s="18"/>
    </row>
    <row r="822" spans="1:6" ht="12.75" customHeight="1">
      <c r="A822" s="16"/>
      <c r="B822" s="17"/>
      <c r="C822" s="28"/>
      <c r="D822" s="30"/>
      <c r="E822" s="14"/>
      <c r="F822" s="18"/>
    </row>
    <row r="823" spans="1:6" ht="12.75" customHeight="1">
      <c r="A823" s="16"/>
      <c r="B823" s="17"/>
      <c r="C823" s="28"/>
      <c r="D823" s="30"/>
      <c r="E823" s="14"/>
      <c r="F823" s="18"/>
    </row>
    <row r="824" spans="1:6" ht="12.75" customHeight="1">
      <c r="A824" s="16"/>
      <c r="B824" s="17"/>
      <c r="C824" s="28"/>
      <c r="D824" s="30"/>
      <c r="E824" s="14"/>
      <c r="F824" s="18"/>
    </row>
    <row r="825" spans="1:6" ht="12.75" customHeight="1">
      <c r="A825" s="16"/>
      <c r="B825" s="17"/>
      <c r="C825" s="28"/>
      <c r="D825" s="30"/>
      <c r="E825" s="14"/>
      <c r="F825" s="18"/>
    </row>
    <row r="826" spans="1:6" ht="12.75" customHeight="1">
      <c r="A826" s="16"/>
      <c r="B826" s="17"/>
      <c r="C826" s="28"/>
      <c r="D826" s="30"/>
      <c r="E826" s="14"/>
      <c r="F826" s="18"/>
    </row>
    <row r="827" spans="1:6" ht="12.75" customHeight="1">
      <c r="A827" s="16"/>
      <c r="B827" s="17"/>
      <c r="C827" s="28"/>
      <c r="D827" s="30"/>
      <c r="E827" s="14"/>
      <c r="F827" s="18"/>
    </row>
    <row r="828" spans="1:6" ht="12.75" customHeight="1">
      <c r="A828" s="16"/>
      <c r="B828" s="17"/>
      <c r="C828" s="28"/>
      <c r="D828" s="30"/>
      <c r="E828" s="14"/>
      <c r="F828" s="18"/>
    </row>
    <row r="829" spans="1:6" ht="12.75" customHeight="1">
      <c r="A829" s="16"/>
      <c r="B829" s="17"/>
      <c r="C829" s="28"/>
      <c r="D829" s="30"/>
      <c r="E829" s="14"/>
      <c r="F829" s="18"/>
    </row>
    <row r="830" spans="1:6" ht="12.75" customHeight="1">
      <c r="A830" s="16"/>
      <c r="B830" s="17"/>
      <c r="C830" s="28"/>
      <c r="D830" s="30"/>
      <c r="E830" s="14"/>
      <c r="F830" s="18"/>
    </row>
    <row r="831" spans="1:6" ht="12.75" customHeight="1">
      <c r="A831" s="16"/>
      <c r="B831" s="17"/>
      <c r="C831" s="28"/>
      <c r="D831" s="30"/>
      <c r="E831" s="14"/>
      <c r="F831" s="18"/>
    </row>
    <row r="832" spans="1:6" ht="12.75" customHeight="1">
      <c r="A832" s="16"/>
      <c r="B832" s="17"/>
      <c r="C832" s="28"/>
      <c r="D832" s="30"/>
      <c r="E832" s="14"/>
      <c r="F832" s="18"/>
    </row>
    <row r="833" spans="1:6" ht="12.75" customHeight="1">
      <c r="A833" s="16"/>
      <c r="B833" s="17"/>
      <c r="C833" s="28"/>
      <c r="D833" s="30"/>
      <c r="E833" s="14"/>
      <c r="F833" s="18"/>
    </row>
    <row r="834" spans="1:6" ht="12.75" customHeight="1">
      <c r="A834" s="16"/>
      <c r="B834" s="17"/>
      <c r="C834" s="28"/>
      <c r="D834" s="30"/>
      <c r="E834" s="14"/>
      <c r="F834" s="18"/>
    </row>
    <row r="835" spans="1:6" ht="12.75" customHeight="1">
      <c r="A835" s="16"/>
      <c r="B835" s="17"/>
      <c r="C835" s="28"/>
      <c r="D835" s="30"/>
      <c r="E835" s="14"/>
      <c r="F835" s="18"/>
    </row>
    <row r="836" spans="1:6" ht="12.75" customHeight="1">
      <c r="A836" s="16"/>
      <c r="B836" s="17"/>
      <c r="C836" s="28"/>
      <c r="D836" s="30"/>
      <c r="E836" s="14"/>
      <c r="F836" s="18"/>
    </row>
    <row r="837" spans="1:6" ht="12.75" customHeight="1">
      <c r="A837" s="16"/>
      <c r="B837" s="17"/>
      <c r="C837" s="28"/>
      <c r="D837" s="30"/>
      <c r="E837" s="14"/>
      <c r="F837" s="18"/>
    </row>
    <row r="838" spans="1:6" ht="12.75" customHeight="1">
      <c r="A838" s="16"/>
      <c r="B838" s="17"/>
      <c r="C838" s="28"/>
      <c r="D838" s="30"/>
      <c r="E838" s="14"/>
      <c r="F838" s="18"/>
    </row>
    <row r="839" spans="1:6" ht="12.75" customHeight="1">
      <c r="A839" s="16"/>
      <c r="B839" s="17"/>
      <c r="C839" s="28"/>
      <c r="D839" s="30"/>
      <c r="E839" s="14"/>
      <c r="F839" s="18"/>
    </row>
    <row r="840" spans="1:6" ht="12.75" customHeight="1">
      <c r="A840" s="16"/>
      <c r="B840" s="17"/>
      <c r="C840" s="28"/>
      <c r="D840" s="30"/>
      <c r="E840" s="14"/>
      <c r="F840" s="18"/>
    </row>
    <row r="841" spans="1:6" ht="12.75" customHeight="1">
      <c r="A841" s="16"/>
      <c r="B841" s="17"/>
      <c r="C841" s="28"/>
      <c r="D841" s="30"/>
      <c r="E841" s="14"/>
      <c r="F841" s="18"/>
    </row>
    <row r="842" spans="1:6" ht="12.75" customHeight="1">
      <c r="A842" s="16"/>
      <c r="B842" s="17"/>
      <c r="C842" s="28"/>
      <c r="D842" s="30"/>
      <c r="E842" s="14"/>
      <c r="F842" s="18"/>
    </row>
    <row r="843" spans="1:6" ht="12.75" customHeight="1">
      <c r="A843" s="16"/>
      <c r="B843" s="17"/>
      <c r="C843" s="28"/>
      <c r="D843" s="30"/>
      <c r="E843" s="14"/>
      <c r="F843" s="18"/>
    </row>
    <row r="844" spans="1:6" ht="12.75" customHeight="1">
      <c r="A844" s="16"/>
      <c r="B844" s="17"/>
      <c r="C844" s="28"/>
      <c r="D844" s="30"/>
      <c r="E844" s="14"/>
      <c r="F844" s="18"/>
    </row>
    <row r="845" spans="1:6" ht="12.75" customHeight="1">
      <c r="A845" s="16"/>
      <c r="B845" s="17"/>
      <c r="C845" s="28"/>
      <c r="D845" s="30"/>
      <c r="E845" s="14"/>
      <c r="F845" s="18"/>
    </row>
    <row r="846" spans="1:6" ht="12.75" customHeight="1">
      <c r="A846" s="16"/>
      <c r="B846" s="17"/>
      <c r="C846" s="28"/>
      <c r="D846" s="30"/>
      <c r="E846" s="14"/>
      <c r="F846" s="18"/>
    </row>
    <row r="847" spans="1:6" ht="12.75" customHeight="1">
      <c r="A847" s="16"/>
      <c r="B847" s="17"/>
      <c r="C847" s="28"/>
      <c r="D847" s="30"/>
      <c r="E847" s="14"/>
      <c r="F847" s="18"/>
    </row>
    <row r="848" spans="1:6" ht="12.75" customHeight="1">
      <c r="A848" s="16"/>
      <c r="B848" s="17"/>
      <c r="C848" s="28"/>
      <c r="D848" s="30"/>
      <c r="E848" s="14"/>
      <c r="F848" s="18"/>
    </row>
    <row r="849" spans="1:6" ht="12.75" customHeight="1">
      <c r="A849" s="16"/>
      <c r="B849" s="17"/>
      <c r="C849" s="28"/>
      <c r="D849" s="30"/>
      <c r="E849" s="14"/>
      <c r="F849" s="18"/>
    </row>
    <row r="850" spans="1:6" ht="12.75" customHeight="1">
      <c r="A850" s="16"/>
      <c r="B850" s="17"/>
      <c r="C850" s="28"/>
      <c r="D850" s="30"/>
      <c r="E850" s="14"/>
      <c r="F850" s="18"/>
    </row>
    <row r="851" spans="1:6" ht="12.75" customHeight="1">
      <c r="A851" s="16"/>
      <c r="B851" s="17"/>
      <c r="C851" s="28"/>
      <c r="D851" s="30"/>
      <c r="E851" s="14"/>
      <c r="F851" s="18"/>
    </row>
    <row r="852" spans="1:6" ht="12.75" customHeight="1">
      <c r="A852" s="16"/>
      <c r="B852" s="17"/>
      <c r="C852" s="28"/>
      <c r="D852" s="30"/>
      <c r="E852" s="14"/>
      <c r="F852" s="18"/>
    </row>
    <row r="853" spans="1:6" ht="12.75" customHeight="1">
      <c r="A853" s="16"/>
      <c r="B853" s="17"/>
      <c r="C853" s="28"/>
      <c r="D853" s="30"/>
      <c r="E853" s="14"/>
      <c r="F853" s="18"/>
    </row>
    <row r="854" spans="1:6" ht="12.75" customHeight="1">
      <c r="A854" s="16"/>
      <c r="B854" s="17"/>
      <c r="C854" s="28"/>
      <c r="D854" s="30"/>
      <c r="E854" s="14"/>
      <c r="F854" s="18"/>
    </row>
    <row r="855" spans="1:6" ht="12.75" customHeight="1">
      <c r="A855" s="16"/>
      <c r="B855" s="17"/>
      <c r="C855" s="28"/>
      <c r="D855" s="30"/>
      <c r="E855" s="14"/>
      <c r="F855" s="18"/>
    </row>
    <row r="856" spans="1:6" ht="12.75" customHeight="1">
      <c r="A856" s="16"/>
      <c r="B856" s="17"/>
      <c r="C856" s="28"/>
      <c r="D856" s="30"/>
      <c r="E856" s="14"/>
      <c r="F856" s="18"/>
    </row>
    <row r="857" spans="1:6" ht="12.75" customHeight="1">
      <c r="A857" s="16"/>
      <c r="B857" s="17"/>
      <c r="C857" s="28"/>
      <c r="D857" s="30"/>
      <c r="E857" s="14"/>
      <c r="F857" s="18"/>
    </row>
    <row r="858" spans="1:6" ht="12.75" customHeight="1">
      <c r="A858" s="16"/>
      <c r="B858" s="17"/>
      <c r="C858" s="28"/>
      <c r="D858" s="30"/>
      <c r="E858" s="14"/>
      <c r="F858" s="18"/>
    </row>
    <row r="859" spans="1:6" ht="12.75" customHeight="1">
      <c r="A859" s="16"/>
      <c r="B859" s="17"/>
      <c r="C859" s="28"/>
      <c r="D859" s="30"/>
      <c r="E859" s="14"/>
      <c r="F859" s="18"/>
    </row>
    <row r="860" spans="1:6" ht="12.75" customHeight="1">
      <c r="A860" s="16"/>
      <c r="B860" s="17"/>
      <c r="C860" s="28"/>
      <c r="D860" s="30"/>
      <c r="E860" s="14"/>
      <c r="F860" s="18"/>
    </row>
    <row r="861" spans="1:6" ht="12.75" customHeight="1">
      <c r="A861" s="16"/>
      <c r="B861" s="17"/>
      <c r="C861" s="28"/>
      <c r="D861" s="30"/>
      <c r="E861" s="14"/>
      <c r="F861" s="18"/>
    </row>
    <row r="862" spans="1:6" ht="12.75" customHeight="1">
      <c r="A862" s="16"/>
      <c r="B862" s="17"/>
      <c r="C862" s="28"/>
      <c r="D862" s="30"/>
      <c r="E862" s="14"/>
      <c r="F862" s="18"/>
    </row>
    <row r="863" spans="1:6" ht="12.75" customHeight="1">
      <c r="A863" s="16"/>
      <c r="B863" s="17"/>
      <c r="C863" s="28"/>
      <c r="D863" s="30"/>
      <c r="E863" s="14"/>
      <c r="F863" s="18"/>
    </row>
    <row r="864" spans="1:6" ht="12.75" customHeight="1">
      <c r="A864" s="16"/>
      <c r="B864" s="17"/>
      <c r="C864" s="28"/>
      <c r="D864" s="30"/>
      <c r="E864" s="14"/>
      <c r="F864" s="18"/>
    </row>
    <row r="865" spans="1:6" ht="12.75" customHeight="1">
      <c r="A865" s="16"/>
      <c r="B865" s="17"/>
      <c r="C865" s="28"/>
      <c r="D865" s="30"/>
      <c r="E865" s="14"/>
      <c r="F865" s="18"/>
    </row>
    <row r="866" spans="1:6" ht="12.75" customHeight="1">
      <c r="A866" s="16"/>
      <c r="B866" s="17"/>
      <c r="C866" s="28"/>
      <c r="D866" s="30"/>
      <c r="E866" s="14"/>
      <c r="F866" s="18"/>
    </row>
    <row r="867" spans="1:6" ht="12.75" customHeight="1">
      <c r="A867" s="16"/>
      <c r="B867" s="17"/>
      <c r="C867" s="28"/>
      <c r="D867" s="30"/>
      <c r="E867" s="14"/>
      <c r="F867" s="18"/>
    </row>
    <row r="868" spans="1:6" ht="12.75" customHeight="1">
      <c r="A868" s="16"/>
      <c r="B868" s="17"/>
      <c r="C868" s="28"/>
      <c r="D868" s="30"/>
      <c r="E868" s="14"/>
      <c r="F868" s="18"/>
    </row>
    <row r="869" spans="1:6" ht="12.75" customHeight="1">
      <c r="A869" s="16"/>
      <c r="B869" s="17"/>
      <c r="C869" s="28"/>
      <c r="D869" s="30"/>
      <c r="E869" s="14"/>
      <c r="F869" s="18"/>
    </row>
    <row r="870" spans="1:6" ht="12.75" customHeight="1">
      <c r="A870" s="16"/>
      <c r="B870" s="17"/>
      <c r="C870" s="28"/>
      <c r="D870" s="30"/>
      <c r="E870" s="14"/>
      <c r="F870" s="18"/>
    </row>
    <row r="871" spans="1:6" ht="12.75" customHeight="1">
      <c r="A871" s="16"/>
      <c r="B871" s="17"/>
      <c r="C871" s="28"/>
      <c r="D871" s="30"/>
      <c r="E871" s="14"/>
      <c r="F871" s="18"/>
    </row>
    <row r="872" spans="1:6" ht="12.75" customHeight="1">
      <c r="A872" s="16"/>
      <c r="B872" s="17"/>
      <c r="C872" s="28"/>
      <c r="D872" s="30"/>
      <c r="E872" s="14"/>
      <c r="F872" s="18"/>
    </row>
    <row r="873" spans="1:6" ht="12.75" customHeight="1">
      <c r="A873" s="16"/>
      <c r="B873" s="17"/>
      <c r="C873" s="28"/>
      <c r="D873" s="30"/>
      <c r="E873" s="14"/>
      <c r="F873" s="18"/>
    </row>
    <row r="874" spans="1:6" ht="12.75" customHeight="1">
      <c r="A874" s="16"/>
      <c r="B874" s="17"/>
      <c r="C874" s="28"/>
      <c r="D874" s="30"/>
      <c r="E874" s="14"/>
      <c r="F874" s="18"/>
    </row>
    <row r="875" spans="1:6" ht="12.75" customHeight="1">
      <c r="A875" s="16"/>
      <c r="B875" s="17"/>
      <c r="C875" s="28"/>
      <c r="D875" s="30"/>
      <c r="E875" s="14"/>
      <c r="F875" s="18"/>
    </row>
    <row r="876" spans="1:6" ht="12.75" customHeight="1">
      <c r="A876" s="16"/>
      <c r="B876" s="17"/>
      <c r="C876" s="28"/>
      <c r="D876" s="30"/>
      <c r="E876" s="14"/>
      <c r="F876" s="18"/>
    </row>
    <row r="877" spans="1:6" ht="12.75" customHeight="1">
      <c r="A877" s="16"/>
      <c r="B877" s="17"/>
      <c r="C877" s="28"/>
      <c r="D877" s="30"/>
      <c r="E877" s="14"/>
      <c r="F877" s="18"/>
    </row>
    <row r="878" spans="1:6" ht="12.75" customHeight="1">
      <c r="A878" s="16"/>
      <c r="B878" s="17"/>
      <c r="C878" s="28"/>
      <c r="D878" s="30"/>
      <c r="E878" s="14"/>
      <c r="F878" s="18"/>
    </row>
    <row r="879" spans="1:6" ht="12.75" customHeight="1">
      <c r="A879" s="16"/>
      <c r="B879" s="17"/>
      <c r="C879" s="28"/>
      <c r="D879" s="30"/>
      <c r="E879" s="14"/>
      <c r="F879" s="18"/>
    </row>
    <row r="880" spans="1:6" ht="12.75" customHeight="1">
      <c r="A880" s="16"/>
      <c r="B880" s="17"/>
      <c r="C880" s="28"/>
      <c r="D880" s="30"/>
      <c r="E880" s="14"/>
      <c r="F880" s="18"/>
    </row>
    <row r="881" spans="1:6" ht="12.75" customHeight="1">
      <c r="A881" s="16"/>
      <c r="B881" s="17"/>
      <c r="C881" s="28"/>
      <c r="D881" s="30"/>
      <c r="E881" s="14"/>
      <c r="F881" s="18"/>
    </row>
    <row r="882" spans="1:6" ht="12.75" customHeight="1">
      <c r="A882" s="16"/>
      <c r="B882" s="17"/>
      <c r="C882" s="28"/>
      <c r="D882" s="30"/>
      <c r="E882" s="14"/>
      <c r="F882" s="18"/>
    </row>
    <row r="883" spans="1:6" ht="12.75" customHeight="1">
      <c r="A883" s="16"/>
      <c r="B883" s="17"/>
      <c r="C883" s="28"/>
      <c r="D883" s="30"/>
      <c r="E883" s="14"/>
      <c r="F883" s="18"/>
    </row>
    <row r="884" spans="1:6" ht="12.75" customHeight="1">
      <c r="A884" s="16"/>
      <c r="B884" s="17"/>
      <c r="C884" s="28"/>
      <c r="D884" s="30"/>
      <c r="E884" s="14"/>
      <c r="F884" s="18"/>
    </row>
    <row r="885" spans="1:6" ht="12.75" customHeight="1">
      <c r="A885" s="16"/>
      <c r="B885" s="17"/>
      <c r="C885" s="28"/>
      <c r="D885" s="30"/>
      <c r="E885" s="14"/>
      <c r="F885" s="18"/>
    </row>
    <row r="886" spans="1:6" ht="12.75" customHeight="1">
      <c r="A886" s="16"/>
      <c r="B886" s="17"/>
      <c r="C886" s="28"/>
      <c r="D886" s="30"/>
      <c r="E886" s="14"/>
      <c r="F886" s="18"/>
    </row>
    <row r="887" spans="1:6" ht="12.75" customHeight="1">
      <c r="A887" s="16"/>
      <c r="B887" s="17"/>
      <c r="C887" s="28"/>
      <c r="D887" s="30"/>
      <c r="E887" s="14"/>
      <c r="F887" s="18"/>
    </row>
    <row r="888" spans="1:6" ht="12.75" customHeight="1">
      <c r="A888" s="16"/>
      <c r="B888" s="17"/>
      <c r="C888" s="28"/>
      <c r="D888" s="30"/>
      <c r="E888" s="14"/>
      <c r="F888" s="18"/>
    </row>
    <row r="889" spans="1:6" ht="12.75" customHeight="1">
      <c r="A889" s="16"/>
      <c r="B889" s="17"/>
      <c r="C889" s="28"/>
      <c r="D889" s="30"/>
      <c r="E889" s="14"/>
      <c r="F889" s="18"/>
    </row>
    <row r="890" spans="1:6" ht="12.75" customHeight="1">
      <c r="A890" s="16"/>
      <c r="B890" s="17"/>
      <c r="C890" s="28"/>
      <c r="D890" s="30"/>
      <c r="E890" s="14"/>
      <c r="F890" s="18"/>
    </row>
    <row r="891" spans="1:6" ht="12.75" customHeight="1">
      <c r="A891" s="16"/>
      <c r="B891" s="17"/>
      <c r="C891" s="28"/>
      <c r="D891" s="30"/>
      <c r="E891" s="14"/>
      <c r="F891" s="18"/>
    </row>
    <row r="892" spans="1:6" ht="12.75" customHeight="1">
      <c r="A892" s="16"/>
      <c r="B892" s="17"/>
      <c r="C892" s="28"/>
      <c r="D892" s="30"/>
      <c r="E892" s="14"/>
      <c r="F892" s="18"/>
    </row>
    <row r="893" spans="1:6" ht="12.75" customHeight="1">
      <c r="A893" s="16"/>
      <c r="B893" s="17"/>
      <c r="C893" s="28"/>
      <c r="D893" s="30"/>
      <c r="E893" s="14"/>
      <c r="F893" s="18"/>
    </row>
    <row r="894" spans="1:6" ht="12.75" customHeight="1">
      <c r="A894" s="16"/>
      <c r="B894" s="17"/>
      <c r="C894" s="28"/>
      <c r="D894" s="30"/>
      <c r="E894" s="14"/>
      <c r="F894" s="18"/>
    </row>
    <row r="895" spans="1:6" ht="12.75" customHeight="1">
      <c r="A895" s="16"/>
      <c r="B895" s="17"/>
      <c r="C895" s="28"/>
      <c r="D895" s="30"/>
      <c r="E895" s="14"/>
      <c r="F895" s="18"/>
    </row>
    <row r="896" spans="1:6" ht="12.75" customHeight="1">
      <c r="A896" s="16"/>
      <c r="B896" s="17"/>
      <c r="C896" s="28"/>
      <c r="D896" s="30"/>
      <c r="E896" s="14"/>
      <c r="F896" s="18"/>
    </row>
    <row r="897" spans="1:6" ht="12.75" customHeight="1">
      <c r="A897" s="16"/>
      <c r="B897" s="17"/>
      <c r="C897" s="28"/>
      <c r="D897" s="30"/>
      <c r="E897" s="14"/>
      <c r="F897" s="18"/>
    </row>
    <row r="898" spans="1:6" ht="12.75" customHeight="1">
      <c r="A898" s="16"/>
      <c r="B898" s="17"/>
      <c r="C898" s="28"/>
      <c r="D898" s="30"/>
      <c r="E898" s="14"/>
      <c r="F898" s="18"/>
    </row>
    <row r="899" spans="1:6" ht="12.75" customHeight="1">
      <c r="A899" s="16"/>
      <c r="B899" s="17"/>
      <c r="C899" s="28"/>
      <c r="D899" s="30"/>
      <c r="E899" s="14"/>
      <c r="F899" s="18"/>
    </row>
    <row r="900" spans="1:6" ht="12.75" customHeight="1">
      <c r="A900" s="16"/>
      <c r="B900" s="17"/>
      <c r="C900" s="28"/>
      <c r="D900" s="30"/>
      <c r="E900" s="14"/>
      <c r="F900" s="18"/>
    </row>
    <row r="901" spans="1:6" ht="12.75" customHeight="1">
      <c r="A901" s="16"/>
      <c r="B901" s="17"/>
      <c r="C901" s="28"/>
      <c r="D901" s="30"/>
      <c r="E901" s="14"/>
      <c r="F901" s="18"/>
    </row>
    <row r="902" spans="1:6" ht="12.75" customHeight="1">
      <c r="A902" s="16"/>
      <c r="B902" s="17"/>
      <c r="C902" s="28"/>
      <c r="D902" s="30"/>
      <c r="E902" s="14"/>
      <c r="F902" s="18"/>
    </row>
    <row r="903" spans="1:6" ht="12.75" customHeight="1">
      <c r="A903" s="16"/>
      <c r="B903" s="17"/>
      <c r="C903" s="28"/>
      <c r="D903" s="30"/>
      <c r="E903" s="14"/>
      <c r="F903" s="18"/>
    </row>
    <row r="904" spans="1:6" ht="12.75" customHeight="1">
      <c r="A904" s="16"/>
      <c r="B904" s="17"/>
      <c r="C904" s="28"/>
      <c r="D904" s="30"/>
      <c r="E904" s="14"/>
      <c r="F904" s="18"/>
    </row>
    <row r="905" spans="1:6" ht="12.75" customHeight="1">
      <c r="A905" s="16"/>
      <c r="B905" s="17"/>
      <c r="C905" s="28"/>
      <c r="D905" s="30"/>
      <c r="E905" s="14"/>
      <c r="F905" s="18"/>
    </row>
    <row r="906" spans="1:6" ht="12.75" customHeight="1">
      <c r="A906" s="16"/>
      <c r="B906" s="17"/>
      <c r="C906" s="28"/>
      <c r="D906" s="30"/>
      <c r="E906" s="14"/>
      <c r="F906" s="18"/>
    </row>
    <row r="907" spans="1:6" ht="12.75" customHeight="1">
      <c r="A907" s="16"/>
      <c r="B907" s="17"/>
      <c r="C907" s="28"/>
      <c r="D907" s="30"/>
      <c r="E907" s="14"/>
      <c r="F907" s="18"/>
    </row>
    <row r="908" spans="1:6" ht="12.75" customHeight="1">
      <c r="A908" s="16"/>
      <c r="B908" s="17"/>
      <c r="C908" s="28"/>
      <c r="D908" s="30"/>
      <c r="E908" s="14"/>
      <c r="F908" s="18"/>
    </row>
    <row r="909" spans="1:6" ht="12.75" customHeight="1">
      <c r="A909" s="16"/>
      <c r="B909" s="17"/>
      <c r="C909" s="28"/>
      <c r="D909" s="30"/>
      <c r="E909" s="14"/>
      <c r="F909" s="18"/>
    </row>
    <row r="910" spans="1:6" ht="12.75" customHeight="1">
      <c r="A910" s="16"/>
      <c r="B910" s="17"/>
      <c r="C910" s="28"/>
      <c r="D910" s="30"/>
      <c r="E910" s="14"/>
      <c r="F910" s="18"/>
    </row>
    <row r="911" spans="1:6" ht="12.75" customHeight="1">
      <c r="A911" s="16"/>
      <c r="B911" s="17"/>
      <c r="C911" s="28"/>
      <c r="D911" s="30"/>
      <c r="E911" s="14"/>
      <c r="F911" s="18"/>
    </row>
    <row r="912" spans="1:6" ht="12.75" customHeight="1">
      <c r="A912" s="16"/>
      <c r="B912" s="17"/>
      <c r="C912" s="28"/>
      <c r="D912" s="30"/>
      <c r="E912" s="14"/>
      <c r="F912" s="18"/>
    </row>
    <row r="913" spans="1:6" ht="12.75" customHeight="1">
      <c r="A913" s="16"/>
      <c r="B913" s="17"/>
      <c r="C913" s="28"/>
      <c r="D913" s="30"/>
      <c r="E913" s="14"/>
      <c r="F913" s="18"/>
    </row>
    <row r="914" spans="1:6" ht="12.75" customHeight="1">
      <c r="A914" s="16"/>
      <c r="B914" s="17"/>
      <c r="C914" s="28"/>
      <c r="D914" s="30"/>
      <c r="E914" s="14"/>
      <c r="F914" s="18"/>
    </row>
    <row r="915" spans="1:6" ht="12.75" customHeight="1">
      <c r="A915" s="16"/>
      <c r="B915" s="17"/>
      <c r="C915" s="28"/>
      <c r="D915" s="30"/>
      <c r="E915" s="14"/>
      <c r="F915" s="18"/>
    </row>
    <row r="916" spans="1:6" ht="12.75" customHeight="1">
      <c r="A916" s="16"/>
      <c r="B916" s="17"/>
      <c r="C916" s="28"/>
      <c r="D916" s="30"/>
      <c r="E916" s="14"/>
      <c r="F916" s="18"/>
    </row>
    <row r="917" spans="1:6" ht="12.75" customHeight="1">
      <c r="A917" s="16"/>
      <c r="B917" s="17"/>
      <c r="C917" s="28"/>
      <c r="D917" s="30"/>
      <c r="E917" s="14"/>
      <c r="F917" s="18"/>
    </row>
    <row r="918" spans="1:6" ht="12.75" customHeight="1">
      <c r="A918" s="16"/>
      <c r="B918" s="17"/>
      <c r="C918" s="28"/>
      <c r="D918" s="30"/>
      <c r="E918" s="14"/>
      <c r="F918" s="18"/>
    </row>
    <row r="919" spans="1:6" ht="12.75" customHeight="1">
      <c r="A919" s="16"/>
      <c r="B919" s="17"/>
      <c r="C919" s="28"/>
      <c r="D919" s="30"/>
      <c r="E919" s="14"/>
      <c r="F919" s="18"/>
    </row>
    <row r="920" spans="1:6" ht="12.75" customHeight="1">
      <c r="A920" s="16"/>
      <c r="B920" s="17"/>
      <c r="C920" s="28"/>
      <c r="D920" s="30"/>
      <c r="E920" s="14"/>
      <c r="F920" s="18"/>
    </row>
    <row r="921" spans="1:6" ht="12.75" customHeight="1">
      <c r="A921" s="16"/>
      <c r="B921" s="17"/>
      <c r="C921" s="28"/>
      <c r="D921" s="30"/>
      <c r="E921" s="14"/>
      <c r="F921" s="18"/>
    </row>
    <row r="922" spans="1:6" ht="12.75" customHeight="1">
      <c r="A922" s="16"/>
      <c r="B922" s="17"/>
      <c r="C922" s="28"/>
      <c r="D922" s="30"/>
      <c r="E922" s="14"/>
      <c r="F922" s="18"/>
    </row>
    <row r="923" spans="1:6" ht="12.75" customHeight="1">
      <c r="A923" s="16"/>
      <c r="B923" s="17"/>
      <c r="C923" s="28"/>
      <c r="D923" s="30"/>
      <c r="E923" s="14"/>
      <c r="F923" s="18"/>
    </row>
    <row r="924" spans="1:6" ht="12.75" customHeight="1">
      <c r="A924" s="16"/>
      <c r="B924" s="17"/>
      <c r="C924" s="28"/>
      <c r="D924" s="30"/>
      <c r="E924" s="14"/>
      <c r="F924" s="18"/>
    </row>
    <row r="925" spans="1:6" ht="12.75" customHeight="1">
      <c r="A925" s="16"/>
      <c r="B925" s="17"/>
      <c r="C925" s="28"/>
      <c r="D925" s="30"/>
      <c r="E925" s="14"/>
      <c r="F925" s="18"/>
    </row>
    <row r="926" spans="1:6" ht="12.75" customHeight="1">
      <c r="A926" s="16"/>
      <c r="B926" s="17"/>
      <c r="C926" s="28"/>
      <c r="D926" s="30"/>
      <c r="E926" s="14"/>
      <c r="F926" s="18"/>
    </row>
    <row r="927" spans="1:6" ht="12.75" customHeight="1">
      <c r="A927" s="16"/>
      <c r="B927" s="17"/>
      <c r="C927" s="28"/>
      <c r="D927" s="30"/>
      <c r="E927" s="14"/>
      <c r="F927" s="18"/>
    </row>
    <row r="928" spans="1:6" ht="12.75" customHeight="1">
      <c r="A928" s="16"/>
      <c r="B928" s="17"/>
      <c r="C928" s="28"/>
      <c r="D928" s="30"/>
      <c r="E928" s="14"/>
      <c r="F928" s="18"/>
    </row>
    <row r="929" spans="1:6" ht="12.75" customHeight="1">
      <c r="A929" s="16"/>
      <c r="B929" s="17"/>
      <c r="C929" s="28"/>
      <c r="D929" s="30"/>
      <c r="E929" s="14"/>
      <c r="F929" s="18"/>
    </row>
    <row r="930" spans="1:6" ht="12.75" customHeight="1">
      <c r="A930" s="16"/>
      <c r="B930" s="17"/>
      <c r="C930" s="28"/>
      <c r="D930" s="30"/>
      <c r="E930" s="14"/>
      <c r="F930" s="18"/>
    </row>
    <row r="931" spans="1:6" ht="12.75" customHeight="1">
      <c r="A931" s="16"/>
      <c r="B931" s="17"/>
      <c r="C931" s="28"/>
      <c r="D931" s="30"/>
      <c r="E931" s="14"/>
      <c r="F931" s="18"/>
    </row>
    <row r="932" spans="1:6" ht="12.75" customHeight="1">
      <c r="A932" s="16"/>
      <c r="B932" s="17"/>
      <c r="C932" s="28"/>
      <c r="D932" s="30"/>
      <c r="E932" s="14"/>
      <c r="F932" s="18"/>
    </row>
    <row r="933" spans="1:6" ht="12.75" customHeight="1">
      <c r="A933" s="16"/>
      <c r="B933" s="17"/>
      <c r="C933" s="28"/>
      <c r="D933" s="30"/>
      <c r="E933" s="14"/>
      <c r="F933" s="18"/>
    </row>
    <row r="934" spans="1:6" ht="12.75" customHeight="1">
      <c r="A934" s="16"/>
      <c r="B934" s="17"/>
      <c r="C934" s="28"/>
      <c r="D934" s="30"/>
      <c r="E934" s="14"/>
      <c r="F934" s="18"/>
    </row>
    <row r="935" spans="1:6" ht="12.75" customHeight="1">
      <c r="A935" s="16"/>
      <c r="B935" s="17"/>
      <c r="C935" s="28"/>
      <c r="D935" s="30"/>
      <c r="E935" s="14"/>
      <c r="F935" s="18"/>
    </row>
    <row r="936" spans="1:6" ht="12.75" customHeight="1">
      <c r="A936" s="16"/>
      <c r="B936" s="17"/>
      <c r="C936" s="28"/>
      <c r="D936" s="30"/>
      <c r="E936" s="14"/>
      <c r="F936" s="18"/>
    </row>
    <row r="937" spans="1:6" ht="12.75" customHeight="1">
      <c r="A937" s="16"/>
      <c r="B937" s="17"/>
      <c r="C937" s="28"/>
      <c r="D937" s="30"/>
      <c r="E937" s="14"/>
      <c r="F937" s="18"/>
    </row>
    <row r="938" spans="1:6" ht="12.75" customHeight="1">
      <c r="A938" s="16"/>
      <c r="B938" s="17"/>
      <c r="C938" s="28"/>
      <c r="D938" s="30"/>
      <c r="E938" s="14"/>
      <c r="F938" s="18"/>
    </row>
    <row r="939" spans="1:6" ht="12.75" customHeight="1">
      <c r="A939" s="16"/>
      <c r="B939" s="17"/>
      <c r="C939" s="28"/>
      <c r="D939" s="30"/>
      <c r="E939" s="14"/>
      <c r="F939" s="18"/>
    </row>
    <row r="940" spans="1:6" ht="12.75" customHeight="1">
      <c r="A940" s="16"/>
      <c r="B940" s="17"/>
      <c r="C940" s="28"/>
      <c r="D940" s="30"/>
      <c r="E940" s="14"/>
      <c r="F940" s="18"/>
    </row>
    <row r="941" spans="1:6" ht="12.75" customHeight="1">
      <c r="A941" s="16"/>
      <c r="B941" s="17"/>
      <c r="C941" s="28"/>
      <c r="D941" s="30"/>
      <c r="E941" s="14"/>
      <c r="F941" s="18"/>
    </row>
    <row r="942" spans="1:6" ht="12.75" customHeight="1">
      <c r="A942" s="16"/>
      <c r="B942" s="17"/>
      <c r="C942" s="28"/>
      <c r="D942" s="30"/>
      <c r="E942" s="14"/>
      <c r="F942" s="18"/>
    </row>
    <row r="943" spans="1:6" ht="12.75" customHeight="1">
      <c r="A943" s="16"/>
      <c r="B943" s="17"/>
      <c r="C943" s="28"/>
      <c r="D943" s="30"/>
      <c r="E943" s="14"/>
      <c r="F943" s="18"/>
    </row>
    <row r="944" spans="1:6" ht="12.75" customHeight="1">
      <c r="A944" s="16"/>
      <c r="B944" s="17"/>
      <c r="C944" s="28"/>
      <c r="D944" s="30"/>
      <c r="E944" s="14"/>
      <c r="F944" s="18"/>
    </row>
    <row r="945" spans="1:6" ht="12.75" customHeight="1">
      <c r="A945" s="16"/>
      <c r="B945" s="17"/>
      <c r="C945" s="28"/>
      <c r="D945" s="30"/>
      <c r="E945" s="14"/>
      <c r="F945" s="18"/>
    </row>
    <row r="946" spans="1:6" ht="12.75" customHeight="1">
      <c r="A946" s="16"/>
      <c r="B946" s="17"/>
      <c r="C946" s="28"/>
      <c r="D946" s="30"/>
      <c r="E946" s="14"/>
      <c r="F946" s="18"/>
    </row>
    <row r="947" spans="1:6" ht="12.75" customHeight="1">
      <c r="A947" s="16"/>
      <c r="B947" s="17"/>
      <c r="C947" s="28"/>
      <c r="D947" s="30"/>
      <c r="E947" s="14"/>
      <c r="F947" s="18"/>
    </row>
    <row r="948" spans="1:6" ht="12.75" customHeight="1">
      <c r="A948" s="16"/>
      <c r="B948" s="17"/>
      <c r="C948" s="28"/>
      <c r="D948" s="30"/>
      <c r="E948" s="14"/>
      <c r="F948" s="18"/>
    </row>
    <row r="949" spans="1:6" ht="12.75" customHeight="1">
      <c r="A949" s="16"/>
      <c r="B949" s="17"/>
      <c r="C949" s="28"/>
      <c r="D949" s="30"/>
      <c r="E949" s="14"/>
      <c r="F949" s="18"/>
    </row>
    <row r="950" spans="1:6" ht="12.75" customHeight="1">
      <c r="A950" s="16"/>
      <c r="B950" s="17"/>
      <c r="C950" s="28"/>
      <c r="D950" s="30"/>
      <c r="E950" s="14"/>
      <c r="F950" s="18"/>
    </row>
    <row r="951" spans="1:6" ht="12.75" customHeight="1">
      <c r="A951" s="16"/>
      <c r="B951" s="17"/>
      <c r="C951" s="28"/>
      <c r="D951" s="30"/>
      <c r="E951" s="14"/>
      <c r="F951" s="18"/>
    </row>
    <row r="952" spans="1:6" ht="12.75" customHeight="1">
      <c r="A952" s="16"/>
      <c r="B952" s="17"/>
      <c r="C952" s="28"/>
      <c r="D952" s="30"/>
      <c r="E952" s="14"/>
      <c r="F952" s="18"/>
    </row>
    <row r="953" spans="1:6" ht="12.75" customHeight="1">
      <c r="A953" s="16"/>
      <c r="B953" s="17"/>
      <c r="C953" s="28"/>
      <c r="D953" s="30"/>
      <c r="E953" s="14"/>
      <c r="F953" s="18"/>
    </row>
    <row r="954" spans="1:6" ht="12.75" customHeight="1">
      <c r="A954" s="16"/>
      <c r="B954" s="17"/>
      <c r="C954" s="28"/>
      <c r="D954" s="30"/>
      <c r="E954" s="14"/>
      <c r="F954" s="18"/>
    </row>
    <row r="955" spans="1:6" ht="12.75" customHeight="1">
      <c r="A955" s="16"/>
      <c r="B955" s="17"/>
      <c r="C955" s="28"/>
      <c r="D955" s="30"/>
      <c r="E955" s="14"/>
      <c r="F955" s="18"/>
    </row>
    <row r="956" spans="1:6" ht="12.75" customHeight="1">
      <c r="A956" s="16"/>
      <c r="B956" s="17"/>
      <c r="C956" s="28"/>
      <c r="D956" s="30"/>
      <c r="E956" s="14"/>
      <c r="F956" s="18"/>
    </row>
    <row r="957" spans="1:6" ht="12.75" customHeight="1">
      <c r="A957" s="16"/>
      <c r="B957" s="17"/>
      <c r="C957" s="28"/>
      <c r="D957" s="30"/>
      <c r="E957" s="14"/>
      <c r="F957" s="18"/>
    </row>
    <row r="958" spans="1:6" ht="12.75" customHeight="1">
      <c r="A958" s="16"/>
      <c r="B958" s="17"/>
      <c r="C958" s="28"/>
      <c r="D958" s="30"/>
      <c r="E958" s="14"/>
      <c r="F958" s="18"/>
    </row>
    <row r="959" spans="1:6" ht="12.75" customHeight="1">
      <c r="A959" s="16"/>
      <c r="B959" s="17"/>
      <c r="C959" s="28"/>
      <c r="D959" s="30"/>
      <c r="E959" s="14"/>
      <c r="F959" s="18"/>
    </row>
    <row r="960" spans="1:6" ht="12.75" customHeight="1">
      <c r="A960" s="16"/>
      <c r="B960" s="17"/>
      <c r="C960" s="28"/>
      <c r="D960" s="30"/>
      <c r="E960" s="14"/>
      <c r="F960" s="18"/>
    </row>
    <row r="961" spans="1:6" ht="12.75" customHeight="1">
      <c r="A961" s="16"/>
      <c r="B961" s="17"/>
      <c r="C961" s="28"/>
      <c r="D961" s="30"/>
      <c r="E961" s="14"/>
      <c r="F961" s="18"/>
    </row>
    <row r="962" spans="1:6" ht="12.75" customHeight="1">
      <c r="A962" s="16"/>
      <c r="B962" s="17"/>
      <c r="C962" s="28"/>
      <c r="D962" s="30"/>
      <c r="E962" s="14"/>
      <c r="F962" s="18"/>
    </row>
    <row r="963" spans="1:6" ht="12.75" customHeight="1">
      <c r="A963" s="16"/>
      <c r="B963" s="17"/>
      <c r="C963" s="28"/>
      <c r="D963" s="30"/>
      <c r="E963" s="14"/>
      <c r="F963" s="18"/>
    </row>
    <row r="964" spans="1:6" ht="12.75" customHeight="1">
      <c r="A964" s="16"/>
      <c r="B964" s="17"/>
      <c r="C964" s="28"/>
      <c r="D964" s="30"/>
      <c r="E964" s="14"/>
      <c r="F964" s="18"/>
    </row>
    <row r="965" spans="1:6" ht="12.75" customHeight="1">
      <c r="A965" s="16"/>
      <c r="B965" s="17"/>
      <c r="C965" s="28"/>
      <c r="D965" s="30"/>
      <c r="E965" s="14"/>
      <c r="F965" s="18"/>
    </row>
    <row r="966" spans="1:6" ht="12.75" customHeight="1">
      <c r="A966" s="16"/>
      <c r="B966" s="17"/>
      <c r="C966" s="28"/>
      <c r="D966" s="30"/>
      <c r="E966" s="14"/>
      <c r="F966" s="18"/>
    </row>
    <row r="967" spans="1:6" ht="12.75" customHeight="1">
      <c r="A967" s="16"/>
      <c r="B967" s="17"/>
      <c r="C967" s="28"/>
      <c r="D967" s="30"/>
      <c r="E967" s="14"/>
      <c r="F967" s="18"/>
    </row>
    <row r="968" spans="1:6" ht="12.75" customHeight="1">
      <c r="A968" s="16"/>
      <c r="B968" s="17"/>
      <c r="C968" s="28"/>
      <c r="D968" s="30"/>
      <c r="E968" s="14"/>
      <c r="F968" s="18"/>
    </row>
    <row r="969" spans="1:6" ht="12.75" customHeight="1">
      <c r="A969" s="16"/>
      <c r="B969" s="17"/>
      <c r="C969" s="28"/>
      <c r="D969" s="30"/>
      <c r="E969" s="14"/>
      <c r="F969" s="18"/>
    </row>
    <row r="970" spans="1:6" ht="12.75" customHeight="1">
      <c r="A970" s="16"/>
      <c r="B970" s="17"/>
      <c r="C970" s="28"/>
      <c r="D970" s="30"/>
      <c r="E970" s="14"/>
      <c r="F970" s="18"/>
    </row>
    <row r="971" spans="1:6" ht="12.75" customHeight="1">
      <c r="A971" s="16"/>
      <c r="B971" s="17"/>
      <c r="C971" s="28"/>
      <c r="D971" s="30"/>
      <c r="E971" s="14"/>
      <c r="F971" s="18"/>
    </row>
    <row r="972" spans="1:6" ht="12.75" customHeight="1">
      <c r="A972" s="16"/>
      <c r="B972" s="17"/>
      <c r="C972" s="28"/>
      <c r="D972" s="30"/>
      <c r="E972" s="14"/>
      <c r="F972" s="18"/>
    </row>
    <row r="973" spans="1:6" ht="12.75" customHeight="1">
      <c r="A973" s="16"/>
      <c r="B973" s="17"/>
      <c r="C973" s="28"/>
      <c r="D973" s="30"/>
      <c r="E973" s="14"/>
      <c r="F973" s="18"/>
    </row>
    <row r="974" spans="1:6" ht="12.75" customHeight="1">
      <c r="A974" s="16"/>
      <c r="B974" s="17"/>
      <c r="C974" s="28"/>
      <c r="D974" s="30"/>
      <c r="E974" s="14"/>
      <c r="F974" s="18"/>
    </row>
    <row r="975" spans="1:6" ht="12.75" customHeight="1">
      <c r="A975" s="16"/>
      <c r="B975" s="17"/>
      <c r="C975" s="28"/>
      <c r="D975" s="30"/>
      <c r="E975" s="14"/>
      <c r="F975" s="18"/>
    </row>
    <row r="976" spans="1:6" ht="12.75" customHeight="1">
      <c r="A976" s="16"/>
      <c r="B976" s="17"/>
      <c r="C976" s="28"/>
      <c r="D976" s="30"/>
      <c r="E976" s="14"/>
      <c r="F976" s="18"/>
    </row>
    <row r="977" spans="1:6" ht="12.75" customHeight="1">
      <c r="A977" s="16"/>
      <c r="B977" s="17"/>
      <c r="C977" s="28"/>
      <c r="D977" s="30"/>
      <c r="E977" s="14"/>
      <c r="F977" s="18"/>
    </row>
    <row r="978" spans="1:6" ht="12.75" customHeight="1">
      <c r="A978" s="16"/>
      <c r="B978" s="17"/>
      <c r="C978" s="28"/>
      <c r="D978" s="30"/>
      <c r="E978" s="14"/>
      <c r="F978" s="18"/>
    </row>
    <row r="979" spans="1:6" ht="12.75" customHeight="1">
      <c r="A979" s="16"/>
      <c r="B979" s="17"/>
      <c r="C979" s="28"/>
      <c r="D979" s="30"/>
      <c r="E979" s="14"/>
      <c r="F979" s="18"/>
    </row>
    <row r="980" spans="1:6" ht="12.75" customHeight="1">
      <c r="A980" s="16"/>
      <c r="B980" s="17"/>
      <c r="C980" s="28"/>
      <c r="D980" s="30"/>
      <c r="E980" s="14"/>
      <c r="F980" s="18"/>
    </row>
    <row r="981" spans="1:6" ht="12.75" customHeight="1">
      <c r="A981" s="16"/>
      <c r="B981" s="17"/>
      <c r="C981" s="28"/>
      <c r="D981" s="30"/>
      <c r="E981" s="14"/>
      <c r="F981" s="18"/>
    </row>
    <row r="982" spans="1:6" ht="12.75" customHeight="1">
      <c r="A982" s="16"/>
      <c r="B982" s="17"/>
      <c r="C982" s="28"/>
      <c r="D982" s="30"/>
      <c r="E982" s="14"/>
      <c r="F982" s="18"/>
    </row>
    <row r="983" spans="1:6" ht="12.75" customHeight="1">
      <c r="A983" s="16"/>
      <c r="B983" s="17"/>
      <c r="C983" s="28"/>
      <c r="D983" s="30"/>
      <c r="E983" s="14"/>
      <c r="F983" s="18"/>
    </row>
    <row r="984" spans="1:6" ht="12.75" customHeight="1">
      <c r="A984" s="16"/>
      <c r="B984" s="17"/>
      <c r="C984" s="28"/>
      <c r="D984" s="30"/>
      <c r="E984" s="14"/>
      <c r="F984" s="18"/>
    </row>
    <row r="985" spans="1:6" ht="12.75" customHeight="1">
      <c r="A985" s="16"/>
      <c r="B985" s="17"/>
      <c r="C985" s="28"/>
      <c r="D985" s="30"/>
      <c r="E985" s="14"/>
      <c r="F985" s="18"/>
    </row>
    <row r="986" spans="1:6" ht="12.75" customHeight="1">
      <c r="A986" s="16"/>
      <c r="B986" s="17"/>
      <c r="C986" s="28"/>
      <c r="D986" s="30"/>
      <c r="E986" s="14"/>
      <c r="F986" s="18"/>
    </row>
    <row r="987" spans="1:6" ht="12.75" customHeight="1">
      <c r="A987" s="16"/>
      <c r="B987" s="17"/>
      <c r="C987" s="28"/>
      <c r="D987" s="30"/>
      <c r="E987" s="14"/>
      <c r="F987" s="18"/>
    </row>
    <row r="988" spans="1:6" ht="12.75" customHeight="1">
      <c r="A988" s="16"/>
      <c r="B988" s="17"/>
      <c r="C988" s="28"/>
      <c r="D988" s="30"/>
      <c r="E988" s="14"/>
      <c r="F988" s="18"/>
    </row>
    <row r="989" spans="1:6" ht="12.75" customHeight="1">
      <c r="A989" s="16"/>
      <c r="B989" s="17"/>
      <c r="C989" s="28"/>
      <c r="D989" s="30"/>
      <c r="E989" s="14"/>
      <c r="F989" s="18"/>
    </row>
    <row r="990" spans="1:6" ht="12.75" customHeight="1">
      <c r="A990" s="16"/>
      <c r="B990" s="17"/>
      <c r="C990" s="28"/>
      <c r="D990" s="30"/>
      <c r="E990" s="14"/>
      <c r="F990" s="18"/>
    </row>
    <row r="991" spans="1:6" ht="12.75" customHeight="1">
      <c r="A991" s="16"/>
      <c r="B991" s="17"/>
      <c r="C991" s="28"/>
      <c r="D991" s="30"/>
      <c r="E991" s="14"/>
      <c r="F991" s="18"/>
    </row>
    <row r="992" spans="1:6" ht="12.75" customHeight="1">
      <c r="A992" s="16"/>
      <c r="B992" s="17"/>
      <c r="C992" s="28"/>
      <c r="D992" s="30"/>
      <c r="E992" s="14"/>
      <c r="F992" s="18"/>
    </row>
    <row r="993" spans="1:6" ht="12.75" customHeight="1">
      <c r="A993" s="16"/>
      <c r="B993" s="17"/>
      <c r="C993" s="28"/>
      <c r="D993" s="30"/>
      <c r="E993" s="14"/>
      <c r="F993" s="18"/>
    </row>
    <row r="994" spans="1:6" ht="12.75" customHeight="1">
      <c r="A994" s="16"/>
      <c r="B994" s="17"/>
      <c r="C994" s="28"/>
      <c r="D994" s="30"/>
      <c r="E994" s="14"/>
      <c r="F994" s="18"/>
    </row>
    <row r="995" spans="1:6" ht="12.75" customHeight="1">
      <c r="A995" s="16"/>
      <c r="B995" s="17"/>
      <c r="C995" s="28"/>
      <c r="D995" s="30"/>
      <c r="E995" s="14"/>
      <c r="F995" s="18"/>
    </row>
    <row r="996" spans="1:6" ht="12.75" customHeight="1">
      <c r="A996" s="16"/>
      <c r="B996" s="17"/>
      <c r="C996" s="28"/>
      <c r="D996" s="30"/>
      <c r="E996" s="14"/>
      <c r="F996" s="18"/>
    </row>
    <row r="997" spans="1:6" ht="12.75" customHeight="1">
      <c r="A997" s="16"/>
      <c r="B997" s="17"/>
      <c r="C997" s="28"/>
      <c r="D997" s="30"/>
      <c r="E997" s="14"/>
      <c r="F997" s="18"/>
    </row>
    <row r="998" spans="1:6" ht="12.75" customHeight="1">
      <c r="A998" s="16"/>
      <c r="B998" s="17"/>
      <c r="C998" s="28"/>
      <c r="D998" s="30"/>
      <c r="E998" s="14"/>
      <c r="F998" s="18"/>
    </row>
    <row r="999" spans="1:6" ht="12.75" customHeight="1">
      <c r="A999" s="16"/>
      <c r="B999" s="17"/>
      <c r="C999" s="28"/>
      <c r="D999" s="30"/>
      <c r="E999" s="14"/>
      <c r="F999" s="18"/>
    </row>
    <row r="1000" spans="1:6" ht="12.75" customHeight="1">
      <c r="A1000" s="16"/>
      <c r="B1000" s="17"/>
      <c r="C1000" s="28"/>
      <c r="D1000" s="30"/>
      <c r="E1000" s="14"/>
      <c r="F1000" s="18"/>
    </row>
    <row r="1001" spans="1:6" ht="12.75" customHeight="1">
      <c r="A1001" s="16"/>
      <c r="B1001" s="17"/>
      <c r="C1001" s="28"/>
      <c r="D1001" s="30"/>
      <c r="E1001" s="14"/>
      <c r="F1001" s="18"/>
    </row>
    <row r="1002" spans="1:6" ht="12.75" customHeight="1">
      <c r="A1002" s="16"/>
      <c r="B1002" s="17"/>
      <c r="C1002" s="28"/>
      <c r="D1002" s="30"/>
      <c r="E1002" s="14"/>
      <c r="F1002" s="18"/>
    </row>
    <row r="1003" spans="1:6" ht="12.75" customHeight="1">
      <c r="A1003" s="16"/>
      <c r="B1003" s="17"/>
      <c r="C1003" s="28"/>
      <c r="D1003" s="30"/>
      <c r="E1003" s="14"/>
      <c r="F1003" s="18"/>
    </row>
    <row r="1004" spans="1:6" ht="12.75" customHeight="1">
      <c r="A1004" s="16"/>
      <c r="B1004" s="17"/>
      <c r="C1004" s="28"/>
      <c r="D1004" s="30"/>
      <c r="E1004" s="14"/>
      <c r="F1004" s="18"/>
    </row>
    <row r="1005" spans="1:6" ht="12.75" customHeight="1">
      <c r="A1005" s="16"/>
      <c r="B1005" s="17"/>
      <c r="C1005" s="28"/>
      <c r="D1005" s="30"/>
      <c r="E1005" s="14"/>
      <c r="F1005" s="18"/>
    </row>
    <row r="1006" spans="1:6" ht="12.75" customHeight="1">
      <c r="A1006" s="16"/>
      <c r="B1006" s="17"/>
      <c r="C1006" s="28"/>
      <c r="D1006" s="30"/>
      <c r="E1006" s="14"/>
      <c r="F1006" s="18"/>
    </row>
    <row r="1007" spans="1:6" ht="12.75" customHeight="1">
      <c r="A1007" s="16"/>
      <c r="B1007" s="17"/>
      <c r="C1007" s="28"/>
      <c r="D1007" s="30"/>
      <c r="E1007" s="14"/>
      <c r="F1007" s="18"/>
    </row>
    <row r="1008" spans="1:6" ht="12.75" customHeight="1">
      <c r="A1008" s="16"/>
      <c r="B1008" s="17"/>
      <c r="C1008" s="28"/>
      <c r="D1008" s="30"/>
      <c r="E1008" s="14"/>
      <c r="F1008" s="18"/>
    </row>
    <row r="1009" spans="1:6" ht="12.75" customHeight="1">
      <c r="A1009" s="16"/>
      <c r="B1009" s="17"/>
      <c r="C1009" s="28"/>
      <c r="D1009" s="30"/>
      <c r="E1009" s="14"/>
      <c r="F1009" s="18"/>
    </row>
    <row r="1010" spans="1:6" ht="12.75" customHeight="1">
      <c r="A1010" s="16"/>
      <c r="B1010" s="17"/>
      <c r="C1010" s="28"/>
      <c r="D1010" s="30"/>
      <c r="E1010" s="14"/>
      <c r="F1010" s="18"/>
    </row>
    <row r="1011" spans="1:6" ht="12.75" customHeight="1">
      <c r="A1011" s="16"/>
      <c r="B1011" s="17"/>
      <c r="C1011" s="28"/>
      <c r="D1011" s="30"/>
      <c r="E1011" s="14"/>
      <c r="F1011" s="18"/>
    </row>
    <row r="1012" spans="1:6" ht="12.75" customHeight="1">
      <c r="A1012" s="16"/>
      <c r="B1012" s="17"/>
      <c r="C1012" s="28"/>
      <c r="D1012" s="30"/>
      <c r="E1012" s="14"/>
      <c r="F1012" s="18"/>
    </row>
    <row r="1013" spans="1:6" ht="12.75" customHeight="1">
      <c r="A1013" s="16"/>
      <c r="B1013" s="17"/>
      <c r="C1013" s="28"/>
      <c r="D1013" s="30"/>
      <c r="E1013" s="14"/>
      <c r="F1013" s="18"/>
    </row>
    <row r="1014" spans="1:6" ht="12.75" customHeight="1">
      <c r="A1014" s="16"/>
      <c r="B1014" s="17"/>
      <c r="C1014" s="28"/>
      <c r="D1014" s="30"/>
      <c r="E1014" s="14"/>
      <c r="F1014" s="18"/>
    </row>
    <row r="1015" spans="1:6" ht="12.75" customHeight="1">
      <c r="A1015" s="16"/>
      <c r="B1015" s="17"/>
      <c r="C1015" s="28"/>
      <c r="D1015" s="30"/>
      <c r="E1015" s="14"/>
      <c r="F1015" s="18"/>
    </row>
    <row r="1016" spans="1:6" ht="12.75" customHeight="1">
      <c r="A1016" s="16"/>
      <c r="B1016" s="17"/>
      <c r="C1016" s="28"/>
      <c r="D1016" s="30"/>
      <c r="E1016" s="14"/>
      <c r="F1016" s="18"/>
    </row>
    <row r="1017" spans="1:6" ht="12.75" customHeight="1">
      <c r="A1017" s="16"/>
      <c r="B1017" s="17"/>
      <c r="C1017" s="28"/>
      <c r="D1017" s="30"/>
      <c r="E1017" s="14"/>
      <c r="F1017" s="18"/>
    </row>
    <row r="1018" spans="1:6" ht="12.75" customHeight="1">
      <c r="A1018" s="16"/>
      <c r="B1018" s="17"/>
      <c r="C1018" s="28"/>
      <c r="D1018" s="30"/>
      <c r="E1018" s="14"/>
      <c r="F1018" s="18"/>
    </row>
    <row r="1019" spans="1:6" ht="12.75" customHeight="1">
      <c r="A1019" s="16"/>
      <c r="B1019" s="17"/>
      <c r="C1019" s="28"/>
      <c r="D1019" s="30"/>
      <c r="E1019" s="14"/>
      <c r="F1019" s="18"/>
    </row>
    <row r="1020" spans="1:6" ht="12.75" customHeight="1">
      <c r="A1020" s="16"/>
      <c r="B1020" s="17"/>
      <c r="C1020" s="28"/>
      <c r="D1020" s="30"/>
      <c r="E1020" s="14"/>
      <c r="F1020" s="18"/>
    </row>
    <row r="1021" spans="1:6" ht="12.75" customHeight="1">
      <c r="A1021" s="16"/>
      <c r="B1021" s="17"/>
      <c r="C1021" s="28"/>
      <c r="D1021" s="30"/>
      <c r="E1021" s="14"/>
      <c r="F1021" s="18"/>
    </row>
    <row r="1022" spans="1:6" ht="12.75" customHeight="1">
      <c r="A1022" s="16"/>
      <c r="B1022" s="17"/>
      <c r="C1022" s="28"/>
      <c r="D1022" s="30"/>
      <c r="E1022" s="14"/>
      <c r="F1022" s="18"/>
    </row>
    <row r="1023" spans="1:6" ht="12.75" customHeight="1">
      <c r="A1023" s="16"/>
      <c r="B1023" s="17"/>
      <c r="C1023" s="28"/>
      <c r="D1023" s="30"/>
      <c r="E1023" s="14"/>
      <c r="F1023" s="18"/>
    </row>
    <row r="1024" spans="1:6" ht="12.75" customHeight="1">
      <c r="A1024" s="16"/>
      <c r="B1024" s="17"/>
      <c r="C1024" s="28"/>
      <c r="D1024" s="30"/>
      <c r="E1024" s="14"/>
      <c r="F1024" s="18"/>
    </row>
    <row r="1025" spans="1:6" ht="12.75" customHeight="1">
      <c r="A1025" s="16"/>
      <c r="B1025" s="17"/>
      <c r="C1025" s="28"/>
      <c r="D1025" s="30"/>
      <c r="E1025" s="14"/>
      <c r="F1025" s="18"/>
    </row>
    <row r="1026" spans="1:6" ht="12.75" customHeight="1">
      <c r="A1026" s="16"/>
      <c r="B1026" s="17"/>
      <c r="C1026" s="28"/>
      <c r="D1026" s="30"/>
      <c r="E1026" s="14"/>
      <c r="F1026" s="18"/>
    </row>
    <row r="1027" spans="1:6" ht="12.75" customHeight="1">
      <c r="A1027" s="16"/>
      <c r="B1027" s="17"/>
      <c r="C1027" s="28"/>
      <c r="D1027" s="30"/>
      <c r="E1027" s="14"/>
      <c r="F1027" s="18"/>
    </row>
    <row r="1028" spans="1:6" ht="12.75" customHeight="1">
      <c r="A1028" s="16"/>
      <c r="B1028" s="17"/>
      <c r="C1028" s="28"/>
      <c r="D1028" s="30"/>
      <c r="E1028" s="14"/>
      <c r="F1028" s="18"/>
    </row>
    <row r="1029" spans="1:6" ht="12.75" customHeight="1">
      <c r="A1029" s="16"/>
      <c r="B1029" s="17"/>
      <c r="C1029" s="28"/>
      <c r="D1029" s="30"/>
      <c r="E1029" s="14"/>
      <c r="F1029" s="18"/>
    </row>
    <row r="1030" spans="1:6" ht="12.75" customHeight="1">
      <c r="A1030" s="16"/>
      <c r="B1030" s="17"/>
      <c r="C1030" s="28"/>
      <c r="D1030" s="30"/>
      <c r="E1030" s="14"/>
      <c r="F1030" s="18"/>
    </row>
    <row r="1031" spans="1:6" ht="12.75" customHeight="1">
      <c r="A1031" s="16"/>
      <c r="B1031" s="17"/>
      <c r="C1031" s="28"/>
      <c r="D1031" s="30"/>
      <c r="E1031" s="14"/>
      <c r="F1031" s="18"/>
    </row>
    <row r="1032" spans="1:6" ht="12.75" customHeight="1">
      <c r="A1032" s="16"/>
      <c r="B1032" s="17"/>
      <c r="C1032" s="28"/>
      <c r="D1032" s="30"/>
      <c r="E1032" s="14"/>
      <c r="F1032" s="18"/>
    </row>
    <row r="1033" spans="1:6" ht="12.75" customHeight="1">
      <c r="A1033" s="16"/>
      <c r="B1033" s="17"/>
      <c r="C1033" s="28"/>
      <c r="D1033" s="30"/>
      <c r="E1033" s="14"/>
      <c r="F1033" s="18"/>
    </row>
    <row r="1034" spans="1:6" ht="12.75" customHeight="1">
      <c r="A1034" s="16"/>
      <c r="B1034" s="17"/>
      <c r="C1034" s="28"/>
      <c r="D1034" s="30"/>
      <c r="E1034" s="14"/>
      <c r="F1034" s="18"/>
    </row>
    <row r="1035" spans="1:6" ht="12.75" customHeight="1">
      <c r="A1035" s="16"/>
      <c r="B1035" s="17"/>
      <c r="C1035" s="28"/>
      <c r="D1035" s="30"/>
      <c r="E1035" s="14"/>
      <c r="F1035" s="18"/>
    </row>
    <row r="1036" spans="1:6" ht="12.75" customHeight="1">
      <c r="A1036" s="16"/>
      <c r="B1036" s="17"/>
      <c r="C1036" s="28"/>
      <c r="D1036" s="30"/>
      <c r="E1036" s="14"/>
      <c r="F1036" s="18"/>
    </row>
    <row r="1037" spans="1:6" ht="12.75" customHeight="1">
      <c r="A1037" s="16"/>
      <c r="B1037" s="17"/>
      <c r="C1037" s="28"/>
      <c r="D1037" s="30"/>
      <c r="E1037" s="14"/>
      <c r="F1037" s="18"/>
    </row>
    <row r="1038" spans="1:6" ht="12.75" customHeight="1">
      <c r="A1038" s="16"/>
      <c r="B1038" s="17"/>
      <c r="C1038" s="28"/>
      <c r="D1038" s="30"/>
      <c r="E1038" s="14"/>
      <c r="F1038" s="18"/>
    </row>
    <row r="1039" spans="1:6" ht="12.75" customHeight="1">
      <c r="A1039" s="16"/>
      <c r="B1039" s="17"/>
      <c r="C1039" s="28"/>
      <c r="D1039" s="30"/>
      <c r="E1039" s="14"/>
      <c r="F1039" s="18"/>
    </row>
    <row r="1040" spans="1:6" ht="12.75" customHeight="1">
      <c r="A1040" s="16"/>
      <c r="B1040" s="17"/>
      <c r="C1040" s="28"/>
      <c r="D1040" s="30"/>
      <c r="E1040" s="14"/>
      <c r="F1040" s="18"/>
    </row>
    <row r="1041" spans="1:6" ht="12.75" customHeight="1">
      <c r="A1041" s="16"/>
      <c r="B1041" s="17"/>
      <c r="C1041" s="28"/>
      <c r="D1041" s="30"/>
      <c r="E1041" s="14"/>
      <c r="F1041" s="18"/>
    </row>
    <row r="1042" spans="1:6" ht="12.75" customHeight="1">
      <c r="A1042" s="16"/>
      <c r="B1042" s="17"/>
      <c r="C1042" s="28"/>
      <c r="D1042" s="30"/>
      <c r="E1042" s="14"/>
      <c r="F1042" s="18"/>
    </row>
    <row r="1043" spans="1:6" ht="12.75" customHeight="1">
      <c r="A1043" s="16"/>
      <c r="B1043" s="17"/>
      <c r="C1043" s="28"/>
      <c r="D1043" s="30"/>
      <c r="E1043" s="14"/>
      <c r="F1043" s="18"/>
    </row>
    <row r="1044" spans="1:6" ht="12.75" customHeight="1">
      <c r="A1044" s="16"/>
      <c r="B1044" s="17"/>
      <c r="C1044" s="28"/>
      <c r="D1044" s="30"/>
      <c r="E1044" s="14"/>
      <c r="F1044" s="18"/>
    </row>
    <row r="1045" spans="1:6" ht="12.75" customHeight="1">
      <c r="A1045" s="16"/>
      <c r="B1045" s="17"/>
      <c r="C1045" s="28"/>
      <c r="D1045" s="30"/>
      <c r="E1045" s="14"/>
      <c r="F1045" s="18"/>
    </row>
    <row r="1046" spans="1:6" ht="12.75" customHeight="1">
      <c r="A1046" s="16"/>
      <c r="B1046" s="17"/>
      <c r="C1046" s="28"/>
      <c r="D1046" s="30"/>
      <c r="E1046" s="14"/>
      <c r="F1046" s="18"/>
    </row>
    <row r="1047" spans="1:6" ht="12.75" customHeight="1">
      <c r="A1047" s="16"/>
      <c r="B1047" s="17"/>
      <c r="C1047" s="28"/>
      <c r="D1047" s="30"/>
      <c r="E1047" s="14"/>
      <c r="F1047" s="18"/>
    </row>
    <row r="1048" spans="1:6" ht="12.75" customHeight="1">
      <c r="A1048" s="16"/>
      <c r="B1048" s="17"/>
      <c r="C1048" s="28"/>
      <c r="D1048" s="30"/>
      <c r="E1048" s="14"/>
      <c r="F1048" s="18"/>
    </row>
    <row r="1049" spans="1:6" ht="12.75" customHeight="1">
      <c r="A1049" s="16"/>
      <c r="B1049" s="17"/>
      <c r="C1049" s="28"/>
      <c r="D1049" s="30"/>
      <c r="E1049" s="14"/>
      <c r="F1049" s="18"/>
    </row>
    <row r="1050" spans="1:6" ht="12.75" customHeight="1">
      <c r="A1050" s="16"/>
      <c r="B1050" s="17"/>
      <c r="C1050" s="28"/>
      <c r="D1050" s="30"/>
      <c r="E1050" s="14"/>
      <c r="F1050" s="18"/>
    </row>
    <row r="1051" spans="1:6" ht="12.75" customHeight="1">
      <c r="A1051" s="16"/>
      <c r="B1051" s="17"/>
      <c r="C1051" s="28"/>
      <c r="D1051" s="30"/>
      <c r="E1051" s="14"/>
      <c r="F1051" s="18"/>
    </row>
    <row r="1052" spans="1:6" ht="12.75" customHeight="1">
      <c r="A1052" s="16"/>
      <c r="B1052" s="17"/>
      <c r="C1052" s="28"/>
      <c r="D1052" s="30"/>
      <c r="E1052" s="14"/>
      <c r="F1052" s="18"/>
    </row>
    <row r="1053" spans="1:6" ht="12.75" customHeight="1">
      <c r="A1053" s="16"/>
      <c r="B1053" s="17"/>
      <c r="C1053" s="28"/>
      <c r="D1053" s="30"/>
      <c r="E1053" s="14"/>
      <c r="F1053" s="18"/>
    </row>
    <row r="1054" spans="1:6" ht="12.75" customHeight="1">
      <c r="A1054" s="16"/>
      <c r="B1054" s="17"/>
      <c r="C1054" s="28"/>
      <c r="D1054" s="30"/>
      <c r="E1054" s="14"/>
      <c r="F1054" s="18"/>
    </row>
    <row r="1055" spans="1:6" ht="12.75" customHeight="1">
      <c r="A1055" s="16"/>
      <c r="B1055" s="17"/>
      <c r="C1055" s="28"/>
      <c r="D1055" s="30"/>
      <c r="E1055" s="14"/>
      <c r="F1055" s="18"/>
    </row>
    <row r="1056" spans="1:6" ht="12.75" customHeight="1">
      <c r="A1056" s="16"/>
      <c r="B1056" s="17"/>
      <c r="C1056" s="28"/>
      <c r="D1056" s="30"/>
      <c r="E1056" s="14"/>
      <c r="F1056" s="18"/>
    </row>
    <row r="1057" spans="1:6" ht="12.75" customHeight="1">
      <c r="A1057" s="16"/>
      <c r="B1057" s="17"/>
      <c r="C1057" s="28"/>
      <c r="D1057" s="30"/>
      <c r="E1057" s="14"/>
      <c r="F1057" s="18"/>
    </row>
    <row r="1058" spans="1:6" ht="12.75" customHeight="1">
      <c r="A1058" s="16"/>
      <c r="B1058" s="17"/>
      <c r="C1058" s="28"/>
      <c r="D1058" s="30"/>
      <c r="E1058" s="14"/>
      <c r="F1058" s="18"/>
    </row>
    <row r="1059" spans="1:6" ht="12.75" customHeight="1">
      <c r="A1059" s="16"/>
      <c r="B1059" s="17"/>
      <c r="C1059" s="28"/>
      <c r="D1059" s="30"/>
      <c r="E1059" s="14"/>
      <c r="F1059" s="18"/>
    </row>
    <row r="1060" spans="1:6" ht="12.75" customHeight="1">
      <c r="A1060" s="16"/>
      <c r="B1060" s="17"/>
      <c r="C1060" s="28"/>
      <c r="D1060" s="30"/>
      <c r="E1060" s="14"/>
      <c r="F1060" s="18"/>
    </row>
    <row r="1061" spans="1:6" ht="12.75" customHeight="1">
      <c r="A1061" s="16"/>
      <c r="B1061" s="17"/>
      <c r="C1061" s="28"/>
      <c r="D1061" s="30"/>
      <c r="E1061" s="14"/>
      <c r="F1061" s="18"/>
    </row>
    <row r="1062" spans="1:6" ht="12.75" customHeight="1">
      <c r="A1062" s="16"/>
      <c r="B1062" s="17"/>
      <c r="C1062" s="28"/>
      <c r="D1062" s="30"/>
      <c r="E1062" s="14"/>
      <c r="F1062" s="18"/>
    </row>
    <row r="1063" spans="1:6" ht="12.75" customHeight="1">
      <c r="A1063" s="16"/>
      <c r="B1063" s="17"/>
      <c r="C1063" s="28"/>
      <c r="D1063" s="30"/>
      <c r="E1063" s="14"/>
      <c r="F1063" s="18"/>
    </row>
    <row r="1064" spans="1:6" ht="12.75" customHeight="1">
      <c r="A1064" s="16"/>
      <c r="B1064" s="17"/>
      <c r="C1064" s="28"/>
      <c r="D1064" s="30"/>
      <c r="E1064" s="14"/>
      <c r="F1064" s="18"/>
    </row>
    <row r="1065" spans="1:6" ht="12.75" customHeight="1">
      <c r="A1065" s="16"/>
      <c r="B1065" s="17"/>
      <c r="C1065" s="28"/>
      <c r="D1065" s="30"/>
      <c r="E1065" s="14"/>
      <c r="F1065" s="18"/>
    </row>
    <row r="1066" spans="1:6" ht="12.75" customHeight="1">
      <c r="A1066" s="16"/>
      <c r="B1066" s="17"/>
      <c r="C1066" s="28"/>
      <c r="D1066" s="30"/>
      <c r="E1066" s="14"/>
      <c r="F1066" s="18"/>
    </row>
    <row r="1067" spans="1:6" ht="12.75" customHeight="1">
      <c r="A1067" s="16"/>
      <c r="B1067" s="17"/>
      <c r="C1067" s="28"/>
      <c r="D1067" s="30"/>
      <c r="E1067" s="14"/>
      <c r="F1067" s="18"/>
    </row>
    <row r="1068" spans="1:6" ht="12.75" customHeight="1">
      <c r="A1068" s="16"/>
      <c r="B1068" s="17"/>
      <c r="C1068" s="28"/>
      <c r="D1068" s="30"/>
      <c r="E1068" s="14"/>
      <c r="F1068" s="18"/>
    </row>
    <row r="1069" spans="1:6" ht="12.75" customHeight="1">
      <c r="A1069" s="16"/>
      <c r="B1069" s="17"/>
      <c r="C1069" s="28"/>
      <c r="D1069" s="30"/>
      <c r="E1069" s="14"/>
      <c r="F1069" s="18"/>
    </row>
  </sheetData>
  <mergeCells count="17">
    <mergeCell ref="A204:E204"/>
    <mergeCell ref="A211:E211"/>
    <mergeCell ref="A212:E212"/>
    <mergeCell ref="A213:E213"/>
    <mergeCell ref="A210:E210"/>
    <mergeCell ref="A2:F2"/>
    <mergeCell ref="A3:F3"/>
    <mergeCell ref="A4:F4"/>
    <mergeCell ref="A6:F6"/>
    <mergeCell ref="A5:F5"/>
    <mergeCell ref="A205:E205"/>
    <mergeCell ref="A206:E206"/>
    <mergeCell ref="A207:E207"/>
    <mergeCell ref="A208:E208"/>
    <mergeCell ref="A209:E209"/>
    <mergeCell ref="A202:F202"/>
    <mergeCell ref="A203:E203"/>
  </mergeCells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borderau des prix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 SERTECH;ROCHDI</dc:creator>
  <cp:lastModifiedBy>SAMIR AMRI - Agadir Idaoutanane</cp:lastModifiedBy>
  <cp:lastPrinted>2026-09-27T19:04:24Z</cp:lastPrinted>
  <dcterms:created xsi:type="dcterms:W3CDTF">2021-06-28T11:04:32Z</dcterms:created>
  <dcterms:modified xsi:type="dcterms:W3CDTF">2026-10-15T12:07:49Z</dcterms:modified>
</cp:coreProperties>
</file>