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RIX\2026\AOO\INV\AOO N° 27-INV-AGA-2026\AOO N° 27-INV-AGA-2026\"/>
    </mc:Choice>
  </mc:AlternateContent>
  <xr:revisionPtr revIDLastSave="0" documentId="13_ncr:1_{9B336369-9FAB-4CD0-B5CA-79E90D285B57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BPDE 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</externalReferences>
  <definedNames>
    <definedName name="_\A">#REF!</definedName>
    <definedName name="_\B">#REF!</definedName>
    <definedName name="_\C">#REF!</definedName>
    <definedName name="_________________maj4">[1]etan!$T$7</definedName>
    <definedName name="________________maj4">[1]etan!$T$7</definedName>
    <definedName name="_______________maj4">[1]etan!$T$7</definedName>
    <definedName name="______________maj4">[1]etan!$T$7</definedName>
    <definedName name="_____________maj4">[1]etan!$T$7</definedName>
    <definedName name="____________maj4">[1]etan!$T$7</definedName>
    <definedName name="___________maj4">[1]etan!$T$7</definedName>
    <definedName name="__________maj4">[1]etan!$T$7</definedName>
    <definedName name="_________maj4">[1]etan!$T$7</definedName>
    <definedName name="________maj4">[1]etan!$T$7</definedName>
    <definedName name="_______maj4">[1]etan!$T$7</definedName>
    <definedName name="______maj4">[1]etan!$T$7</definedName>
    <definedName name="_____maj4">[1]etan!$T$7</definedName>
    <definedName name="_____R">[2]AN2!#REF!</definedName>
    <definedName name="____maj4">[1]etan!$T$7</definedName>
    <definedName name="____R">[3]AN2!#REF!</definedName>
    <definedName name="___AA1">'[4]Macro-Dexterne'!$A$12</definedName>
    <definedName name="___deb1">#REF!</definedName>
    <definedName name="___dec1">#REF!</definedName>
    <definedName name="___dec2">#REF!</definedName>
    <definedName name="___dec3">#REF!</definedName>
    <definedName name="___dee1">#REF!</definedName>
    <definedName name="___dee2">#REF!</definedName>
    <definedName name="___dee3">#REF!</definedName>
    <definedName name="___LPN10">[5]linéaire!$B$70:$E$78</definedName>
    <definedName name="___LPN16">[5]linéaire!$B$79:$E$84</definedName>
    <definedName name="___maj4">[1]etan!$T$7</definedName>
    <definedName name="___NA1">#REF!</definedName>
    <definedName name="___NA2">#REF!</definedName>
    <definedName name="___NA3">#REF!</definedName>
    <definedName name="___r">#REF!</definedName>
    <definedName name="___ss1">'[4]Macro-Diam-interne'!$A$12</definedName>
    <definedName name="___ss2">'[4]Macro-Epaisseur'!$A$12</definedName>
    <definedName name="___ss3">'[4]Macro-Dexterne'!$A$12</definedName>
    <definedName name="___ss4">'[6]Macro-Dexterne'!$A$12</definedName>
    <definedName name="__AA1">'[4]Macro-Dexterne'!$A$12</definedName>
    <definedName name="__deb1">#REF!</definedName>
    <definedName name="__dec1">#REF!</definedName>
    <definedName name="__dec2">#REF!</definedName>
    <definedName name="__dec3">#REF!</definedName>
    <definedName name="__dee1">#REF!</definedName>
    <definedName name="__dee2">#REF!</definedName>
    <definedName name="__dee3">#REF!</definedName>
    <definedName name="__IntlFixup" hidden="1">TRUE</definedName>
    <definedName name="__IntlFixupTable" hidden="1">#REF!</definedName>
    <definedName name="__LPN10">[5]linéaire!$B$70:$E$78</definedName>
    <definedName name="__LPN16">[5]linéaire!$B$79:$E$84</definedName>
    <definedName name="__maj4">[1]etan!$T$7</definedName>
    <definedName name="__QU1">#REF!</definedName>
    <definedName name="__QU2">#REF!</definedName>
    <definedName name="__QU3">#REF!</definedName>
    <definedName name="__r">#REF!</definedName>
    <definedName name="__R150_">#REF!</definedName>
    <definedName name="__R200_">#REF!</definedName>
    <definedName name="__R300_">#REF!</definedName>
    <definedName name="__ss1">'[4]Macro-Diam-interne'!$A$12</definedName>
    <definedName name="__ss2">'[4]Macro-Epaisseur'!$A$12</definedName>
    <definedName name="__ss3">'[4]Macro-Dexterne'!$A$12</definedName>
    <definedName name="__ss4">'[6]Macro-Dexterne'!$A$12</definedName>
    <definedName name="__tx1">#REF!</definedName>
    <definedName name="__tx2">#REF!</definedName>
    <definedName name="_100_Fonte_k9">#REF!</definedName>
    <definedName name="_102">#REF!</definedName>
    <definedName name="_103">#REF!</definedName>
    <definedName name="_110PN10">#REF!</definedName>
    <definedName name="_110PN16">#REF!</definedName>
    <definedName name="_112">#REF!</definedName>
    <definedName name="_113">#REF!</definedName>
    <definedName name="_114">#REF!</definedName>
    <definedName name="_125_Fonte_k9">#REF!</definedName>
    <definedName name="_125PN10">#REF!</definedName>
    <definedName name="_125PN16">#REF!</definedName>
    <definedName name="_130">#REF!</definedName>
    <definedName name="_140PN10">#REF!</definedName>
    <definedName name="_140PN16">#REF!</definedName>
    <definedName name="_150_Fonte_k9">#REF!</definedName>
    <definedName name="_160PN10">#REF!</definedName>
    <definedName name="_160PN16">#REF!</definedName>
    <definedName name="_200_Fonte_k9">#REF!</definedName>
    <definedName name="_2001">[7]PERSONNALISER!#REF!</definedName>
    <definedName name="_200PN10">#REF!</definedName>
    <definedName name="_200PN16">#REF!</definedName>
    <definedName name="_225_Fonte_k9">#REF!</definedName>
    <definedName name="_225PN10">#REF!</definedName>
    <definedName name="_225PN16">#REF!</definedName>
    <definedName name="_250_Fonte_k9">#REF!</definedName>
    <definedName name="_250PN10">#REF!</definedName>
    <definedName name="_250PN16">#REF!</definedName>
    <definedName name="_300_Fonte_k9">#REF!</definedName>
    <definedName name="_315PN10">#REF!</definedName>
    <definedName name="_315PN16">#REF!</definedName>
    <definedName name="_400_Fonte_k9">#REF!</definedName>
    <definedName name="_50PN10">#REF!</definedName>
    <definedName name="_50PN16">#REF!</definedName>
    <definedName name="_60_Fonte_k9">#REF!</definedName>
    <definedName name="_63PN10">#REF!</definedName>
    <definedName name="_63PN16">#REF!</definedName>
    <definedName name="_75PN10">#REF!</definedName>
    <definedName name="_75PN16">#REF!</definedName>
    <definedName name="_80_Fonte_k9">#REF!</definedName>
    <definedName name="_90PN10">#REF!</definedName>
    <definedName name="_90PN16">#REF!</definedName>
    <definedName name="_AA1">'[4]Macro-Dexterne'!$A$12</definedName>
    <definedName name="_C">#REF!</definedName>
    <definedName name="_deb1">#REF!</definedName>
    <definedName name="_dec1">#REF!</definedName>
    <definedName name="_dec2">#REF!</definedName>
    <definedName name="_dec3">#REF!</definedName>
    <definedName name="_dee1">#REF!</definedName>
    <definedName name="_dee2">#REF!</definedName>
    <definedName name="_dee3">#REF!</definedName>
    <definedName name="_LPN10">[5]linéaire!$B$70:$E$78</definedName>
    <definedName name="_LPN16">[5]linéaire!$B$79:$E$84</definedName>
    <definedName name="_maj4">[1]etan!$T$7</definedName>
    <definedName name="_NA1">#REF!</definedName>
    <definedName name="_NA2">#REF!</definedName>
    <definedName name="_NA3">#REF!</definedName>
    <definedName name="_QU1">#REF!</definedName>
    <definedName name="_QU2">#REF!</definedName>
    <definedName name="_QU3">#REF!</definedName>
    <definedName name="_QU4">#REF!</definedName>
    <definedName name="_r">#REF!</definedName>
    <definedName name="_R150_">#REF!</definedName>
    <definedName name="_R200_">#REF!</definedName>
    <definedName name="_R300_">#REF!</definedName>
    <definedName name="_SIT1">#REF!</definedName>
    <definedName name="_ss1">'[8]Macro-Diam-interne'!$A$12</definedName>
    <definedName name="_ss2">'[8]Macro-Epaisseur'!$A$12</definedName>
    <definedName name="_ss3">'[8]Macro-Dexterne'!$A$12</definedName>
    <definedName name="_ss4">'[6]Macro-Dexterne'!$A$12</definedName>
    <definedName name="_ST150">#REF!</definedName>
    <definedName name="_ST200">#REF!</definedName>
    <definedName name="_ST300">#REF!</definedName>
    <definedName name="_tx1">#REF!</definedName>
    <definedName name="_tx2">#REF!</definedName>
    <definedName name="a">[9]AN2!#REF!</definedName>
    <definedName name="á112">#REF!</definedName>
    <definedName name="AA">#REF!</definedName>
    <definedName name="AAA">#REF!</definedName>
    <definedName name="AAAA">#REF!</definedName>
    <definedName name="aaaaa">[10]AN2!#REF!</definedName>
    <definedName name="aaaaaa">#REF!</definedName>
    <definedName name="AAAAAAAAAAA">#REF!</definedName>
    <definedName name="aaaaaaaaaaaaaaaaaaaaaaa">#REF!</definedName>
    <definedName name="AAAAAAAAAAAAAAAAAAAAAAAAAA">[11]CPS1!#REF!</definedName>
    <definedName name="AAAAAAAAAAAAAAAAAAAAAAAAAAAAAAA">#REF!</definedName>
    <definedName name="aaaaaaaaaaaaaaaaaaaaaaaaaaaaaaaa">#REF!</definedName>
    <definedName name="aaaaaaaaaaaaaaaaaaaaaaaaaaaaaaaaaa">[12]elec!#REF!</definedName>
    <definedName name="aaaaaaaaaaaaaaaaaaaaaaaaaaaaaaaaaaaaaaaaaaaaaaaaaaaaaaaaaaaaa">#REF!</definedName>
    <definedName name="AAACCC">#REF!</definedName>
    <definedName name="aasr2">#REF!</definedName>
    <definedName name="aasr412">#REF!</definedName>
    <definedName name="ab">[13]Bache!$J$9</definedName>
    <definedName name="abc">#REF!</definedName>
    <definedName name="ABDO">#REF!</definedName>
    <definedName name="abs">'[6]Macro-Diam-interne'!$A$1</definedName>
    <definedName name="ACIER">#REF!</definedName>
    <definedName name="aciera">#REF!</definedName>
    <definedName name="acieramp">#REF!</definedName>
    <definedName name="acierb">#REF!</definedName>
    <definedName name="ACS">[14]!ACS</definedName>
    <definedName name="AD">#REF!</definedName>
    <definedName name="ADMINISTRATION">#REF!</definedName>
    <definedName name="ADMINISTRATION_BIBLIOTHEQUE">#REF!</definedName>
    <definedName name="AE">#REF!</definedName>
    <definedName name="AEEE">#REF!</definedName>
    <definedName name="AER">[14]!AER</definedName>
    <definedName name="AF">#REF!</definedName>
    <definedName name="AG">#REF!</definedName>
    <definedName name="AG_100">#REF!</definedName>
    <definedName name="AG_15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s_20cm">#REF!</definedName>
    <definedName name="Agitateur">#REF!</definedName>
    <definedName name="AGO">#REF!</definedName>
    <definedName name="AH">#REF!</definedName>
    <definedName name="AI">#REF!</definedName>
    <definedName name="AJ">#REF!</definedName>
    <definedName name="AK">#REF!</definedName>
    <definedName name="AL">#REF!</definedName>
    <definedName name="AMENAGEMENT_EXTERIEIUR">#REF!</definedName>
    <definedName name="anas">'[4]Macro-cons'!$A$1</definedName>
    <definedName name="annee">'[15]données et résultats'!$C$7</definedName>
    <definedName name="annui">IF(#REF!&lt;&gt;"",#REF!+#REF!,"")</definedName>
    <definedName name="annuit">[16]!Nb_de_paiements_par_an*#REF!</definedName>
    <definedName name="ANREF">#REF!</definedName>
    <definedName name="anrefer">#REF!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O">#REF!</definedName>
    <definedName name="AP">#REF!</definedName>
    <definedName name="APP">#REF!</definedName>
    <definedName name="APS">[17]AN2!#REF!</definedName>
    <definedName name="aps_a_comm_elec">[18]bord.elec.annasr!#REF!</definedName>
    <definedName name="AQ">#REF!</definedName>
    <definedName name="aqs">[14]!aqs</definedName>
    <definedName name="AR">#REF!</definedName>
    <definedName name="ARMATFOND">[19]PG1!$K$29:$T$40</definedName>
    <definedName name="armoire_arrivée">#REF!</definedName>
    <definedName name="Armoire_électrique">#REF!</definedName>
    <definedName name="armoire_groupe">#REF!</definedName>
    <definedName name="AS">#REF!</definedName>
    <definedName name="Asphalte">#REF!</definedName>
    <definedName name="Assurance_decennale">#REF!</definedName>
    <definedName name="AT">#REF!</definedName>
    <definedName name="attach4000">#REF!</definedName>
    <definedName name="AU">#REF!</definedName>
    <definedName name="aui">'[20]Macro-press'!$A$16:$C$39</definedName>
    <definedName name="AY">#REF!</definedName>
    <definedName name="AZ">[21]PERSONNALISER!#REF!</definedName>
    <definedName name="azerryty">#REF!</definedName>
    <definedName name="AZERT">'[22]Macro-cons'!$A$1</definedName>
    <definedName name="azr">'[23]Macro-Diam-interne'!$A$1</definedName>
    <definedName name="b">[9]AN2!#REF!</definedName>
    <definedName name="BA">#REF!</definedName>
    <definedName name="BA_TOTAL">#REF!</definedName>
    <definedName name="Bac_100">#REF!</definedName>
    <definedName name="Bac_douche_gré_0.70x0.70">#REF!</definedName>
    <definedName name="BACHFON">#REF!</definedName>
    <definedName name="BACONST">#REF!</definedName>
    <definedName name="Badigeon_chaux">#REF!</definedName>
    <definedName name="Badigeon_flinkote">#REF!</definedName>
    <definedName name="BAFFNI">#REF!</definedName>
    <definedName name="BAFRAIS">#REF!</definedName>
    <definedName name="BAGLOBAL">#REF!</definedName>
    <definedName name="BAHONO">#REF!</definedName>
    <definedName name="Barbacanes">#REF!</definedName>
    <definedName name="_xlnm.Database">[12]elec!#REF!</definedName>
    <definedName name="basededonnées">#REF!</definedName>
    <definedName name="BB">#REF!</definedName>
    <definedName name="BBB">#REF!</definedName>
    <definedName name="bbbb">#REF!</definedName>
    <definedName name="Bc">#REF!</definedName>
    <definedName name="BE_TOTAL">#REF!</definedName>
    <definedName name="BECHFON">#REF!</definedName>
    <definedName name="BECONST">#REF!</definedName>
    <definedName name="BEFFNI">#REF!</definedName>
    <definedName name="BEFRAIS">#REF!</definedName>
    <definedName name="BEGLOBAL">#REF!</definedName>
    <definedName name="BEHONO">#REF!</definedName>
    <definedName name="BEL">'[4]Macro-Dexterne'!$A$12</definedName>
    <definedName name="ber">#REF!</definedName>
    <definedName name="Betanc">[24]CPS1!#REF!</definedName>
    <definedName name="Betanch">#REF!</definedName>
    <definedName name="Béton_B2">#REF!</definedName>
    <definedName name="Béton_B3">#REF!</definedName>
    <definedName name="Béton_B4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n">[3]AN2!#REF!</definedName>
    <definedName name="Bordereau">#REF!</definedName>
    <definedName name="bordure_trottoir">#REF!</definedName>
    <definedName name="Borne_fontaine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P">#REF!</definedName>
    <definedName name="Briques_20cm">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reaux_location">[25]Z.Fnche!#REF!</definedName>
    <definedName name="Buse_100">#REF!</definedName>
    <definedName name="Buse_200">#REF!</definedName>
    <definedName name="cable_arrivée">#REF!</definedName>
    <definedName name="cable_BT_groupes">#REF!</definedName>
    <definedName name="CALCULS">#REF!</definedName>
    <definedName name="Canniveaux_cable">#REF!</definedName>
    <definedName name="Canniveaux_eau_fuite">#REF!</definedName>
    <definedName name="Capot_regard">#REF!</definedName>
    <definedName name="CC">#REF!</definedName>
    <definedName name="CCC">#REF!</definedName>
    <definedName name="CCCCCCCCCCCCCCCCCCCCCCCCCC">#REF!</definedName>
    <definedName name="ccr">#REF!</definedName>
    <definedName name="CF_51">#REF!</definedName>
    <definedName name="CF_52">#REF!</definedName>
    <definedName name="ch">#REF!</definedName>
    <definedName name="CHANGE">#REF!</definedName>
    <definedName name="chassis_0.4x0.3">#REF!</definedName>
    <definedName name="chassis_1_3x0.5">#REF!</definedName>
    <definedName name="Chaussée_encaillasée">#REF!</definedName>
    <definedName name="Chef_Projet_DTH">#REF!</definedName>
    <definedName name="circuit_terre">#REF!</definedName>
    <definedName name="CIVIL">'[26]Macro-Long'!$A$12:$B$53</definedName>
    <definedName name="CIVILASLOUJI">'[26]Macro-press'!$A$16:$C$39</definedName>
    <definedName name="cj">#REF!</definedName>
    <definedName name="Clapet_10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ASSES">#REF!</definedName>
    <definedName name="CLOISON">[27]AN2!#REF!</definedName>
    <definedName name="Clôture_A">#REF!</definedName>
    <definedName name="Clôture_B">#REF!</definedName>
    <definedName name="Clôture_C">#REF!</definedName>
    <definedName name="Clôture_D">#REF!</definedName>
    <definedName name="co">'[6]Macro-cons'!$A$1</definedName>
    <definedName name="CODE_INTRANET_DTH">#REF!</definedName>
    <definedName name="CODE_INTRANET_EXT">#REF!</definedName>
    <definedName name="CODE_INTRANET_SOURCE">#REF!</definedName>
    <definedName name="CODE_MATURITE">#REF!</definedName>
    <definedName name="CODE0">#REF!</definedName>
    <definedName name="CODE1">#REF!</definedName>
    <definedName name="Coef">#REF!</definedName>
    <definedName name="Colebrook">'[28]Macro-colbrook'!$A$1</definedName>
    <definedName name="colebrook2">'[29]Macro-colbrook'!$A$1</definedName>
    <definedName name="Collet_bridé_110">#REF!</definedName>
    <definedName name="Collet_bridé_125">#REF!</definedName>
    <definedName name="Collet_bridé_140">#REF!</definedName>
    <definedName name="Collet_bridé_160">#REF!</definedName>
    <definedName name="Collet_bridé_200">#REF!</definedName>
    <definedName name="Collet_bridé_250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mmande_régulation">#REF!</definedName>
    <definedName name="Compteur">[5]PU!$A$54:$C$56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onduits_en_tube_ICD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f">#REF!</definedName>
    <definedName name="Confection_paillasse">#REF!</definedName>
    <definedName name="Cons">'[30]Macro-cons'!$A$1</definedName>
    <definedName name="consomer">'[8]Macro-cons'!$A$1</definedName>
    <definedName name="CONST_11">#REF!</definedName>
    <definedName name="CONST_12">#REF!</definedName>
    <definedName name="CONST_13">#REF!</definedName>
    <definedName name="CONST_14">#REF!</definedName>
    <definedName name="CONST_15">#REF!</definedName>
    <definedName name="CONST_16">#REF!</definedName>
    <definedName name="CONST_17">#REF!</definedName>
    <definedName name="CONST_18">#REF!</definedName>
    <definedName name="CONST_19">#REF!</definedName>
    <definedName name="CONTRAT">#REF!</definedName>
    <definedName name="Contrat_NonSigne">#REF!</definedName>
    <definedName name="cote_forage">#REF!</definedName>
    <definedName name="cote_forage1">#REF!</definedName>
    <definedName name="Couche_d_accrochage">#REF!</definedName>
    <definedName name="coude_110">#REF!</definedName>
    <definedName name="coude_125">#REF!</definedName>
    <definedName name="coude_140">#REF!</definedName>
    <definedName name="coude_160">#REF!</definedName>
    <definedName name="coude_200">#REF!</definedName>
    <definedName name="coude_50">#REF!</definedName>
    <definedName name="coude_63">#REF!</definedName>
    <definedName name="coude_75">#REF!</definedName>
    <definedName name="coude_90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pteur">[31]PU!$A$41:$C$42</definedName>
    <definedName name="cqa">[14]!cqa</definedName>
    <definedName name="CQS">[14]!CQS</definedName>
    <definedName name="Crépine_100">#REF!</definedName>
    <definedName name="Crépine_15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Crevet">#REF!</definedName>
    <definedName name="_xlnm.Criteria">#REF!</definedName>
    <definedName name="crites">#REF!</definedName>
    <definedName name="CSP">[32]R2CAP!$B$6</definedName>
    <definedName name="CSR">[32]R2CAP!$C$6</definedName>
    <definedName name="cvn">'[6]Macro-Dexterne'!$A$12</definedName>
    <definedName name="cWhole">[14]!cWhole</definedName>
    <definedName name="cxq">'[6]Macro-Long'!$A$12:$B$53</definedName>
    <definedName name="D">#REF!</definedName>
    <definedName name="da">#REF!</definedName>
    <definedName name="DATE">#REF!</definedName>
    <definedName name="DATE_">#REF!</definedName>
    <definedName name="DATE_CIP">#REF!</definedName>
    <definedName name="DATE_COM_P">#REF!</definedName>
    <definedName name="DATE_FC">#REF!</definedName>
    <definedName name="DATE_MAJ">#REF!</definedName>
    <definedName name="DATE_O">#REF!</definedName>
    <definedName name="DATE_OU">#REF!</definedName>
    <definedName name="DATE_PC">#REF!</definedName>
    <definedName name="DATE_T">#REF!</definedName>
    <definedName name="db">#REF!</definedName>
    <definedName name="dbf">'[4]Macro-Dexterne'!$A$1</definedName>
    <definedName name="DD">#REF!</definedName>
    <definedName name="DDD">#REF!</definedName>
    <definedName name="Deboisement_déracinnage">#REF!</definedName>
    <definedName name="debp">[33]Feuil3!$I$1:$I$65536</definedName>
    <definedName name="dec">#REF!</definedName>
    <definedName name="Décapage_intérieur">#REF!</definedName>
    <definedName name="Decideur_Operationnel">#REF!</definedName>
    <definedName name="DECOMPTE1">#REF!</definedName>
    <definedName name="DECOPT">#REF!</definedName>
    <definedName name="Delectr">#REF!</definedName>
    <definedName name="demi_buse_100">#REF!</definedName>
    <definedName name="demi_buse_200">#REF!</definedName>
    <definedName name="demi_buse_300">#REF!</definedName>
    <definedName name="Démolition_chaussée">#REF!</definedName>
    <definedName name="dens">#REF!</definedName>
    <definedName name="dep">'[4]Macro-Dexterne'!$A$1</definedName>
    <definedName name="DERRTTGHBVCF">#REF!</definedName>
    <definedName name="Désignation_des_ouvrages">[34]S.P1!$B$7</definedName>
    <definedName name="désinfection">#REF!</definedName>
    <definedName name="dev">#REF!</definedName>
    <definedName name="Developpeur_ACCOR">#REF!</definedName>
    <definedName name="DEVISE">#REF!</definedName>
    <definedName name="dex">'[6]Macro-Dexterne'!$A$1</definedName>
    <definedName name="Dexterne">'[8]Macro-Dexterne'!$A$1</definedName>
    <definedName name="DF">#REF!</definedName>
    <definedName name="DFE">'[6]Macro-Long'!$A$12:$B$53</definedName>
    <definedName name="dfg">#REF!</definedName>
    <definedName name="DFGS">'[35]Macro-cons'!$A$1</definedName>
    <definedName name="dfr">'[6]Macro-Epaisseur'!$A$1</definedName>
    <definedName name="dh">#REF!</definedName>
    <definedName name="dia">[33]Feuil3!$J$1:$J$65536</definedName>
    <definedName name="Diam_Norm">[36]Calcul!$D$18</definedName>
    <definedName name="Diam_puit">[36]Calcul!$D$38</definedName>
    <definedName name="din">'[6]Macro-Diam-interne'!$A$1</definedName>
    <definedName name="Dinterne">'[8]Macro-Diam-interne'!$A$1</definedName>
    <definedName name="Directeur_Projet_DTH">#REF!</definedName>
    <definedName name="Disjoncteur_général">#REF!</definedName>
    <definedName name="divers">#REF!</definedName>
    <definedName name="DN">#REF!</definedName>
    <definedName name="doadm">#REF!</definedName>
    <definedName name="dob">#REF!</definedName>
    <definedName name="doc">#REF!</definedName>
    <definedName name="dohe">#REF!</definedName>
    <definedName name="dotadm">#REF!</definedName>
    <definedName name="dotcamp">#REF!</definedName>
    <definedName name="dotdom">#REF!</definedName>
    <definedName name="dotind">#REF!</definedName>
    <definedName name="dotzat">#REF!</definedName>
    <definedName name="dov">#REF!</definedName>
    <definedName name="doza">#REF!</definedName>
    <definedName name="DSQ">'[37]Macro-press'!$A$16:$C$39</definedName>
    <definedName name="DTI">'[6]Macro-Dexterne'!$A$1</definedName>
    <definedName name="e">[21]PERSONNALISER!#REF!</definedName>
    <definedName name="EB">#REF!</definedName>
    <definedName name="EC">#REF!</definedName>
    <definedName name="Echelle_AGC_ml">#REF!</definedName>
    <definedName name="Echelle_AGF_ml">#REF!</definedName>
    <definedName name="Eclairage_extérieure">#REF!</definedName>
    <definedName name="éclairage_int_station">#REF!</definedName>
    <definedName name="Eclairage_intérieur">#REF!</definedName>
    <definedName name="EE">#REF!</definedName>
    <definedName name="EEE">#REF!</definedName>
    <definedName name="EF">#REF!</definedName>
    <definedName name="efgh">[21]PERSONNALISER!#REF!</definedName>
    <definedName name="Eléctricité">#REF!</definedName>
    <definedName name="électrode">#REF!</definedName>
    <definedName name="Embase_IPN">#REF!</definedName>
    <definedName name="en">[21]PERSONNALISER!#REF!</definedName>
    <definedName name="Enduit_bitumineux">#REF!</definedName>
    <definedName name="Enduit_étanche">#REF!</definedName>
    <definedName name="Enduit_exterieur">#REF!</definedName>
    <definedName name="Enduit_hydraulique_Sous_dalle">#REF!</definedName>
    <definedName name="Enduit_interieur">#REF!</definedName>
    <definedName name="Enduite_couche_0_5">#REF!</definedName>
    <definedName name="enrichissement_ciment">#REF!</definedName>
    <definedName name="Enseigne_ONEP">#REF!</definedName>
    <definedName name="Enter">'[8]Macro-Long'!$A$12:$B$53</definedName>
    <definedName name="ENTREE1">'[8]Macro-press'!$A$16:$C$39</definedName>
    <definedName name="ép">#REF!</definedName>
    <definedName name="ép_accrot">#REF!</definedName>
    <definedName name="ép_accrot1">#REF!</definedName>
    <definedName name="ép_canniveau">#REF!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300">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oile">#REF!</definedName>
    <definedName name="ép_voile1">#REF!</definedName>
    <definedName name="ép1">#REF!</definedName>
    <definedName name="ép2">[38]BacheSR3NZ!#REF!</definedName>
    <definedName name="Epai_Dalle_de">#REF!</definedName>
    <definedName name="Epaiss_pui">[36]Calcul!$D$39</definedName>
    <definedName name="Epaisseur">'[8]Macro-Epaisseur'!$A$1</definedName>
    <definedName name="Epaisseur_conduite">'[30]Macro-Epaisseur'!$A$1</definedName>
    <definedName name="Eplombr">#REF!</definedName>
    <definedName name="EQ_31">#REF!</definedName>
    <definedName name="EQ_32">#REF!</definedName>
    <definedName name="EQ_33">#REF!</definedName>
    <definedName name="Essai_etancheité">#REF!</definedName>
    <definedName name="ETAB">#REF!</definedName>
    <definedName name="Etanchéité">#REF!</definedName>
    <definedName name="Etancheité_couverture">#REF!</definedName>
    <definedName name="Etude_d_exécution">#REF!</definedName>
    <definedName name="ev">'[6]Macro-Long'!$A$12:$B$53</definedName>
    <definedName name="Evacuation_Terres">#REF!</definedName>
    <definedName name="Evier_cuisine_gré">#REF!</definedName>
    <definedName name="Extincteur_10">#REF!</definedName>
    <definedName name="_xlnm.Extract">#REF!</definedName>
    <definedName name="F">[39]Beton!#REF!</definedName>
    <definedName name="FA_41">#REF!</definedName>
    <definedName name="FA_42">#REF!</definedName>
    <definedName name="FA_43">#REF!</definedName>
    <definedName name="FA_44">#REF!</definedName>
    <definedName name="FA_45">#REF!</definedName>
    <definedName name="FA_46">#REF!</definedName>
    <definedName name="FA_47">#REF!</definedName>
    <definedName name="Fc">#REF!</definedName>
    <definedName name="FCGVHGHJKHJFTGFHB">#REF!</definedName>
    <definedName name="fdg">'[23]Macro-Dexterne'!$A$1</definedName>
    <definedName name="FDS">'[4]Macro-Epaisseur'!$A$1</definedName>
    <definedName name="FDSQA">'[40]Macro-Epaisseur'!$A$1</definedName>
    <definedName name="fenerg">#REF!</definedName>
    <definedName name="fenêtre_0.75_1.30">#REF!</definedName>
    <definedName name="Fenêtre_0.75x0.75">#REF!</definedName>
    <definedName name="Fenêtre_1.0x1.25">#REF!</definedName>
    <definedName name="Fenêtre_2.1x1.25">#REF!</definedName>
    <definedName name="fer">#REF!</definedName>
    <definedName name="feuille">[14]!feuille</definedName>
    <definedName name="FF">#REF!</definedName>
    <definedName name="FFF">#REF!</definedName>
    <definedName name="fffff">[14]!fffff</definedName>
    <definedName name="fffffffffffffffffffffffffffffffffffffffffff">#REF!</definedName>
    <definedName name="fgh">'[4]Macro-Diam-interne'!$A$1</definedName>
    <definedName name="FITNESS">#REF!</definedName>
    <definedName name="Fmenuisr">#REF!</definedName>
    <definedName name="_xlnm.Recorder">#REF!</definedName>
    <definedName name="FORME">#REF!</definedName>
    <definedName name="Forme_pente">#REF!</definedName>
    <definedName name="Fosse_septique_filtre">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yer_etanche">#REF!</definedName>
    <definedName name="Foyer_simple">#REF!</definedName>
    <definedName name="fpers">#REF!</definedName>
    <definedName name="FTB">[14]!FTB</definedName>
    <definedName name="Fût_200">#REF!</definedName>
    <definedName name="G">[39]Beton!#REF!</definedName>
    <definedName name="G.OPort">#REF!</definedName>
    <definedName name="Gargouille">#REF!</definedName>
    <definedName name="gaucheA">#REF!</definedName>
    <definedName name="Gazon">#REF!</definedName>
    <definedName name="Gc">#REF!</definedName>
    <definedName name="GCCORR">'[40]Macro-Dexterne'!$A$1</definedName>
    <definedName name="gdfsfs">'[8]Macro-Long'!$A$1</definedName>
    <definedName name="Gferronr">#REF!</definedName>
    <definedName name="gfr">'[6]Macro-press'!$A$16:$C$39</definedName>
    <definedName name="GG">#REF!</definedName>
    <definedName name="GGG">#REF!</definedName>
    <definedName name="GGGGGGGGGGGGGGGG">#REF!</definedName>
    <definedName name="gghgh">[21]PERSONNALISER!#REF!</definedName>
    <definedName name="GHJ">'[41]GC 150m3 MGHASSINE'!$J$14</definedName>
    <definedName name="GHSR">#REF!</definedName>
    <definedName name="goaziz">#REF!</definedName>
    <definedName name="grf">[42]PERSONNALISER!#REF!</definedName>
    <definedName name="gros">[14]!gros</definedName>
    <definedName name="GT">[42]PERSONNALISER!#REF!</definedName>
    <definedName name="GURITTE_DE_GARDIEN">#REF!</definedName>
    <definedName name="H">[39]Beton!#REF!</definedName>
    <definedName name="H_acces">#REF!</definedName>
    <definedName name="H_accrot">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2">[38]BacheSR3NZ!#REF!</definedName>
    <definedName name="H_accrotère">#REF!</definedName>
    <definedName name="H_accrotère15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150">#REF!</definedName>
    <definedName name="H_canniveau300">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2">[38]BacheSR3NZ!#REF!</definedName>
    <definedName name="H_départ">#REF!</definedName>
    <definedName name="H_départ150">#REF!</definedName>
    <definedName name="H_départ300">#REF!</definedName>
    <definedName name="h_élév">#REF!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lanterne2">[38]BacheSR3NZ!#REF!</definedName>
    <definedName name="H_pomp">#REF!</definedName>
    <definedName name="H_pomp1">#REF!</definedName>
    <definedName name="H_reprise">#REF!</definedName>
    <definedName name="H_semelle">#REF!</definedName>
    <definedName name="H_semelle1">#REF!</definedName>
    <definedName name="H_talus">#REF!</definedName>
    <definedName name="H_talus2">[38]BacheSR3NZ!#REF!</definedName>
    <definedName name="H_tour">#REF!</definedName>
    <definedName name="H_tour15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Talus">#REF!</definedName>
    <definedName name="H2_Talus150">#REF!</definedName>
    <definedName name="HAHA">#REF!</definedName>
    <definedName name="hakim">'[43]PLOMBERIE-CLIM'!#REF!</definedName>
    <definedName name="hampe_drapeau">#REF!</definedName>
    <definedName name="Hardy_Cross">'[30]Macro-Hardy-Cross'!$A$1</definedName>
    <definedName name="Hauteur_talus">#REF!</definedName>
    <definedName name="Hauteur_talus300">#REF!</definedName>
    <definedName name="HBSJSQNNBQhgvq">#REF!</definedName>
    <definedName name="HE">#REF!</definedName>
    <definedName name="Herrissonage">#REF!</definedName>
    <definedName name="HGE">'[44]Macro-Long'!$A$12:$B$53</definedName>
    <definedName name="HH">[45]AN3!$H$6</definedName>
    <definedName name="HHH">#REF!</definedName>
    <definedName name="HHHHHHHHHHHHHHHHHHHHHHHHH">#REF!</definedName>
    <definedName name="hhhhhhhhhhhhhhhhhhhhhhhhhhhhhh">#REF!</definedName>
    <definedName name="HmoyR">#REF!</definedName>
    <definedName name="HmoyR150">#REF!</definedName>
    <definedName name="HONO_21">#REF!</definedName>
    <definedName name="HONO_22">#REF!</definedName>
    <definedName name="HONO_23">#REF!</definedName>
    <definedName name="HONO_24">#REF!</definedName>
    <definedName name="Hpeinture">#REF!</definedName>
    <definedName name="Hs">[36]Calcul!$D$5</definedName>
    <definedName name="Hublot_etanche_L6">#REF!</definedName>
    <definedName name="HY" hidden="1">#REF!</definedName>
    <definedName name="ii">[3]AN2!#REF!</definedName>
    <definedName name="_xlnm.Print_Titles" localSheetId="0">'BPDE '!$11:$11</definedName>
    <definedName name="Incendie60">#REF!</definedName>
    <definedName name="Installation">#REF!</definedName>
    <definedName name="Installation_elecrique">#REF!</definedName>
    <definedName name="Installation_plomperie">#REF!</definedName>
    <definedName name="int">#REF!</definedName>
    <definedName name="Internat">#REF!</definedName>
    <definedName name="INTITULE_DEVISE">#REF!</definedName>
    <definedName name="IPN_appareil">#REF!</definedName>
    <definedName name="IPN_ml">#REF!</definedName>
    <definedName name="JD_100">#REF!</definedName>
    <definedName name="JD_150">#REF!</definedName>
    <definedName name="JD_200">#REF!</definedName>
    <definedName name="JD_60">#REF!</definedName>
    <definedName name="JD_80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jht" hidden="1">#REF!</definedName>
    <definedName name="jj">#REF!</definedName>
    <definedName name="JJJ">[14]!JJJ</definedName>
    <definedName name="JJJJ">[14]!JJJJ</definedName>
    <definedName name="JJJJJJ">[14]!JJJJJJ</definedName>
    <definedName name="JJJJJJJJJJJJJJJJJJJJJJ">#REF!</definedName>
    <definedName name="karim">#REF!</definedName>
    <definedName name="khadija">[14]!khadija</definedName>
    <definedName name="kj">[46]AN2!#REF!</definedName>
    <definedName name="kji">'[41]GC 150m3 MGHASSINE'!$J$20</definedName>
    <definedName name="kkkkkkkkkkkkkkkkkkkkkkkkkkkkkkkkkkkkk">#REF!</definedName>
    <definedName name="klm">'[4]Macro-press'!$A$16:$C$39</definedName>
    <definedName name="L_1">[36]Calcul!$D$42</definedName>
    <definedName name="L_2">[36]Calcul!$D$43</definedName>
    <definedName name="L_chain">#REF!</definedName>
    <definedName name="L_decaissé">[36]Calcul!$D$40</definedName>
    <definedName name="L_talus">#REF!</definedName>
    <definedName name="La_dép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#REF!</definedName>
    <definedName name="larg_canniveau">#REF!</definedName>
    <definedName name="larg_canniveau150">#REF!</definedName>
    <definedName name="larg_canniveau300">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eur">#REF!</definedName>
    <definedName name="Largeur_Talus">#REF!</definedName>
    <definedName name="Largeur_Talus300">#REF!</definedName>
    <definedName name="Laurier">#REF!</definedName>
    <definedName name="lav">[33]Feuil3!$C$7</definedName>
    <definedName name="Lavabo_0.6x0.48">#REF!</definedName>
    <definedName name="LETTRE">'[43]PLOMBERIE-CLIM'!#REF!</definedName>
    <definedName name="Lg_dép">#REF!</definedName>
    <definedName name="Lg_javel">#REF!</definedName>
    <definedName name="Lg_javel1">#REF!</definedName>
    <definedName name="Lg_pomp">#REF!</definedName>
    <definedName name="Lg_pomp1">#REF!</definedName>
    <definedName name="Liaison_radio">#REF!</definedName>
    <definedName name="Ligne_élétrique">#REF!</definedName>
    <definedName name="ligne_pilote">#REF!</definedName>
    <definedName name="LIQUIDATION">[14]!LIQUIDATION</definedName>
    <definedName name="liste">[47]liste_projets!$A$2:$A$302</definedName>
    <definedName name="Liste_Assurance">#REF!</definedName>
    <definedName name="Liste_CalculHonoraires">#REF!</definedName>
    <definedName name="Liste_ContratDTH">#REF!</definedName>
    <definedName name="Liste_Devises">#REF!</definedName>
    <definedName name="Liste_Financement">#REF!</definedName>
    <definedName name="Liste_Label">#REF!</definedName>
    <definedName name="Liste_Marque">#REF!</definedName>
    <definedName name="Liste_ModeDeRealisation">#REF!</definedName>
    <definedName name="Liste_NiveauDeMaturite">#REF!</definedName>
    <definedName name="Liste_Pays">#REF!</definedName>
    <definedName name="Liste_Status">#REF!</definedName>
    <definedName name="Liste_TypeDeTravauxDTH">#REF!</definedName>
    <definedName name="Liste_TypeOperationDTH">#REF!</definedName>
    <definedName name="lit_de_pose">#REF!</definedName>
    <definedName name="lit_gravier">#REF!</definedName>
    <definedName name="lki">#REF!</definedName>
    <definedName name="Location_List">#REF!</definedName>
    <definedName name="Loge_gardien">#REF!</definedName>
    <definedName name="LOGEMENTS">#REF!</definedName>
    <definedName name="LONG">'[8]Macro-Long'!$A$1</definedName>
    <definedName name="long_ch_vanne">#REF!</definedName>
    <definedName name="long_ch_vanne15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ong_Total">'[30]Macro-Long'!$A$1</definedName>
    <definedName name="Long2">[38]BacheSR3NZ!#REF!</definedName>
    <definedName name="Longueur">#REF!</definedName>
    <definedName name="LP">#REF!</definedName>
    <definedName name="M2_EMPRISE">#REF!</definedName>
    <definedName name="M2_FACADE">#REF!</definedName>
    <definedName name="M2_FITNESS">#REF!</definedName>
    <definedName name="M2_PARK_EXT">#REF!</definedName>
    <definedName name="M2_PARK_INT">#REF!</definedName>
    <definedName name="M2_PISC_EXT">#REF!</definedName>
    <definedName name="M2_PISC_INT">#REF!</definedName>
    <definedName name="M2_REST">#REF!</definedName>
    <definedName name="M2_SALONS">#REF!</definedName>
    <definedName name="M2_TERRAIN">#REF!</definedName>
    <definedName name="Maçonnerie">#REF!</definedName>
    <definedName name="MAJ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50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50">#REF!</definedName>
    <definedName name="Manchette_40">#REF!</definedName>
    <definedName name="Manchette_60">#REF!</definedName>
    <definedName name="Manchette_80">#REF!</definedName>
    <definedName name="Manomètre">#REF!</definedName>
    <definedName name="manostat">#REF!</definedName>
    <definedName name="MARGE_ACCOR">#REF!</definedName>
    <definedName name="masaoud">[48]CPS1!#REF!</definedName>
    <definedName name="Maziz">#REF!</definedName>
    <definedName name="mb">[49]AN2!#REF!</definedName>
    <definedName name="MC">#REF!</definedName>
    <definedName name="Menuiserie">#REF!</definedName>
    <definedName name="MET">#REF!</definedName>
    <definedName name="METRE">#REF!</definedName>
    <definedName name="mezanine">#REF!</definedName>
    <definedName name="Mise_à_niveau">#REF!</definedName>
    <definedName name="mlj">'[23]Macro-Dexterne'!$A$12</definedName>
    <definedName name="MLK">'[50]RE SEV 50'!#REF!</definedName>
    <definedName name="mlo">#REF!</definedName>
    <definedName name="MLOPIUYTREZ">'[51]Macro-cons'!$A$1</definedName>
    <definedName name="mm">#REF!</definedName>
    <definedName name="MMMMMMMMMMMMMMMMM">#REF!</definedName>
    <definedName name="MMMMMMMMMMMMMMMMMMMMMMMMMMMMMMMMMMM">#REF!</definedName>
    <definedName name="mo">[52]Personnaliser!#REF!</definedName>
    <definedName name="MOI">[52]Personnaliser!#REF!</definedName>
    <definedName name="mois">[53]Personnaliser!#REF!</definedName>
    <definedName name="Montage_javillisation">#REF!</definedName>
    <definedName name="montage_mécanique">#REF!</definedName>
    <definedName name="montage_station">#REF!</definedName>
    <definedName name="MtOrdo">[54]Personnaliser!$F$15</definedName>
    <definedName name="mur">#REF!</definedName>
    <definedName name="Mur_agglos">#REF!</definedName>
    <definedName name="N___Prix">[34]S.P1!$A$7</definedName>
    <definedName name="n_Ordo">[54]Personnaliser!$F$13</definedName>
    <definedName name="N_RESA">#REF!</definedName>
    <definedName name="NB">#REF!</definedName>
    <definedName name="NB_BALCONS">#REF!</definedName>
    <definedName name="NB_CHCOR">#REF!</definedName>
    <definedName name="NB_CLES">#REF!</definedName>
    <definedName name="Nb_de_paiements_par_an">#REF!</definedName>
    <definedName name="NB_ET_TECHN">#REF!</definedName>
    <definedName name="NB_ETAGES">#REF!</definedName>
    <definedName name="NB_MODUL">#REF!</definedName>
    <definedName name="NB_PARK_EXT">#REF!</definedName>
    <definedName name="NB_PARK_INT">#REF!</definedName>
    <definedName name="NB_RC">#REF!</definedName>
    <definedName name="NB_SOUSSOL">#REF!</definedName>
    <definedName name="nbvvvvvvv">#REF!</definedName>
    <definedName name="NC">#REF!</definedName>
    <definedName name="NCbis">#REF!</definedName>
    <definedName name="ND">#REF!</definedName>
    <definedName name="NE">#REF!</definedName>
    <definedName name="NEUT_13">#REF!</definedName>
    <definedName name="NEUTR_11">#REF!</definedName>
    <definedName name="NEUTR_15">#REF!</definedName>
    <definedName name="NEUTR_16">#REF!</definedName>
    <definedName name="NEUTR_31">#REF!</definedName>
    <definedName name="NEUTR_32">#REF!</definedName>
    <definedName name="New">'[28]Macro-Newton'!$A$2</definedName>
    <definedName name="Newton">'[30]Macro-Newton'!$A$2</definedName>
    <definedName name="NF">#REF!</definedName>
    <definedName name="NG">#REF!</definedName>
    <definedName name="NH">#REF!</definedName>
    <definedName name="NHbis">#REF!</definedName>
    <definedName name="NI">#REF!</definedName>
    <definedName name="NJ">#REF!</definedName>
    <definedName name="NK">#REF!</definedName>
    <definedName name="NL">#REF!</definedName>
    <definedName name="NLbis">#REF!</definedName>
    <definedName name="NM">#REF!</definedName>
    <definedName name="NN">#REF!</definedName>
    <definedName name="NNbis">#REF!</definedName>
    <definedName name="NO">#REF!</definedName>
    <definedName name="nok">'[22]Macro-cons'!$A$1</definedName>
    <definedName name="NP">#REF!</definedName>
    <definedName name="NPB">'[55] G,O B'!#REF!</definedName>
    <definedName name="Npoteaux">#REF!</definedName>
    <definedName name="NQ">#REF!</definedName>
    <definedName name="NR">#REF!</definedName>
    <definedName name="NRbis">#REF!</definedName>
    <definedName name="numéro_de_lot">[47]liste_lots!$A$4:$A$289</definedName>
    <definedName name="O">#REF!</definedName>
    <definedName name="oui">'[4]Macro-press'!$A$16:$C$39</definedName>
    <definedName name="ouvrage">[56]PU!$A$42:$C$50</definedName>
    <definedName name="p">[57]AN3!$K$11</definedName>
    <definedName name="P_10">[5]PU!$A$22:$C$32</definedName>
    <definedName name="P_16">[56]PU!$A$11:$C$15</definedName>
    <definedName name="P_canniveau">#REF!</definedName>
    <definedName name="P_canniveau200">#REF!</definedName>
    <definedName name="P_drainage">#REF!</definedName>
    <definedName name="P_talus">#REF!</definedName>
    <definedName name="P_talus300">#REF!</definedName>
    <definedName name="P150_">#REF!</definedName>
    <definedName name="P200_">#REF!</definedName>
    <definedName name="P300_">#REF!</definedName>
    <definedName name="Page1">[58]PG1!$K$29:$T$40</definedName>
    <definedName name="Pannaux">#REF!</definedName>
    <definedName name="PARK_EXT">#REF!</definedName>
    <definedName name="PARK_INT">#REF!</definedName>
    <definedName name="Passivité_armature">#REF!</definedName>
    <definedName name="PAYS">#REF!</definedName>
    <definedName name="Peinture">#REF!</definedName>
    <definedName name="Peinture_bois">#REF!</definedName>
    <definedName name="Peinture_extérieur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nte">#REF!</definedName>
    <definedName name="pente2">[38]BacheSR3NZ!#REF!</definedName>
    <definedName name="Pér_canniveau">#REF!</definedName>
    <definedName name="phase1">#REF!</definedName>
    <definedName name="phase2">#REF!</definedName>
    <definedName name="phase3">#REF!</definedName>
    <definedName name="PHASES">'[47]phases projet'!$A$2:$A$6</definedName>
    <definedName name="pièce_de_rech_élec">#REF!</definedName>
    <definedName name="PISC_EXT">#REF!</definedName>
    <definedName name="PISC_INT">#REF!</definedName>
    <definedName name="piste_carrossable">#REF!</definedName>
    <definedName name="Plafonnier_L3">#REF!</definedName>
    <definedName name="Plan_recollement">#REF!</definedName>
    <definedName name="Plan34elevation">'[59]Fe Fond'!#REF!</definedName>
    <definedName name="Plan34fondation">'[59]Fe Fond'!#REF!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#REF!</definedName>
    <definedName name="Plomberie">#REF!</definedName>
    <definedName name="Plus_value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ompes_doseuses">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_Metal">#REF!</definedName>
    <definedName name="portillon_fer_1.95_1.1">#REF!</definedName>
    <definedName name="poteau">#REF!</definedName>
    <definedName name="pou">'[22]Macro-cons'!$A$1</definedName>
    <definedName name="pourtour">#REF!</definedName>
    <definedName name="pourtour1">#REF!</definedName>
    <definedName name="POUTRES1">[21]PERSONNALISER!#REF!</definedName>
    <definedName name="PP">#REF!</definedName>
    <definedName name="ppp">#REF!</definedName>
    <definedName name="Prépartion_surface_sablage">#REF!</definedName>
    <definedName name="press">'[8]Macro-press'!$A$1</definedName>
    <definedName name="Pression">'[30]Macro-Pression'!$A$1</definedName>
    <definedName name="Pressosat">#REF!</definedName>
    <definedName name="PRINT_area1">#REF!</definedName>
    <definedName name="print_surf">#REF!</definedName>
    <definedName name="Prise_courant">#REF!</definedName>
    <definedName name="Prise_courant_simple">#REF!</definedName>
    <definedName name="Prise_courant_Tetra">#REF!</definedName>
    <definedName name="prise_de_courant">#REF!</definedName>
    <definedName name="Prix">#REF!</definedName>
    <definedName name="Prix_Total__HT">[34]S.P1!$G$7</definedName>
    <definedName name="Prix_Unitaire___HT">[34]S.P1!$E$7</definedName>
    <definedName name="produit">#REF!</definedName>
    <definedName name="Prof_150">#REF!</definedName>
    <definedName name="Prof_200">#REF!</definedName>
    <definedName name="Prof_300">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_reprise">#REF!</definedName>
    <definedName name="prof_chainage150">#REF!</definedName>
    <definedName name="prof_chainage300">#REF!</definedName>
    <definedName name="prof_javellisation">#REF!</definedName>
    <definedName name="prof_reprise">#REF!</definedName>
    <definedName name="ProfT">#REF!</definedName>
    <definedName name="PU">#REF!</definedName>
    <definedName name="Puit_perdu_2.50">#REF!</definedName>
    <definedName name="PV_brut_décoffrage">#REF!</definedName>
    <definedName name="PV_produit_acide">#REF!</definedName>
    <definedName name="PV_Terrassement">#REF!</definedName>
    <definedName name="PVC_PN16">[60]PU!$A$3:$C$14</definedName>
    <definedName name="PVC_PN16D">[60]PU!$A$16:$C$27</definedName>
    <definedName name="QQ">#REF!</definedName>
    <definedName name="QQQQQQQQQQQQQQQQQQQQQQQQQQQQQQQQQQQQQQQQQQQQQQQQQQQQQQQQQQQQQQQQQQQQQ">#REF!</definedName>
    <definedName name="QSADZ">'[6]Macro-press'!$A$16:$C$39</definedName>
    <definedName name="qsd">'[4]Macro-Long'!$A$12:$B$53</definedName>
    <definedName name="qsda">'[4]Macro-Dexterne'!$A$12</definedName>
    <definedName name="Qté">#REF!</definedName>
    <definedName name="QTO">#REF!</definedName>
    <definedName name="Quotg1p1">'[32]production distrib'!$M$51</definedName>
    <definedName name="Quotg2p1">'[32]production distrib'!$M$53</definedName>
    <definedName name="Quotg2p2">'[32]production distrib'!$H$51</definedName>
    <definedName name="R_acces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pport">#REF!</definedName>
    <definedName name="ratioadm">#REF!</definedName>
    <definedName name="ratioind">#REF!</definedName>
    <definedName name="Ravalement_section_friable">#REF!</definedName>
    <definedName name="rdesqwssw">#REF!</definedName>
    <definedName name="RECAP">#REF!</definedName>
    <definedName name="recape">[14]!recape</definedName>
    <definedName name="recape2">[14]!recape2</definedName>
    <definedName name="RECAVRD">#REF!</definedName>
    <definedName name="rechange_électrique">#REF!</definedName>
    <definedName name="Rechange_javillisation">#REF!</definedName>
    <definedName name="rechange_mécanique">#REF!</definedName>
    <definedName name="red">[61]AN2!#REF!</definedName>
    <definedName name="rediaz">#REF!</definedName>
    <definedName name="réducteur40">#REF!</definedName>
    <definedName name="réducteur60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vent_vanne">#REF!</definedName>
    <definedName name="Regard_vidange">#REF!</definedName>
    <definedName name="Remblai_compacté">#REF!</definedName>
    <definedName name="Reprise_partielle_enduit">#REF!</definedName>
    <definedName name="reve">[14]!reve</definedName>
    <definedName name="revêtem_carreaux">#REF!</definedName>
    <definedName name="revêtement_faince">#REF!</definedName>
    <definedName name="Revêtement_resine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ideau_lamé_1.00x1.26">#REF!</definedName>
    <definedName name="Rideau_lamé_2.00x1.25">#REF!</definedName>
    <definedName name="rien">#REF!</definedName>
    <definedName name="Rinçage_stérilisation">#REF!</definedName>
    <definedName name="Rinçage_stérilisation_m3">#REF!</definedName>
    <definedName name="Robinet_arrêt">#REF!</definedName>
    <definedName name="Robinet_arrosage">#REF!</definedName>
    <definedName name="Robinet_puisage">#REF!</definedName>
    <definedName name="rocher">#REF!</definedName>
    <definedName name="Rose_variés">#REF!</definedName>
    <definedName name="RP">[5]PU!$A$58:$C$61</definedName>
    <definedName name="rprod">#REF!</definedName>
    <definedName name="RR">[62]AN2!#REF!</definedName>
    <definedName name="RRR">#REF!</definedName>
    <definedName name="RRRRRRRRRRRRRRRRRRR">#REF!</definedName>
    <definedName name="RV">[5]PU!$A$35:$C$43</definedName>
    <definedName name="RV_100">#REF!</definedName>
    <definedName name="RV_150">#REF!</definedName>
    <definedName name="RV_200">#REF!</definedName>
    <definedName name="RV_250">#REF!</definedName>
    <definedName name="RV_300">#REF!</definedName>
    <definedName name="RV_40">#REF!</definedName>
    <definedName name="RV_60">#REF!</definedName>
    <definedName name="RV_80">#REF!</definedName>
    <definedName name="s">'[26]Macro-press'!$A$16:$C$39</definedName>
    <definedName name="S150_">#REF!</definedName>
    <definedName name="S200_">#REF!</definedName>
    <definedName name="S300_">#REF!</definedName>
    <definedName name="salu">[14]!salu</definedName>
    <definedName name="SANITAIRE">#REF!</definedName>
    <definedName name="SB">#REF!</definedName>
    <definedName name="SC">#REF!</definedName>
    <definedName name="SCbis">#REF!</definedName>
    <definedName name="SD">#REF!</definedName>
    <definedName name="sde">'[41]GC 150m3 MGHASSINE'!$J$38</definedName>
    <definedName name="sdf">'[6]Macro-press'!$A$16:$C$39</definedName>
    <definedName name="sdgfczj">'[50]RE SEV 50'!#REF!</definedName>
    <definedName name="SDOT">#REF!</definedName>
    <definedName name="sdsgafs">'[41]GC 150m3 MGHASSINE'!$J$20</definedName>
    <definedName name="SE">#REF!</definedName>
    <definedName name="sec">[33]Feuil3!$K$1:$K$65536</definedName>
    <definedName name="SF">#REF!</definedName>
    <definedName name="SG">#REF!</definedName>
    <definedName name="SH">#REF!</definedName>
    <definedName name="SHbis">#REF!</definedName>
    <definedName name="SHOT">#REF!</definedName>
    <definedName name="SI">#REF!</definedName>
    <definedName name="Silicon_béton">#REF!</definedName>
    <definedName name="SITGLOB">#REF!</definedName>
    <definedName name="SJ">#REF!</definedName>
    <definedName name="SK">#REF!</definedName>
    <definedName name="SL">#REF!</definedName>
    <definedName name="SLbis">#REF!</definedName>
    <definedName name="SM">#REF!</definedName>
    <definedName name="SN">#REF!</definedName>
    <definedName name="SNbis">#REF!</definedName>
    <definedName name="SO">#REF!</definedName>
    <definedName name="sol">#REF!</definedName>
    <definedName name="Solins">#REF!</definedName>
    <definedName name="Sonnerie">#REF!</definedName>
    <definedName name="sor">'[8]Macro-cons'!$A$10</definedName>
    <definedName name="sortie">'[8]Macro-colbrook'!$A$87:$E$111</definedName>
    <definedName name="SORTIE1">'[8]Macro-press'!$A$42:$A$65</definedName>
    <definedName name="SP">#REF!</definedName>
    <definedName name="SQ">#REF!</definedName>
    <definedName name="sqd">'[6]Macro-Epaisseur'!$A$1</definedName>
    <definedName name="sqr">'[20]Macro-Long'!$A$12:$B$53</definedName>
    <definedName name="SQSQQ">[21]PERSONNALISER!#REF!</definedName>
    <definedName name="sqt">'[63]Macro-cons'!$A$1</definedName>
    <definedName name="SR">#REF!</definedName>
    <definedName name="SRbis">#REF!</definedName>
    <definedName name="sre">#REF!</definedName>
    <definedName name="ss">#REF!</definedName>
    <definedName name="SSS">[21]PERSONNALISER!#REF!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Summary">#REF!</definedName>
    <definedName name="t">#REF!</definedName>
    <definedName name="T_R">'[64]Bache 50 m3_SR1'!$H$11</definedName>
    <definedName name="ta">#REF!</definedName>
    <definedName name="Table1">[65]calculs!$A$5:$AA$16</definedName>
    <definedName name="tanger">[14]!tanger</definedName>
    <definedName name="TAUX">#REF!</definedName>
    <definedName name="Taux_intérêt_par_an">#REF!</definedName>
    <definedName name="taux1">#REF!</definedName>
    <definedName name="taux12">#REF!</definedName>
    <definedName name="taux2">#REF!</definedName>
    <definedName name="taux3">#REF!</definedName>
    <definedName name="taux31">#REF!</definedName>
    <definedName name="TAUX4">#REF!</definedName>
    <definedName name="TAUX5">#REF!</definedName>
    <definedName name="TAUX6">#REF!</definedName>
    <definedName name="TAUX7">#REF!</definedName>
    <definedName name="tayeb">#REF!</definedName>
    <definedName name="TE_BB_TB_100">#REF!</definedName>
    <definedName name="TE_BB_TB_150">#REF!</definedName>
    <definedName name="TE_BB_TB_200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chnoprom__SAV_007_97_TECHNOPROM_DEVIS_REPARATION_Liste">#REF!</definedName>
    <definedName name="terr">[66]Récap!$C$3</definedName>
    <definedName name="Terrassement">#REF!</definedName>
    <definedName name="TES_BB_TB">#REF!</definedName>
    <definedName name="téta0">#REF!</definedName>
    <definedName name="Tête_portail">#REF!</definedName>
    <definedName name="Texc">#REF!</definedName>
    <definedName name="TG">[67]Decompte!$G$160</definedName>
    <definedName name="TITRE">#REF!</definedName>
    <definedName name="tl">#REF!</definedName>
    <definedName name="Total_A1">#REF!</definedName>
    <definedName name="Total_A2">#REF!</definedName>
    <definedName name="tr">#REF!</definedName>
    <definedName name="Transformateur_100">#REF!</definedName>
    <definedName name="Transformateur_150">#REF!</definedName>
    <definedName name="Transformateur_50">#REF!</definedName>
    <definedName name="Traversé_oued">#REF!</definedName>
    <definedName name="Traversé_piste">#REF!</definedName>
    <definedName name="trocher">#REF!</definedName>
    <definedName name="tt">[68]AN3!$H$6</definedName>
    <definedName name="Tuyautrie_javillisation">#REF!</definedName>
    <definedName name="typ">#REF!</definedName>
    <definedName name="TYPE">#REF!</definedName>
    <definedName name="U">#REF!</definedName>
    <definedName name="ù">[14]!ù</definedName>
    <definedName name="uhg">[14]!uhg</definedName>
    <definedName name="Unité">[34]S.P1!$C$7</definedName>
    <definedName name="V">[9]AN2!#REF!</definedName>
    <definedName name="VCX">[14]!VCX</definedName>
    <definedName name="vent">'[32]production distrib'!$P$24:$Q$25</definedName>
    <definedName name="Ventilateur">#REF!</definedName>
    <definedName name="ventouse25">#REF!</definedName>
    <definedName name="ventouse40">#REF!</definedName>
    <definedName name="ventouse60">#REF!</definedName>
    <definedName name="ventouseT40">#REF!</definedName>
    <definedName name="ventouseT60">#REF!</definedName>
    <definedName name="VentSF">[5]PU!$A$45:$C$46</definedName>
    <definedName name="verre_double">#REF!</definedName>
    <definedName name="VESTIAIRES_BIBLIOTHEQUE">#REF!</definedName>
    <definedName name="vid">'[32]production distrib'!$P$27:$Q$29</definedName>
    <definedName name="Vidange">[5]PU!$A$50:$C$52</definedName>
    <definedName name="VILLE">#REF!</definedName>
    <definedName name="VISA">[7]PERSONNALISER!#REF!</definedName>
    <definedName name="VISA1">[21]PERSONNALISER!#REF!</definedName>
    <definedName name="VISU">'[43]PLOMBERIE-CLIM'!#REF!</definedName>
    <definedName name="vite">[33]Feuil3!$L$1:$L$65536</definedName>
    <definedName name="VOLUME">#REF!</definedName>
    <definedName name="vv">#REF!</definedName>
    <definedName name="vvv">#REF!</definedName>
    <definedName name="vvvvvvvvv">#REF!</definedName>
    <definedName name="VVVVVVVVVVVVVVVVVVVVVVVVVVVVVVVVVVVV">#REF!</definedName>
    <definedName name="WC_gré_0.70x0.60">#REF!</definedName>
    <definedName name="wcv">'[23]Macro-Epaisseur'!$A$1</definedName>
    <definedName name="WIN">'[26]Macro-Dexterne'!$A$12</definedName>
    <definedName name="ww">#REF!</definedName>
    <definedName name="www">'[4]Macro-Diam-interne'!$A$1</definedName>
    <definedName name="wwwwwwwwwwwwwwwwwwwwwwww">#REF!</definedName>
    <definedName name="WWWWWWWWWWWWWWWWWWWWWWWWWWWWWW">#REF!</definedName>
    <definedName name="x">#REF!</definedName>
    <definedName name="XBJNKNJK?">#REF!</definedName>
    <definedName name="xcv">'[4]Macro-Epaisseur'!$A$1</definedName>
    <definedName name="xx">#REF!</definedName>
    <definedName name="xyz">'[4]Macro-press'!$A$16:$C$39</definedName>
    <definedName name="y">#REF!</definedName>
    <definedName name="Yens">[34]S.P1!$A$7:$G$7</definedName>
    <definedName name="YY">#REF!</definedName>
    <definedName name="yyyyyyyyyyyyyyyyyyyyyy">#REF!</definedName>
    <definedName name="Z">#REF!</definedName>
    <definedName name="ZHANI">#REF!</definedName>
    <definedName name="zone">#REF!</definedName>
    <definedName name="_xlnm.Print_Area" localSheetId="0">'BPDE '!$A$1:$F$129</definedName>
    <definedName name="_xlnm.Print_Area">#REF!</definedName>
    <definedName name="Zone_impres_MI">[69]AEPSBORM!#REF!</definedName>
    <definedName name="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9" i="2" l="1"/>
  <c r="F48" i="2" l="1"/>
  <c r="F27" i="2"/>
  <c r="F100" i="2" l="1"/>
  <c r="F86" i="2"/>
  <c r="F83" i="2"/>
  <c r="F78" i="2"/>
  <c r="F73" i="2"/>
  <c r="F47" i="2" l="1"/>
  <c r="F46" i="2"/>
  <c r="F61" i="2" l="1"/>
  <c r="F89" i="2"/>
  <c r="F36" i="2"/>
  <c r="B119" i="2"/>
  <c r="B118" i="2"/>
  <c r="A118" i="2"/>
  <c r="A119" i="2" s="1"/>
  <c r="A120" i="2" s="1"/>
  <c r="A121" i="2" s="1"/>
  <c r="A122" i="2" s="1"/>
  <c r="A123" i="2" s="1"/>
  <c r="F112" i="2"/>
  <c r="F111" i="2"/>
  <c r="F110" i="2"/>
  <c r="F106" i="2"/>
  <c r="F105" i="2"/>
  <c r="F104" i="2"/>
  <c r="F103" i="2"/>
  <c r="F99" i="2"/>
  <c r="F98" i="2"/>
  <c r="F97" i="2"/>
  <c r="F96" i="2"/>
  <c r="F95" i="2"/>
  <c r="F94" i="2"/>
  <c r="F93" i="2"/>
  <c r="F92" i="2"/>
  <c r="F88" i="2"/>
  <c r="F87" i="2"/>
  <c r="F85" i="2"/>
  <c r="F84" i="2"/>
  <c r="F82" i="2"/>
  <c r="F81" i="2"/>
  <c r="F80" i="2"/>
  <c r="F79" i="2"/>
  <c r="F77" i="2"/>
  <c r="F76" i="2"/>
  <c r="F75" i="2"/>
  <c r="F74" i="2"/>
  <c r="F68" i="2"/>
  <c r="F67" i="2"/>
  <c r="F66" i="2"/>
  <c r="F65" i="2"/>
  <c r="F64" i="2"/>
  <c r="F60" i="2"/>
  <c r="F59" i="2"/>
  <c r="F56" i="2"/>
  <c r="F55" i="2"/>
  <c r="F54" i="2"/>
  <c r="F53" i="2"/>
  <c r="F52" i="2"/>
  <c r="F51" i="2"/>
  <c r="F45" i="2"/>
  <c r="F44" i="2"/>
  <c r="F43" i="2"/>
  <c r="F42" i="2"/>
  <c r="F40" i="2"/>
  <c r="F39" i="2"/>
  <c r="F38" i="2"/>
  <c r="F37" i="2"/>
  <c r="F35" i="2"/>
  <c r="F34" i="2"/>
  <c r="F33" i="2"/>
  <c r="F32" i="2"/>
  <c r="F31" i="2"/>
  <c r="F30" i="2"/>
  <c r="F28" i="2"/>
  <c r="F25" i="2"/>
  <c r="F24" i="2"/>
  <c r="F22" i="2"/>
  <c r="F21" i="2"/>
  <c r="F20" i="2"/>
  <c r="F19" i="2"/>
  <c r="A19" i="2"/>
  <c r="A20" i="2" s="1"/>
  <c r="A21" i="2" s="1"/>
  <c r="A22" i="2" s="1"/>
  <c r="A24" i="2" s="1"/>
  <c r="A25" i="2" s="1"/>
  <c r="A27" i="2" s="1"/>
  <c r="A28" i="2" s="1"/>
  <c r="A31" i="2" s="1"/>
  <c r="A32" i="2" s="1"/>
  <c r="A34" i="2" s="1"/>
  <c r="F17" i="2"/>
  <c r="F16" i="2"/>
  <c r="F15" i="2"/>
  <c r="F14" i="2"/>
  <c r="F107" i="2" l="1"/>
  <c r="F122" i="2" s="1"/>
  <c r="F113" i="2"/>
  <c r="F123" i="2" s="1"/>
  <c r="F70" i="2"/>
  <c r="F119" i="2" s="1"/>
  <c r="F57" i="2"/>
  <c r="F117" i="2" s="1"/>
  <c r="F101" i="2"/>
  <c r="F121" i="2" s="1"/>
  <c r="F90" i="2"/>
  <c r="F120" i="2" s="1"/>
  <c r="F62" i="2"/>
  <c r="F118" i="2" s="1"/>
  <c r="F49" i="2"/>
  <c r="F116" i="2" s="1"/>
  <c r="A35" i="2"/>
  <c r="A36" i="2" l="1"/>
  <c r="A37" i="2" s="1"/>
  <c r="A38" i="2" s="1"/>
  <c r="A39" i="2" s="1"/>
  <c r="A40" i="2" s="1"/>
  <c r="A42" i="2" s="1"/>
  <c r="A43" i="2" s="1"/>
  <c r="A44" i="2" s="1"/>
  <c r="A45" i="2" s="1"/>
  <c r="A46" i="2" s="1"/>
  <c r="A47" i="2" s="1"/>
  <c r="A48" i="2" s="1"/>
  <c r="A52" i="2"/>
  <c r="A53" i="2" s="1"/>
  <c r="A54" i="2" s="1"/>
  <c r="A55" i="2" s="1"/>
  <c r="A56" i="2" s="1"/>
  <c r="A59" i="2" s="1"/>
  <c r="F124" i="2"/>
  <c r="A64" i="2" l="1"/>
  <c r="A65" i="2" s="1"/>
  <c r="A66" i="2" s="1"/>
  <c r="A67" i="2" s="1"/>
  <c r="A68" i="2" s="1"/>
  <c r="A69" i="2" s="1"/>
  <c r="A74" i="2" l="1"/>
  <c r="A75" i="2" s="1"/>
  <c r="A76" i="2" s="1"/>
  <c r="A77" i="2" s="1"/>
  <c r="A78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3" i="2"/>
  <c r="A94" i="2" l="1"/>
  <c r="A95" i="2" s="1"/>
  <c r="A96" i="2" s="1"/>
  <c r="A97" i="2" s="1"/>
  <c r="A98" i="2" s="1"/>
  <c r="A99" i="2" s="1"/>
  <c r="A100" i="2" s="1"/>
  <c r="A103" i="2" s="1"/>
  <c r="A104" i="2" s="1"/>
  <c r="A105" i="2" s="1"/>
  <c r="A106" i="2" s="1"/>
  <c r="A110" i="2" s="1"/>
  <c r="A111" i="2" s="1"/>
  <c r="A112" i="2" s="1"/>
</calcChain>
</file>

<file path=xl/sharedStrings.xml><?xml version="1.0" encoding="utf-8"?>
<sst xmlns="http://schemas.openxmlformats.org/spreadsheetml/2006/main" count="203" uniqueCount="134">
  <si>
    <t>N°</t>
  </si>
  <si>
    <t>Désignation Des Prestations</t>
  </si>
  <si>
    <t>Unité</t>
  </si>
  <si>
    <t>Quantité</t>
  </si>
  <si>
    <t xml:space="preserve">Prix Unitaire en DH ( hors TVA) </t>
  </si>
  <si>
    <t>Prix Total</t>
  </si>
  <si>
    <t xml:space="preserve">GROS ŒUVRES </t>
  </si>
  <si>
    <t>1- TERRASSEMENTS</t>
  </si>
  <si>
    <t>m3</t>
  </si>
  <si>
    <t>Fouilles En Puits, en Tranchées, et en Rigoles dans tout terrain y compris rocher</t>
  </si>
  <si>
    <t>Mise en remblai ou évacuation à la décharge publique</t>
  </si>
  <si>
    <t>Remplai d'apport</t>
  </si>
  <si>
    <t>2- TRAVAUX EN FONDATION</t>
  </si>
  <si>
    <t xml:space="preserve">Béton de propreté </t>
  </si>
  <si>
    <t>Maçonnerie de moellons en fondation</t>
  </si>
  <si>
    <t xml:space="preserve">Arase Etanche </t>
  </si>
  <si>
    <t>m²</t>
  </si>
  <si>
    <t>3- DALLAGES</t>
  </si>
  <si>
    <t>4- BETON ARME EN FONDATION</t>
  </si>
  <si>
    <t>Béton pour B.A en fondations pour tout ouvrage</t>
  </si>
  <si>
    <t>Aciers à Haute adhérence pour BA en Fondations</t>
  </si>
  <si>
    <t>Kg</t>
  </si>
  <si>
    <t>ML</t>
  </si>
  <si>
    <t>U</t>
  </si>
  <si>
    <t>Béton pour BA en élévation pour tout ouvrage</t>
  </si>
  <si>
    <t>Aciers à Haute Adhérence en Elévation</t>
  </si>
  <si>
    <t>DOUBLE CLOISONS DE TOUTES EPAISSEURS</t>
  </si>
  <si>
    <t>M2</t>
  </si>
  <si>
    <t>TRAITEMENT DES JOINTS INTERIEURS</t>
  </si>
  <si>
    <t>TRAITEMENT JOINTS EXTERIEURS</t>
  </si>
  <si>
    <t>ENDUITS INTERIEURS AU MORTIER DE CIMENT</t>
  </si>
  <si>
    <t>ENDUITS EXTERIEURS AU MORTIER DE CIMENT</t>
  </si>
  <si>
    <t>Dallettes en Béton armé</t>
  </si>
  <si>
    <t>Renformis en béton</t>
  </si>
  <si>
    <t>Couronnement d'acrotère y compris façon de larmier</t>
  </si>
  <si>
    <t>ml</t>
  </si>
  <si>
    <t xml:space="preserve">Dallette couvre joint </t>
  </si>
  <si>
    <t>TOTAL  1 - GROS ŒUVRES</t>
  </si>
  <si>
    <t>ETANCHEITE</t>
  </si>
  <si>
    <t>Forme de pente et chape de lissage y compris gorge pour solins</t>
  </si>
  <si>
    <t>Gargouille en plomb de tous diamètres y compris crapaudine</t>
  </si>
  <si>
    <t>Total 2 -ETANCHEITE</t>
  </si>
  <si>
    <t>REVETEMENT</t>
  </si>
  <si>
    <t>GRAVIER RESINE SUR MUR (GR)</t>
  </si>
  <si>
    <t>MENUISERIE BOIS-METALLIQUE ET ALUMINIUM</t>
  </si>
  <si>
    <t>PORTE A LAME</t>
  </si>
  <si>
    <t>FENETRE ET CHASSIS EN ALUMINIUM Y COMPRIS DOUBLE VITRAGE</t>
  </si>
  <si>
    <t>GRILLE DE PROTECTION</t>
  </si>
  <si>
    <t>ELECTRICITE - LUSTRERIE- RESEAU INFORMATIQUE</t>
  </si>
  <si>
    <t>ELECTRICITE  CFO</t>
  </si>
  <si>
    <t>Ens</t>
  </si>
  <si>
    <t xml:space="preserve">MISE A LA TERRE </t>
  </si>
  <si>
    <t>FOYER SIMPLE ALLUMAGE</t>
  </si>
  <si>
    <t xml:space="preserve">FOYER LUMINEUX DOUBLE ALLUMAGE </t>
  </si>
  <si>
    <t>FOYER VA ET VIENT</t>
  </si>
  <si>
    <t xml:space="preserve">FOYER SUR TELERUPTEUR </t>
  </si>
  <si>
    <t>FOYER LUMINEUX SUPPLEMENTAIRE.</t>
  </si>
  <si>
    <t>PRISE DE COURANT 10/16A + T</t>
  </si>
  <si>
    <t>PROJECTEUR ETANCHE LED</t>
  </si>
  <si>
    <t xml:space="preserve">CANALISATION EN TUBE POLYPROPYLENE PPR  TOUT DIAMETRE        </t>
  </si>
  <si>
    <t xml:space="preserve">TUBE FER GALVANISE </t>
  </si>
  <si>
    <t>ROBINET ET VANNES D’ARRET DE TOUTE SECTION</t>
  </si>
  <si>
    <t>BLOC AUTONOME DE SECURITE</t>
  </si>
  <si>
    <t>ROBINET D’INCENDIE ARME (R.I.A.)</t>
  </si>
  <si>
    <t>EXTINCTEUR A POUDRE DE 9 KG</t>
  </si>
  <si>
    <t>PRE-INSTALLATION DU VIDEO PROJECTEUR</t>
  </si>
  <si>
    <t>TOTAL CLIMATISATION - VENTILATION - FLUIDES MEDICAUX</t>
  </si>
  <si>
    <t>Peinture</t>
  </si>
  <si>
    <t>PEINTURE EN GRIFFE SUR MURS EXTERIEURS</t>
  </si>
  <si>
    <t xml:space="preserve">M2
</t>
  </si>
  <si>
    <t>PEINTURE VINYLIQUE INTERIEURE SUR MURS ET PLAFONDS</t>
  </si>
  <si>
    <t>PEINTURE GLYCEROPHTALIQUE LAQUEE SUR MENUISERIE BOIS</t>
  </si>
  <si>
    <t>PEINTURE GLYCEROPHTALIQUE LAQUEE SUR MENUISERIE METALLIQUE</t>
  </si>
  <si>
    <t>AMENAGEMENTS  EXTERIEURS</t>
  </si>
  <si>
    <t>m2</t>
  </si>
  <si>
    <t>RAMPE HANDICAPE Y COMPRIS GARDE CORPS METALLIQUE</t>
  </si>
  <si>
    <t>FOURNITURE ET POSE DE RIDEAU D'OBSCURCISSEMENT</t>
  </si>
  <si>
    <t>RECAPITULATION</t>
  </si>
  <si>
    <t>ELECTRICITE CFO-CFA</t>
  </si>
  <si>
    <t>PEINTURE</t>
  </si>
  <si>
    <t>AMENAGEMENTS EXTERIEURS</t>
  </si>
  <si>
    <t>TOTAL GENERAL HORS TAXE</t>
  </si>
  <si>
    <t>Gros Béton , Béton cyclopéen et Béton coffré</t>
  </si>
  <si>
    <t>Protection par dalot en béton</t>
  </si>
  <si>
    <t>EXTINCTEUR CO2 DE 2 KG</t>
  </si>
  <si>
    <t xml:space="preserve">DALLAGE ET TROTTOIR PERIPHERIQUE </t>
  </si>
  <si>
    <t>GUEULARD EN BETON ARME OU EN TFG</t>
  </si>
  <si>
    <t>DESCENTE D EAU PLUVIALE EN PVC</t>
  </si>
  <si>
    <t xml:space="preserve"> FOURNITURE ET POSE DE TOUT-VENANT  COMPACTE</t>
  </si>
  <si>
    <t xml:space="preserve"> ETANCHEITE BICOUCHE EN PARTIE COURANTE</t>
  </si>
  <si>
    <t xml:space="preserve">ETANCHEITE BICOUCHE EN RELIEFS </t>
  </si>
  <si>
    <t>Forme en béton  compris aciers et filem poulyéne</t>
  </si>
  <si>
    <t>BOITE DE DERIVATION</t>
  </si>
  <si>
    <t>PLOMBERIE - PROTECTION INCENDIE</t>
  </si>
  <si>
    <t>BORDEREAU DES PRIX DETAIL ESTIMATIF</t>
  </si>
  <si>
    <t xml:space="preserve"> Décapage dans tous terrains y/c évacuation a la décharge publique d'épaisseur 0,25m </t>
  </si>
  <si>
    <t xml:space="preserve"> Agglos de 0,20 m d'épaisseur brute </t>
  </si>
  <si>
    <t>TABLEAU DE PROTECTION GENERAL</t>
  </si>
  <si>
    <t>Tableau TPC1 par salle</t>
  </si>
  <si>
    <t>Bouton possoir</t>
  </si>
  <si>
    <t>Prise mural data</t>
  </si>
  <si>
    <t>PLOMBERIE - PROTECTION INCENDIE--DETECTION INCENDIE-VIDEO PROJECTEUR</t>
  </si>
  <si>
    <t xml:space="preserve"> Agglos de 0,10 m d'épaisseur brute </t>
  </si>
  <si>
    <t>Raccordement au réseau d'électricité à l'éxistant</t>
  </si>
  <si>
    <t>Hublot étanche</t>
  </si>
  <si>
    <t>Plafonnier LED 60 x 60</t>
  </si>
  <si>
    <t xml:space="preserve">PLANCHER EN HOURDIS CERAMIQUE Y COMPRIS BETON ET ACIERS TOUTE DIMENSION </t>
  </si>
  <si>
    <t>Gaine technique</t>
  </si>
  <si>
    <t xml:space="preserve">  Souche pour terrasse  </t>
  </si>
  <si>
    <t>u</t>
  </si>
  <si>
    <t>TUBE EN POLYETHYLENE PEHD  PN 16 ENTERRE Y/C RACCORDEMENT</t>
  </si>
  <si>
    <t>Revêtement sol en granito poli ordinaire y/c Plinthe céramique</t>
  </si>
  <si>
    <t>5- BETON ARME EN ELEVATION</t>
  </si>
  <si>
    <t>Garde-corps Métallique</t>
  </si>
  <si>
    <t>6-MACONNERIE et ENDUIT</t>
  </si>
  <si>
    <t>7- DIVERS</t>
  </si>
  <si>
    <t>Total 3 -REVETEMENT</t>
  </si>
  <si>
    <t>Total 4 -MENUISERIE BOIS-METALLIQUE ET ALUMINIUM</t>
  </si>
  <si>
    <t>TOTAL  H.T. : 5- ELECTRICITE CFO-CFA</t>
  </si>
  <si>
    <t>Habillage en tôle découpe laser</t>
  </si>
  <si>
    <t>câble armé de  tous diamètres de section appropriée+ TERRE</t>
  </si>
  <si>
    <t xml:space="preserve">APPEL D’OFFRES OUVERT NATIONAL AU RABAIS OU A MAJORATION N° 27/INV-AGA/2026 
</t>
  </si>
  <si>
    <t>LOT N° 1:  Les travaux d’extension du lycée qualifiant AJDIR à la CT AGADIR - Préfecture d'Agadir Idaoutanane</t>
  </si>
  <si>
    <t>RABAIS OU MAJORATION EN POURCENTAGE</t>
  </si>
  <si>
    <t>RABAIS OU MAJORATION EN VALEUR</t>
  </si>
  <si>
    <t>TOTAL GENERAL H.T. APRES RABAIS OU MAJORATION</t>
  </si>
  <si>
    <t>T.V.A.  20% .........................................................................................</t>
  </si>
  <si>
    <t>TOTAL GENERAL T.T.C ...................................................................</t>
  </si>
  <si>
    <t>Marche en granito poli ordinaire et Contre marche en carreaux de faïence y/c plinthe</t>
  </si>
  <si>
    <t>PLACARDS SOUS PAILLASSE Y COMPRIS ETAGERES</t>
  </si>
  <si>
    <t>TOTAL H.T : 7-‎Peinture</t>
  </si>
  <si>
    <t>8-‎  AMENAGEMENTS EXTERIEURS</t>
  </si>
  <si>
    <t>Total 8-  AMENAGEMENTS EXTERIEURS</t>
  </si>
  <si>
    <t>TOTAL H.T : 6-‎ PLOMBERIE - PROTECTION INCENDIE--DETECTION INCENDIE-VIDEO PROJECTEUR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</si>
</sst>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&quot;DH&quot;_-;\-* #,##0.00\ &quot;DH&quot;_-;_-* &quot;-&quot;??\ &quot;DH&quot;_-;_-@_-"/>
    <numFmt numFmtId="165" formatCode="_-* #,##0.00\ _D_H_-;\-* #,##0.00\ _D_H_-;_-* &quot;-&quot;??\ _D_H_-;_-@_-"/>
    <numFmt numFmtId="166" formatCode="_-* #,##0.00\ [$€-1]_-;\-* #,##0.00\ [$€-1]_-;_-* &quot;-&quot;??\ [$€-1]_-"/>
    <numFmt numFmtId="167" formatCode="_-* #,##0.00\ _F_-;\-* #,##0.00\ _F_-;_-* &quot;-&quot;??\ _F_-;_-@_-"/>
    <numFmt numFmtId="168" formatCode="_-* #,##0.00_-;_-* #,##0.00\-;_-* &quot;-&quot;??_-;_-@_-"/>
    <numFmt numFmtId="169" formatCode="#,##0\ &quot;F&quot;;[Red]\-#,##0\ &quot;F&quot;"/>
  </numFmts>
  <fonts count="36" x14ac:knownFonts="1">
    <font>
      <sz val="10"/>
      <name val="Arial"/>
      <family val="2"/>
    </font>
    <font>
      <sz val="10"/>
      <name val="Arial"/>
      <family val="2"/>
    </font>
    <font>
      <sz val="12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2"/>
      <color theme="1"/>
      <name val="Century Gothic"/>
      <family val="2"/>
    </font>
    <font>
      <b/>
      <sz val="11"/>
      <color theme="1"/>
      <name val="Century Gothic"/>
      <family val="2"/>
    </font>
    <font>
      <b/>
      <u/>
      <sz val="10"/>
      <color theme="1"/>
      <name val="Century Gothic"/>
      <family val="2"/>
    </font>
    <font>
      <sz val="11"/>
      <color theme="1"/>
      <name val="Century Gothic"/>
      <family val="2"/>
    </font>
    <font>
      <sz val="12"/>
      <color theme="1"/>
      <name val="Century Gothic"/>
      <family val="2"/>
    </font>
    <font>
      <sz val="11"/>
      <name val="Century Gothic"/>
      <family val="2"/>
    </font>
    <font>
      <sz val="10"/>
      <name val="Century Gothic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Times New Roman"/>
      <family val="1"/>
    </font>
    <font>
      <sz val="10"/>
      <name val="MS Sans Serif"/>
      <family val="2"/>
    </font>
    <font>
      <sz val="11"/>
      <color indexed="60"/>
      <name val="Calibri"/>
      <family val="2"/>
    </font>
    <font>
      <sz val="11"/>
      <color theme="1"/>
      <name val="Arial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2"/>
      <name val="Cambria"/>
      <family val="1"/>
    </font>
    <font>
      <sz val="10"/>
      <color rgb="FFFF0000"/>
      <name val="Century Gothic"/>
      <family val="2"/>
    </font>
    <font>
      <b/>
      <sz val="9"/>
      <color theme="1"/>
      <name val="Century Gothic"/>
      <family val="2"/>
    </font>
    <font>
      <sz val="8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FDE9D9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auto="1"/>
      </right>
      <top style="medium">
        <color indexed="64"/>
      </top>
      <bottom/>
      <diagonal/>
    </border>
    <border>
      <left style="double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08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2" fillId="0" borderId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6" borderId="27" applyNumberFormat="0" applyAlignment="0" applyProtection="0"/>
    <xf numFmtId="0" fontId="17" fillId="0" borderId="28" applyNumberFormat="0" applyFill="0" applyAlignment="0" applyProtection="0"/>
    <xf numFmtId="0" fontId="13" fillId="27" borderId="29" applyNumberFormat="0" applyFont="0" applyAlignment="0" applyProtection="0"/>
    <xf numFmtId="0" fontId="18" fillId="13" borderId="27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9" fillId="9" borderId="0" applyNumberFormat="0" applyBorder="0" applyAlignment="0" applyProtection="0"/>
    <xf numFmtId="167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0" fontId="21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28" borderId="0" applyNumberFormat="0" applyBorder="0" applyAlignment="0" applyProtection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23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4" fillId="10" borderId="0" applyNumberFormat="0" applyBorder="0" applyAlignment="0" applyProtection="0"/>
    <xf numFmtId="0" fontId="25" fillId="26" borderId="30" applyNumberFormat="0" applyAlignment="0" applyProtection="0"/>
    <xf numFmtId="0" fontId="26" fillId="0" borderId="0" applyNumberFormat="0" applyFill="0" applyBorder="0" applyAlignment="0" applyProtection="0"/>
    <xf numFmtId="0" fontId="27" fillId="0" borderId="31" applyNumberFormat="0" applyFill="0" applyAlignment="0" applyProtection="0"/>
    <xf numFmtId="0" fontId="28" fillId="0" borderId="32" applyNumberFormat="0" applyFill="0" applyAlignment="0" applyProtection="0"/>
    <xf numFmtId="0" fontId="29" fillId="0" borderId="33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34" applyNumberFormat="0" applyFill="0" applyAlignment="0" applyProtection="0"/>
    <xf numFmtId="0" fontId="31" fillId="29" borderId="35" applyNumberFormat="0" applyAlignment="0" applyProtection="0"/>
  </cellStyleXfs>
  <cellXfs count="10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4" fontId="3" fillId="2" borderId="0" xfId="1" applyNumberFormat="1" applyFont="1" applyFill="1" applyAlignment="1">
      <alignment horizontal="center" vertical="center"/>
    </xf>
    <xf numFmtId="4" fontId="4" fillId="2" borderId="0" xfId="1" applyNumberFormat="1" applyFont="1" applyFill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4" fontId="3" fillId="2" borderId="10" xfId="1" applyNumberFormat="1" applyFont="1" applyFill="1" applyBorder="1" applyAlignment="1">
      <alignment horizontal="center" vertical="center"/>
    </xf>
    <xf numFmtId="4" fontId="4" fillId="2" borderId="10" xfId="1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4" fontId="3" fillId="0" borderId="11" xfId="1" applyNumberFormat="1" applyFont="1" applyFill="1" applyBorder="1" applyAlignment="1">
      <alignment horizontal="center" vertical="center"/>
    </xf>
    <xf numFmtId="4" fontId="4" fillId="0" borderId="11" xfId="1" applyNumberFormat="1" applyFont="1" applyFill="1" applyBorder="1" applyAlignment="1">
      <alignment horizontal="center" vertical="center"/>
    </xf>
    <xf numFmtId="0" fontId="3" fillId="4" borderId="0" xfId="0" applyFont="1" applyFill="1"/>
    <xf numFmtId="0" fontId="9" fillId="2" borderId="13" xfId="0" applyFont="1" applyFill="1" applyBorder="1" applyAlignment="1">
      <alignment horizontal="center" vertical="center"/>
    </xf>
    <xf numFmtId="0" fontId="8" fillId="0" borderId="0" xfId="0" applyFont="1"/>
    <xf numFmtId="0" fontId="11" fillId="0" borderId="0" xfId="0" applyFont="1"/>
    <xf numFmtId="0" fontId="6" fillId="0" borderId="0" xfId="0" applyFont="1"/>
    <xf numFmtId="0" fontId="7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4" fontId="3" fillId="2" borderId="11" xfId="1" applyNumberFormat="1" applyFont="1" applyFill="1" applyBorder="1" applyAlignment="1">
      <alignment horizontal="center" vertical="center"/>
    </xf>
    <xf numFmtId="4" fontId="4" fillId="2" borderId="11" xfId="1" applyNumberFormat="1" applyFont="1" applyFill="1" applyBorder="1" applyAlignment="1">
      <alignment horizontal="center" vertical="center"/>
    </xf>
    <xf numFmtId="4" fontId="4" fillId="5" borderId="11" xfId="1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4" fillId="7" borderId="11" xfId="0" applyFont="1" applyFill="1" applyBorder="1" applyAlignment="1">
      <alignment vertical="center"/>
    </xf>
    <xf numFmtId="4" fontId="4" fillId="7" borderId="11" xfId="0" applyNumberFormat="1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4" fontId="4" fillId="2" borderId="11" xfId="1" applyNumberFormat="1" applyFont="1" applyFill="1" applyBorder="1" applyAlignment="1">
      <alignment vertical="center"/>
    </xf>
    <xf numFmtId="165" fontId="3" fillId="2" borderId="0" xfId="0" applyNumberFormat="1" applyFont="1" applyFill="1"/>
    <xf numFmtId="4" fontId="4" fillId="7" borderId="11" xfId="1" applyNumberFormat="1" applyFont="1" applyFill="1" applyBorder="1" applyAlignment="1">
      <alignment horizontal="center" vertical="center"/>
    </xf>
    <xf numFmtId="0" fontId="32" fillId="0" borderId="0" xfId="0" applyFont="1"/>
    <xf numFmtId="0" fontId="33" fillId="30" borderId="0" xfId="0" applyFont="1" applyFill="1"/>
    <xf numFmtId="0" fontId="3" fillId="2" borderId="12" xfId="0" applyFont="1" applyFill="1" applyBorder="1" applyAlignment="1">
      <alignment horizontal="center" vertical="center"/>
    </xf>
    <xf numFmtId="4" fontId="3" fillId="2" borderId="11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 wrapText="1"/>
    </xf>
    <xf numFmtId="4" fontId="8" fillId="2" borderId="11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vertical="center"/>
    </xf>
    <xf numFmtId="0" fontId="8" fillId="2" borderId="1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4" fontId="4" fillId="2" borderId="19" xfId="1" applyNumberFormat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vertical="center"/>
    </xf>
    <xf numFmtId="4" fontId="3" fillId="2" borderId="14" xfId="1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/>
    </xf>
    <xf numFmtId="4" fontId="4" fillId="2" borderId="20" xfId="1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/>
    </xf>
    <xf numFmtId="4" fontId="10" fillId="2" borderId="21" xfId="0" applyNumberFormat="1" applyFont="1" applyFill="1" applyBorder="1" applyAlignment="1">
      <alignment horizontal="left"/>
    </xf>
    <xf numFmtId="4" fontId="10" fillId="2" borderId="22" xfId="0" applyNumberFormat="1" applyFont="1" applyFill="1" applyBorder="1" applyAlignment="1">
      <alignment horizontal="left"/>
    </xf>
    <xf numFmtId="0" fontId="5" fillId="2" borderId="23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center" vertical="center"/>
    </xf>
    <xf numFmtId="4" fontId="5" fillId="2" borderId="24" xfId="0" applyNumberFormat="1" applyFont="1" applyFill="1" applyBorder="1" applyAlignment="1">
      <alignment horizontal="center" vertical="center"/>
    </xf>
    <xf numFmtId="4" fontId="5" fillId="2" borderId="25" xfId="0" applyNumberFormat="1" applyFont="1" applyFill="1" applyBorder="1" applyAlignment="1">
      <alignment horizontal="center" vertical="center"/>
    </xf>
    <xf numFmtId="0" fontId="10" fillId="2" borderId="11" xfId="0" applyFont="1" applyFill="1" applyBorder="1"/>
    <xf numFmtId="4" fontId="10" fillId="2" borderId="11" xfId="0" applyNumberFormat="1" applyFont="1" applyFill="1" applyBorder="1"/>
    <xf numFmtId="4" fontId="3" fillId="2" borderId="12" xfId="1" applyNumberFormat="1" applyFont="1" applyFill="1" applyBorder="1" applyAlignment="1">
      <alignment horizontal="center" vertical="center"/>
    </xf>
    <xf numFmtId="4" fontId="34" fillId="3" borderId="7" xfId="1" applyNumberFormat="1" applyFont="1" applyFill="1" applyBorder="1" applyAlignment="1">
      <alignment horizontal="center" vertical="center" wrapText="1"/>
    </xf>
    <xf numFmtId="4" fontId="8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4" fontId="3" fillId="0" borderId="11" xfId="0" applyNumberFormat="1" applyFont="1" applyBorder="1" applyAlignment="1">
      <alignment horizontal="center" vertical="center"/>
    </xf>
    <xf numFmtId="0" fontId="3" fillId="0" borderId="0" xfId="0" applyFont="1"/>
    <xf numFmtId="0" fontId="3" fillId="2" borderId="11" xfId="0" applyFont="1" applyFill="1" applyBorder="1" applyAlignment="1">
      <alignment horizontal="left" vertical="center" wrapText="1"/>
    </xf>
    <xf numFmtId="0" fontId="4" fillId="7" borderId="11" xfId="0" applyFont="1" applyFill="1" applyBorder="1" applyAlignment="1">
      <alignment horizontal="center" vertical="center"/>
    </xf>
    <xf numFmtId="0" fontId="34" fillId="3" borderId="5" xfId="0" applyFont="1" applyFill="1" applyBorder="1" applyAlignment="1">
      <alignment horizontal="center" vertical="center"/>
    </xf>
    <xf numFmtId="0" fontId="34" fillId="3" borderId="6" xfId="0" applyFont="1" applyFill="1" applyBorder="1" applyAlignment="1">
      <alignment horizontal="center" vertical="center"/>
    </xf>
    <xf numFmtId="0" fontId="34" fillId="3" borderId="7" xfId="0" applyFont="1" applyFill="1" applyBorder="1" applyAlignment="1">
      <alignment horizontal="center" vertical="center"/>
    </xf>
    <xf numFmtId="4" fontId="34" fillId="3" borderId="7" xfId="1" applyNumberFormat="1" applyFont="1" applyFill="1" applyBorder="1" applyAlignment="1">
      <alignment horizontal="center" vertical="center"/>
    </xf>
    <xf numFmtId="165" fontId="3" fillId="2" borderId="0" xfId="1" applyFont="1" applyFill="1"/>
    <xf numFmtId="0" fontId="4" fillId="7" borderId="26" xfId="0" applyFont="1" applyFill="1" applyBorder="1" applyAlignment="1">
      <alignment horizontal="right" vertical="center"/>
    </xf>
    <xf numFmtId="0" fontId="4" fillId="7" borderId="36" xfId="0" applyFont="1" applyFill="1" applyBorder="1" applyAlignment="1">
      <alignment horizontal="right" vertical="center"/>
    </xf>
    <xf numFmtId="0" fontId="4" fillId="7" borderId="12" xfId="0" applyFont="1" applyFill="1" applyBorder="1" applyAlignment="1">
      <alignment horizontal="right" vertical="center"/>
    </xf>
    <xf numFmtId="2" fontId="4" fillId="2" borderId="11" xfId="0" applyNumberFormat="1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2" fontId="5" fillId="6" borderId="26" xfId="0" applyNumberFormat="1" applyFont="1" applyFill="1" applyBorder="1" applyAlignment="1">
      <alignment horizontal="center" vertical="center"/>
    </xf>
    <xf numFmtId="2" fontId="5" fillId="6" borderId="17" xfId="0" applyNumberFormat="1" applyFont="1" applyFill="1" applyBorder="1" applyAlignment="1">
      <alignment horizontal="center" vertical="center"/>
    </xf>
    <xf numFmtId="2" fontId="5" fillId="6" borderId="12" xfId="0" applyNumberFormat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2" fontId="5" fillId="31" borderId="11" xfId="0" applyNumberFormat="1" applyFont="1" applyFill="1" applyBorder="1" applyAlignment="1">
      <alignment horizontal="center" vertical="center"/>
    </xf>
    <xf numFmtId="0" fontId="10" fillId="2" borderId="11" xfId="0" applyFont="1" applyFill="1" applyBorder="1"/>
    <xf numFmtId="2" fontId="6" fillId="31" borderId="11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wrapText="1"/>
    </xf>
    <xf numFmtId="0" fontId="5" fillId="2" borderId="1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2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208">
    <cellStyle name="20 % - Accent1 2" xfId="4" xr:uid="{00000000-0005-0000-0000-000000000000}"/>
    <cellStyle name="20 % - Accent2 2" xfId="5" xr:uid="{00000000-0005-0000-0000-000001000000}"/>
    <cellStyle name="20 % - Accent3 2" xfId="6" xr:uid="{00000000-0005-0000-0000-000002000000}"/>
    <cellStyle name="20 % - Accent4 2" xfId="7" xr:uid="{00000000-0005-0000-0000-000003000000}"/>
    <cellStyle name="20 % - Accent5 2" xfId="8" xr:uid="{00000000-0005-0000-0000-000004000000}"/>
    <cellStyle name="20 % - Accent6 2" xfId="9" xr:uid="{00000000-0005-0000-0000-000005000000}"/>
    <cellStyle name="40 % - Accent1 2" xfId="10" xr:uid="{00000000-0005-0000-0000-000006000000}"/>
    <cellStyle name="40 % - Accent2 2" xfId="11" xr:uid="{00000000-0005-0000-0000-000007000000}"/>
    <cellStyle name="40 % - Accent3 2" xfId="12" xr:uid="{00000000-0005-0000-0000-000008000000}"/>
    <cellStyle name="40 % - Accent4 2" xfId="13" xr:uid="{00000000-0005-0000-0000-000009000000}"/>
    <cellStyle name="40 % - Accent5 2" xfId="14" xr:uid="{00000000-0005-0000-0000-00000A000000}"/>
    <cellStyle name="40 % - Accent6 2" xfId="15" xr:uid="{00000000-0005-0000-0000-00000B000000}"/>
    <cellStyle name="60 % - Accent1 2" xfId="16" xr:uid="{00000000-0005-0000-0000-00000C000000}"/>
    <cellStyle name="60 % - Accent2 2" xfId="17" xr:uid="{00000000-0005-0000-0000-00000D000000}"/>
    <cellStyle name="60 % - Accent3 2" xfId="18" xr:uid="{00000000-0005-0000-0000-00000E000000}"/>
    <cellStyle name="60 % - Accent4 2" xfId="19" xr:uid="{00000000-0005-0000-0000-00000F000000}"/>
    <cellStyle name="60 % - Accent5 2" xfId="20" xr:uid="{00000000-0005-0000-0000-000010000000}"/>
    <cellStyle name="60 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Avertissement 2" xfId="28" xr:uid="{00000000-0005-0000-0000-000018000000}"/>
    <cellStyle name="Calcul 2" xfId="29" xr:uid="{00000000-0005-0000-0000-000019000000}"/>
    <cellStyle name="Cellule liée 2" xfId="30" xr:uid="{00000000-0005-0000-0000-00001A000000}"/>
    <cellStyle name="Commentaire 2" xfId="31" xr:uid="{00000000-0005-0000-0000-00001B000000}"/>
    <cellStyle name="Entrée 2" xfId="32" xr:uid="{00000000-0005-0000-0000-00001C000000}"/>
    <cellStyle name="Euro" xfId="33" xr:uid="{00000000-0005-0000-0000-00001D000000}"/>
    <cellStyle name="Euro 2" xfId="34" xr:uid="{00000000-0005-0000-0000-00001E000000}"/>
    <cellStyle name="Euro 2 2" xfId="35" xr:uid="{00000000-0005-0000-0000-00001F000000}"/>
    <cellStyle name="Insatisfaisant 2" xfId="36" xr:uid="{00000000-0005-0000-0000-000020000000}"/>
    <cellStyle name="Milliers" xfId="1" builtinId="3"/>
    <cellStyle name="Milliers 10" xfId="37" xr:uid="{00000000-0005-0000-0000-000022000000}"/>
    <cellStyle name="Milliers 11" xfId="38" xr:uid="{00000000-0005-0000-0000-000023000000}"/>
    <cellStyle name="Milliers 2" xfId="39" xr:uid="{00000000-0005-0000-0000-000024000000}"/>
    <cellStyle name="Milliers 2 10" xfId="40" xr:uid="{00000000-0005-0000-0000-000025000000}"/>
    <cellStyle name="Milliers 2 11" xfId="41" xr:uid="{00000000-0005-0000-0000-000026000000}"/>
    <cellStyle name="Milliers 2 2" xfId="42" xr:uid="{00000000-0005-0000-0000-000027000000}"/>
    <cellStyle name="Milliers 2 2 10" xfId="43" xr:uid="{00000000-0005-0000-0000-000028000000}"/>
    <cellStyle name="Milliers 2 2 11" xfId="44" xr:uid="{00000000-0005-0000-0000-000029000000}"/>
    <cellStyle name="Milliers 2 2 2" xfId="45" xr:uid="{00000000-0005-0000-0000-00002A000000}"/>
    <cellStyle name="Milliers 2 2 2 2" xfId="46" xr:uid="{00000000-0005-0000-0000-00002B000000}"/>
    <cellStyle name="Milliers 2 2 2 2 2" xfId="47" xr:uid="{00000000-0005-0000-0000-00002C000000}"/>
    <cellStyle name="Milliers 2 2 2 2 2 2" xfId="48" xr:uid="{00000000-0005-0000-0000-00002D000000}"/>
    <cellStyle name="Milliers 2 2 2 2 2 3" xfId="49" xr:uid="{00000000-0005-0000-0000-00002E000000}"/>
    <cellStyle name="Milliers 2 2 2 2 3" xfId="50" xr:uid="{00000000-0005-0000-0000-00002F000000}"/>
    <cellStyle name="Milliers 2 2 2 3" xfId="51" xr:uid="{00000000-0005-0000-0000-000030000000}"/>
    <cellStyle name="Milliers 2 2 3" xfId="52" xr:uid="{00000000-0005-0000-0000-000031000000}"/>
    <cellStyle name="Milliers 2 2 4" xfId="53" xr:uid="{00000000-0005-0000-0000-000032000000}"/>
    <cellStyle name="Milliers 2 2 5" xfId="54" xr:uid="{00000000-0005-0000-0000-000033000000}"/>
    <cellStyle name="Milliers 2 2 6" xfId="55" xr:uid="{00000000-0005-0000-0000-000034000000}"/>
    <cellStyle name="Milliers 2 2 7" xfId="56" xr:uid="{00000000-0005-0000-0000-000035000000}"/>
    <cellStyle name="Milliers 2 2 8" xfId="57" xr:uid="{00000000-0005-0000-0000-000036000000}"/>
    <cellStyle name="Milliers 2 2 9" xfId="58" xr:uid="{00000000-0005-0000-0000-000037000000}"/>
    <cellStyle name="Milliers 2 3" xfId="59" xr:uid="{00000000-0005-0000-0000-000038000000}"/>
    <cellStyle name="Milliers 2 4" xfId="60" xr:uid="{00000000-0005-0000-0000-000039000000}"/>
    <cellStyle name="Milliers 2 5" xfId="61" xr:uid="{00000000-0005-0000-0000-00003A000000}"/>
    <cellStyle name="Milliers 2 6" xfId="62" xr:uid="{00000000-0005-0000-0000-00003B000000}"/>
    <cellStyle name="Milliers 2 7" xfId="63" xr:uid="{00000000-0005-0000-0000-00003C000000}"/>
    <cellStyle name="Milliers 2 8" xfId="64" xr:uid="{00000000-0005-0000-0000-00003D000000}"/>
    <cellStyle name="Milliers 2 9" xfId="65" xr:uid="{00000000-0005-0000-0000-00003E000000}"/>
    <cellStyle name="Milliers 21" xfId="66" xr:uid="{00000000-0005-0000-0000-00003F000000}"/>
    <cellStyle name="Milliers 3" xfId="67" xr:uid="{00000000-0005-0000-0000-000040000000}"/>
    <cellStyle name="Milliers 3 2" xfId="68" xr:uid="{00000000-0005-0000-0000-000041000000}"/>
    <cellStyle name="Milliers 3 2 2" xfId="69" xr:uid="{00000000-0005-0000-0000-000042000000}"/>
    <cellStyle name="Milliers 3 2 3" xfId="70" xr:uid="{00000000-0005-0000-0000-000043000000}"/>
    <cellStyle name="Milliers 3 3" xfId="71" xr:uid="{00000000-0005-0000-0000-000044000000}"/>
    <cellStyle name="Milliers 3 4" xfId="72" xr:uid="{00000000-0005-0000-0000-000045000000}"/>
    <cellStyle name="Milliers 3 5" xfId="73" xr:uid="{00000000-0005-0000-0000-000046000000}"/>
    <cellStyle name="Milliers 3 6" xfId="74" xr:uid="{00000000-0005-0000-0000-000047000000}"/>
    <cellStyle name="Milliers 4" xfId="75" xr:uid="{00000000-0005-0000-0000-000048000000}"/>
    <cellStyle name="Milliers 4 2" xfId="76" xr:uid="{00000000-0005-0000-0000-000049000000}"/>
    <cellStyle name="Milliers 4 3" xfId="77" xr:uid="{00000000-0005-0000-0000-00004A000000}"/>
    <cellStyle name="Milliers 4 4" xfId="78" xr:uid="{00000000-0005-0000-0000-00004B000000}"/>
    <cellStyle name="Milliers 5" xfId="79" xr:uid="{00000000-0005-0000-0000-00004C000000}"/>
    <cellStyle name="Milliers 5 10" xfId="80" xr:uid="{00000000-0005-0000-0000-00004D000000}"/>
    <cellStyle name="Milliers 5 2" xfId="81" xr:uid="{00000000-0005-0000-0000-00004E000000}"/>
    <cellStyle name="Milliers 5 3" xfId="82" xr:uid="{00000000-0005-0000-0000-00004F000000}"/>
    <cellStyle name="Milliers 6" xfId="83" xr:uid="{00000000-0005-0000-0000-000050000000}"/>
    <cellStyle name="Milliers 6 2" xfId="84" xr:uid="{00000000-0005-0000-0000-000051000000}"/>
    <cellStyle name="Milliers 6 3" xfId="85" xr:uid="{00000000-0005-0000-0000-000052000000}"/>
    <cellStyle name="Milliers 6 4" xfId="86" xr:uid="{00000000-0005-0000-0000-000053000000}"/>
    <cellStyle name="Milliers 7" xfId="87" xr:uid="{00000000-0005-0000-0000-000054000000}"/>
    <cellStyle name="Milliers 7 2" xfId="88" xr:uid="{00000000-0005-0000-0000-000055000000}"/>
    <cellStyle name="Milliers 7 2 2" xfId="89" xr:uid="{00000000-0005-0000-0000-000056000000}"/>
    <cellStyle name="Milliers 7 2 2 2" xfId="90" xr:uid="{00000000-0005-0000-0000-000057000000}"/>
    <cellStyle name="Milliers 7 2 3" xfId="91" xr:uid="{00000000-0005-0000-0000-000058000000}"/>
    <cellStyle name="Milliers 7 3" xfId="92" xr:uid="{00000000-0005-0000-0000-000059000000}"/>
    <cellStyle name="Milliers 8" xfId="93" xr:uid="{00000000-0005-0000-0000-00005A000000}"/>
    <cellStyle name="Milliers 9" xfId="94" xr:uid="{00000000-0005-0000-0000-00005B000000}"/>
    <cellStyle name="Monétaire 2" xfId="95" xr:uid="{00000000-0005-0000-0000-00005C000000}"/>
    <cellStyle name="Monétaire 2 2" xfId="96" xr:uid="{00000000-0005-0000-0000-00005D000000}"/>
    <cellStyle name="Monétaire 3" xfId="97" xr:uid="{00000000-0005-0000-0000-00005E000000}"/>
    <cellStyle name="Monétaire 3 2" xfId="98" xr:uid="{00000000-0005-0000-0000-00005F000000}"/>
    <cellStyle name="Monétaire 4" xfId="99" xr:uid="{00000000-0005-0000-0000-000060000000}"/>
    <cellStyle name="Monétaire 4 2" xfId="100" xr:uid="{00000000-0005-0000-0000-000061000000}"/>
    <cellStyle name="Monétaire 5" xfId="101" xr:uid="{00000000-0005-0000-0000-000062000000}"/>
    <cellStyle name="Monétaire 5 2" xfId="102" xr:uid="{00000000-0005-0000-0000-000063000000}"/>
    <cellStyle name="Monétaire 5 2 2" xfId="103" xr:uid="{00000000-0005-0000-0000-000064000000}"/>
    <cellStyle name="Monétaire 5 3" xfId="104" xr:uid="{00000000-0005-0000-0000-000065000000}"/>
    <cellStyle name="Monétaire 5 3 2" xfId="105" xr:uid="{00000000-0005-0000-0000-000066000000}"/>
    <cellStyle name="Monétaire 5 4" xfId="106" xr:uid="{00000000-0005-0000-0000-000067000000}"/>
    <cellStyle name="Neutre 2" xfId="107" xr:uid="{00000000-0005-0000-0000-000068000000}"/>
    <cellStyle name="Normal" xfId="0" builtinId="0"/>
    <cellStyle name="Normal 10" xfId="108" xr:uid="{00000000-0005-0000-0000-00006A000000}"/>
    <cellStyle name="Normal 10 2" xfId="109" xr:uid="{00000000-0005-0000-0000-00006B000000}"/>
    <cellStyle name="Normal 10 3" xfId="110" xr:uid="{00000000-0005-0000-0000-00006C000000}"/>
    <cellStyle name="Normal 10 4" xfId="111" xr:uid="{00000000-0005-0000-0000-00006D000000}"/>
    <cellStyle name="Normal 11" xfId="112" xr:uid="{00000000-0005-0000-0000-00006E000000}"/>
    <cellStyle name="Normal 11 10" xfId="113" xr:uid="{00000000-0005-0000-0000-00006F000000}"/>
    <cellStyle name="Normal 11 11" xfId="114" xr:uid="{00000000-0005-0000-0000-000070000000}"/>
    <cellStyle name="Normal 11 12" xfId="115" xr:uid="{00000000-0005-0000-0000-000071000000}"/>
    <cellStyle name="Normal 11 13" xfId="116" xr:uid="{00000000-0005-0000-0000-000072000000}"/>
    <cellStyle name="Normal 11 14" xfId="117" xr:uid="{00000000-0005-0000-0000-000073000000}"/>
    <cellStyle name="Normal 11 15" xfId="118" xr:uid="{00000000-0005-0000-0000-000074000000}"/>
    <cellStyle name="Normal 11 16" xfId="119" xr:uid="{00000000-0005-0000-0000-000075000000}"/>
    <cellStyle name="Normal 11 2" xfId="120" xr:uid="{00000000-0005-0000-0000-000076000000}"/>
    <cellStyle name="Normal 11 2 2" xfId="121" xr:uid="{00000000-0005-0000-0000-000077000000}"/>
    <cellStyle name="Normal 11 3" xfId="122" xr:uid="{00000000-0005-0000-0000-000078000000}"/>
    <cellStyle name="Normal 11 4" xfId="123" xr:uid="{00000000-0005-0000-0000-000079000000}"/>
    <cellStyle name="Normal 11 5" xfId="124" xr:uid="{00000000-0005-0000-0000-00007A000000}"/>
    <cellStyle name="Normal 11 6" xfId="125" xr:uid="{00000000-0005-0000-0000-00007B000000}"/>
    <cellStyle name="Normal 11 7" xfId="126" xr:uid="{00000000-0005-0000-0000-00007C000000}"/>
    <cellStyle name="Normal 11 8" xfId="127" xr:uid="{00000000-0005-0000-0000-00007D000000}"/>
    <cellStyle name="Normal 11 9" xfId="128" xr:uid="{00000000-0005-0000-0000-00007E000000}"/>
    <cellStyle name="Normal 12" xfId="129" xr:uid="{00000000-0005-0000-0000-00007F000000}"/>
    <cellStyle name="Normal 12 10" xfId="130" xr:uid="{00000000-0005-0000-0000-000080000000}"/>
    <cellStyle name="Normal 12 11" xfId="131" xr:uid="{00000000-0005-0000-0000-000081000000}"/>
    <cellStyle name="Normal 12 12" xfId="132" xr:uid="{00000000-0005-0000-0000-000082000000}"/>
    <cellStyle name="Normal 12 13" xfId="133" xr:uid="{00000000-0005-0000-0000-000083000000}"/>
    <cellStyle name="Normal 12 14" xfId="134" xr:uid="{00000000-0005-0000-0000-000084000000}"/>
    <cellStyle name="Normal 12 15" xfId="135" xr:uid="{00000000-0005-0000-0000-000085000000}"/>
    <cellStyle name="Normal 12 2" xfId="136" xr:uid="{00000000-0005-0000-0000-000086000000}"/>
    <cellStyle name="Normal 12 3" xfId="137" xr:uid="{00000000-0005-0000-0000-000087000000}"/>
    <cellStyle name="Normal 12 4" xfId="138" xr:uid="{00000000-0005-0000-0000-000088000000}"/>
    <cellStyle name="Normal 12 5" xfId="139" xr:uid="{00000000-0005-0000-0000-000089000000}"/>
    <cellStyle name="Normal 12 6" xfId="140" xr:uid="{00000000-0005-0000-0000-00008A000000}"/>
    <cellStyle name="Normal 12 7" xfId="141" xr:uid="{00000000-0005-0000-0000-00008B000000}"/>
    <cellStyle name="Normal 12 8" xfId="142" xr:uid="{00000000-0005-0000-0000-00008C000000}"/>
    <cellStyle name="Normal 12 9" xfId="143" xr:uid="{00000000-0005-0000-0000-00008D000000}"/>
    <cellStyle name="Normal 13" xfId="144" xr:uid="{00000000-0005-0000-0000-00008E000000}"/>
    <cellStyle name="Normal 14" xfId="145" xr:uid="{00000000-0005-0000-0000-00008F000000}"/>
    <cellStyle name="Normal 15" xfId="146" xr:uid="{00000000-0005-0000-0000-000090000000}"/>
    <cellStyle name="Normal 16" xfId="147" xr:uid="{00000000-0005-0000-0000-000091000000}"/>
    <cellStyle name="Normal 17" xfId="148" xr:uid="{00000000-0005-0000-0000-000092000000}"/>
    <cellStyle name="Normal 2" xfId="149" xr:uid="{00000000-0005-0000-0000-000093000000}"/>
    <cellStyle name="Normal 2 12" xfId="150" xr:uid="{00000000-0005-0000-0000-000094000000}"/>
    <cellStyle name="Normal 2 2" xfId="151" xr:uid="{00000000-0005-0000-0000-000095000000}"/>
    <cellStyle name="Normal 2 2 18 2" xfId="2" xr:uid="{00000000-0005-0000-0000-000096000000}"/>
    <cellStyle name="Normal 2 2 2" xfId="152" xr:uid="{00000000-0005-0000-0000-000097000000}"/>
    <cellStyle name="Normal 2 20" xfId="153" xr:uid="{00000000-0005-0000-0000-000098000000}"/>
    <cellStyle name="Normal 2 3" xfId="154" xr:uid="{00000000-0005-0000-0000-000099000000}"/>
    <cellStyle name="Normal 2 4" xfId="155" xr:uid="{00000000-0005-0000-0000-00009A000000}"/>
    <cellStyle name="Normal 2 5" xfId="156" xr:uid="{00000000-0005-0000-0000-00009B000000}"/>
    <cellStyle name="Normal 2 6" xfId="157" xr:uid="{00000000-0005-0000-0000-00009C000000}"/>
    <cellStyle name="Normal 2 7" xfId="158" xr:uid="{00000000-0005-0000-0000-00009D000000}"/>
    <cellStyle name="Normal 2 8" xfId="159" xr:uid="{00000000-0005-0000-0000-00009E000000}"/>
    <cellStyle name="Normal 2 9" xfId="160" xr:uid="{00000000-0005-0000-0000-00009F000000}"/>
    <cellStyle name="Normal 23" xfId="161" xr:uid="{00000000-0005-0000-0000-0000A0000000}"/>
    <cellStyle name="Normal 3" xfId="162" xr:uid="{00000000-0005-0000-0000-0000A1000000}"/>
    <cellStyle name="Normal 3 2" xfId="3" xr:uid="{00000000-0005-0000-0000-0000A2000000}"/>
    <cellStyle name="Normal 3 2 2" xfId="163" xr:uid="{00000000-0005-0000-0000-0000A3000000}"/>
    <cellStyle name="Normal 3 2 2 2" xfId="164" xr:uid="{00000000-0005-0000-0000-0000A4000000}"/>
    <cellStyle name="Normal 3 2 2 3" xfId="165" xr:uid="{00000000-0005-0000-0000-0000A5000000}"/>
    <cellStyle name="Normal 3 3" xfId="166" xr:uid="{00000000-0005-0000-0000-0000A6000000}"/>
    <cellStyle name="Normal 3 4" xfId="167" xr:uid="{00000000-0005-0000-0000-0000A7000000}"/>
    <cellStyle name="Normal 4" xfId="168" xr:uid="{00000000-0005-0000-0000-0000A8000000}"/>
    <cellStyle name="Normal 4 2" xfId="169" xr:uid="{00000000-0005-0000-0000-0000A9000000}"/>
    <cellStyle name="Normal 4 3" xfId="170" xr:uid="{00000000-0005-0000-0000-0000AA000000}"/>
    <cellStyle name="Normal 4 4" xfId="171" xr:uid="{00000000-0005-0000-0000-0000AB000000}"/>
    <cellStyle name="Normal 4 5" xfId="172" xr:uid="{00000000-0005-0000-0000-0000AC000000}"/>
    <cellStyle name="Normal 5" xfId="173" xr:uid="{00000000-0005-0000-0000-0000AD000000}"/>
    <cellStyle name="Normal 5 2" xfId="174" xr:uid="{00000000-0005-0000-0000-0000AE000000}"/>
    <cellStyle name="Normal 5 3" xfId="175" xr:uid="{00000000-0005-0000-0000-0000AF000000}"/>
    <cellStyle name="Normal 5 4" xfId="176" xr:uid="{00000000-0005-0000-0000-0000B0000000}"/>
    <cellStyle name="Normal 5 5" xfId="177" xr:uid="{00000000-0005-0000-0000-0000B1000000}"/>
    <cellStyle name="Normal 6" xfId="178" xr:uid="{00000000-0005-0000-0000-0000B2000000}"/>
    <cellStyle name="Normal 6 2" xfId="179" xr:uid="{00000000-0005-0000-0000-0000B3000000}"/>
    <cellStyle name="Normal 6 3" xfId="180" xr:uid="{00000000-0005-0000-0000-0000B4000000}"/>
    <cellStyle name="Normal 7" xfId="181" xr:uid="{00000000-0005-0000-0000-0000B5000000}"/>
    <cellStyle name="Normal 7 2" xfId="182" xr:uid="{00000000-0005-0000-0000-0000B6000000}"/>
    <cellStyle name="Normal 7 2 2" xfId="183" xr:uid="{00000000-0005-0000-0000-0000B7000000}"/>
    <cellStyle name="Normal 7 3" xfId="184" xr:uid="{00000000-0005-0000-0000-0000B8000000}"/>
    <cellStyle name="Normal 7 3 2" xfId="185" xr:uid="{00000000-0005-0000-0000-0000B9000000}"/>
    <cellStyle name="Normal 7 4" xfId="186" xr:uid="{00000000-0005-0000-0000-0000BA000000}"/>
    <cellStyle name="Normal 7 5" xfId="187" xr:uid="{00000000-0005-0000-0000-0000BB000000}"/>
    <cellStyle name="Normal 8" xfId="188" xr:uid="{00000000-0005-0000-0000-0000BC000000}"/>
    <cellStyle name="Normal 8 2" xfId="189" xr:uid="{00000000-0005-0000-0000-0000BD000000}"/>
    <cellStyle name="Normal 8 2 2" xfId="190" xr:uid="{00000000-0005-0000-0000-0000BE000000}"/>
    <cellStyle name="Normal 8 3" xfId="191" xr:uid="{00000000-0005-0000-0000-0000BF000000}"/>
    <cellStyle name="Normal 8 4" xfId="192" xr:uid="{00000000-0005-0000-0000-0000C0000000}"/>
    <cellStyle name="Normal 9" xfId="193" xr:uid="{00000000-0005-0000-0000-0000C1000000}"/>
    <cellStyle name="Normal 9 2" xfId="194" xr:uid="{00000000-0005-0000-0000-0000C2000000}"/>
    <cellStyle name="Normal 9 3" xfId="195" xr:uid="{00000000-0005-0000-0000-0000C3000000}"/>
    <cellStyle name="Pourcentage 2" xfId="196" xr:uid="{00000000-0005-0000-0000-0000C4000000}"/>
    <cellStyle name="Pourcentage 3" xfId="197" xr:uid="{00000000-0005-0000-0000-0000C5000000}"/>
    <cellStyle name="Pourcentage 3 2" xfId="198" xr:uid="{00000000-0005-0000-0000-0000C6000000}"/>
    <cellStyle name="Satisfaisant 2" xfId="199" xr:uid="{00000000-0005-0000-0000-0000C7000000}"/>
    <cellStyle name="Sortie 2" xfId="200" xr:uid="{00000000-0005-0000-0000-0000C8000000}"/>
    <cellStyle name="Texte explicatif 2" xfId="201" xr:uid="{00000000-0005-0000-0000-0000C9000000}"/>
    <cellStyle name="Titre 1 2" xfId="202" xr:uid="{00000000-0005-0000-0000-0000CA000000}"/>
    <cellStyle name="Titre 2 2" xfId="203" xr:uid="{00000000-0005-0000-0000-0000CB000000}"/>
    <cellStyle name="Titre 3 2" xfId="204" xr:uid="{00000000-0005-0000-0000-0000CC000000}"/>
    <cellStyle name="Titre 4 2" xfId="205" xr:uid="{00000000-0005-0000-0000-0000CD000000}"/>
    <cellStyle name="Total 2" xfId="206" xr:uid="{00000000-0005-0000-0000-0000CE000000}"/>
    <cellStyle name="Vérification 2" xfId="207" xr:uid="{00000000-0005-0000-0000-0000CF000000}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7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D632F41-4F95-4BA5-ADB2-366EA40ED1BA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BAB0BD5-5A5B-46F7-A7FD-3F01C1B613E6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33354FEF-43A9-4AF1-AADF-FF95FE125039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58C469DE-ED50-46FF-BDA6-9AD625E9B7F7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5C291D0D-E2B2-4903-AFCA-BDF24283DF0F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7093F05E-3DD9-4BB6-9CE3-CC20A886F296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6A6897FF-B270-4055-BC2B-31427F7961BC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677F49F5-CA4D-4E92-9F46-62DD1FDF07F1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1FA0CC5F-9086-44ED-8887-EA0F208CA261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CE1A680F-08DB-436C-86F6-A85B03846E94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F39AB042-BE26-42E8-800E-A955AFF4E95D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11386C5-E14B-48E1-BD40-4A50E545499F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FC778CA-FF67-4A11-A464-0F2084A97B9C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1307A7AA-ECAC-4B5B-AD50-17904B05B21D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4EC486D7-2134-4A7E-8AE9-0ECF37569086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E5B6DD89-73AC-4B7B-9AF8-7207FE1E2E42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108EDA91-F54D-485A-B446-399CEBA1A06B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CBB245A2-F98C-413D-98BF-B07AD622CF93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BA900B04-5439-4BEE-959C-44272052620F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F98F7257-AE43-4351-925C-3F0518D0844D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40D7490A-C8B1-4D23-A44F-ED744C871D21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A57C1F1-A9FC-4F7C-A2C7-3E910FC53F5F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A40A340A-3FF9-41B5-95B3-C0FF85BA6400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531463A2-1DFB-4187-B098-4EF4B07E39F8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E08A47C7-2BB3-4C03-BC10-5B31E61A2586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D94BFD97-BD38-4DE8-AC0B-4FA2C3850BB2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54F3CB67-AB3F-4A0C-8F7C-B779B9319371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BFC1F885-CDCE-4D34-8FAE-1C65F591CCB9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3D75CE93-547C-4065-AAE5-C27B695AB6D6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411273B6-6CCB-4C3B-8F66-9CB55C998EEB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8612568D-7BC8-4302-B780-83DF13D18BBD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2DBE9E68-BF1D-4C1B-9978-124956F26957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A97EF846-7F76-4821-8F9B-B0BA06DF6C2F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DF930989-E05D-49B4-B4A7-64CE5C90EBCD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4CE3B88B-709A-4ECB-8F89-7D7999FBAA72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87FD6936-B9B7-4ADD-94BE-1D7EA7BD7A1C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F9653574-CA60-4FC3-A128-0BD9CC316CA8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18727DF5-D5DC-420A-90DC-54A2DA7AD3E2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id="{AE1C8515-7B0E-49C6-9740-F0A1DF778C1D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id="{65259813-A7A6-4849-85B9-CF3FB2035071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21442C8C-9130-4975-866A-72FB11C161E9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id="{D8A0C61E-6ECC-4B03-92C9-EA1E500F682C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19B5583F-A754-4A18-9D79-655BA96674A2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id="{B95811F5-13D1-484D-94FC-1A2D820FB8B5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46" name="Text Box 45">
          <a:extLst>
            <a:ext uri="{FF2B5EF4-FFF2-40B4-BE49-F238E27FC236}">
              <a16:creationId xmlns:a16="http://schemas.microsoft.com/office/drawing/2014/main" id="{84FF189B-5919-4552-8C01-6943B2E874C8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47" name="Text Box 46">
          <a:extLst>
            <a:ext uri="{FF2B5EF4-FFF2-40B4-BE49-F238E27FC236}">
              <a16:creationId xmlns:a16="http://schemas.microsoft.com/office/drawing/2014/main" id="{2442253B-D12D-485A-A5EF-F1E6FB60880A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48" name="Text Box 47">
          <a:extLst>
            <a:ext uri="{FF2B5EF4-FFF2-40B4-BE49-F238E27FC236}">
              <a16:creationId xmlns:a16="http://schemas.microsoft.com/office/drawing/2014/main" id="{604C7718-A5C4-4816-927A-9EC2176DAB61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49" name="Text Box 48">
          <a:extLst>
            <a:ext uri="{FF2B5EF4-FFF2-40B4-BE49-F238E27FC236}">
              <a16:creationId xmlns:a16="http://schemas.microsoft.com/office/drawing/2014/main" id="{33B1063F-4E84-4B97-A2F3-105761CB9A64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50" name="Text Box 49">
          <a:extLst>
            <a:ext uri="{FF2B5EF4-FFF2-40B4-BE49-F238E27FC236}">
              <a16:creationId xmlns:a16="http://schemas.microsoft.com/office/drawing/2014/main" id="{03EFC965-E97C-4F3E-9CD6-80CFD63ED702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51" name="Text Box 50">
          <a:extLst>
            <a:ext uri="{FF2B5EF4-FFF2-40B4-BE49-F238E27FC236}">
              <a16:creationId xmlns:a16="http://schemas.microsoft.com/office/drawing/2014/main" id="{AE7F763C-D905-44B2-BA99-E446D3E63415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id="{E5127388-F129-4F52-8D07-AFE722E892E9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id="{C017E5F2-A904-46C4-8CE8-06DE6030839C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id="{6B6D62D6-48FC-4177-B7F0-CA7AE44C7055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id="{90868F78-E8C5-4E79-87B0-22E15521EADE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id="{A5534FE6-B53C-42EB-B34C-637E77DADC58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id="{D261BA28-5D8D-4819-8EE8-80AE88D4D3AB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id="{FC64FE58-A814-443F-BECC-DF3D6846DD54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id="{36B0D7DE-5393-4269-ADB9-0612234A04EC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10</xdr:col>
      <xdr:colOff>88273</xdr:colOff>
      <xdr:row>26</xdr:row>
      <xdr:rowOff>28575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id="{F5E2D399-18B9-427C-9EFF-736766C1AAA6}"/>
            </a:ext>
          </a:extLst>
        </xdr:cNvPr>
        <xdr:cNvSpPr txBox="1">
          <a:spLocks noChangeArrowheads="1"/>
        </xdr:cNvSpPr>
      </xdr:nvSpPr>
      <xdr:spPr bwMode="auto">
        <a:xfrm>
          <a:off x="6457950" y="8372475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10</xdr:col>
      <xdr:colOff>88273</xdr:colOff>
      <xdr:row>26</xdr:row>
      <xdr:rowOff>28575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id="{78FEEDEE-F26A-4BE8-9471-4AACDC5B5BA8}"/>
            </a:ext>
          </a:extLst>
        </xdr:cNvPr>
        <xdr:cNvSpPr txBox="1">
          <a:spLocks noChangeArrowheads="1"/>
        </xdr:cNvSpPr>
      </xdr:nvSpPr>
      <xdr:spPr bwMode="auto">
        <a:xfrm>
          <a:off x="6457950" y="8372475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62" name="Text Box 63">
          <a:extLst>
            <a:ext uri="{FF2B5EF4-FFF2-40B4-BE49-F238E27FC236}">
              <a16:creationId xmlns:a16="http://schemas.microsoft.com/office/drawing/2014/main" id="{6BB05237-FDDC-4CB6-9020-A79B6548A0F3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63" name="Text Box 64">
          <a:extLst>
            <a:ext uri="{FF2B5EF4-FFF2-40B4-BE49-F238E27FC236}">
              <a16:creationId xmlns:a16="http://schemas.microsoft.com/office/drawing/2014/main" id="{888E1E48-D64C-42F9-80EB-28322318B98F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64" name="Text Box 65">
          <a:extLst>
            <a:ext uri="{FF2B5EF4-FFF2-40B4-BE49-F238E27FC236}">
              <a16:creationId xmlns:a16="http://schemas.microsoft.com/office/drawing/2014/main" id="{A361EC9E-C658-4737-8E3C-60A553221D02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65" name="Text Box 66">
          <a:extLst>
            <a:ext uri="{FF2B5EF4-FFF2-40B4-BE49-F238E27FC236}">
              <a16:creationId xmlns:a16="http://schemas.microsoft.com/office/drawing/2014/main" id="{D6069C11-C863-40B8-805D-563E6994DEBD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66" name="Text Box 67">
          <a:extLst>
            <a:ext uri="{FF2B5EF4-FFF2-40B4-BE49-F238E27FC236}">
              <a16:creationId xmlns:a16="http://schemas.microsoft.com/office/drawing/2014/main" id="{5115AA35-95B5-4AD0-95A3-27E53AE5236F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67" name="Text Box 68">
          <a:extLst>
            <a:ext uri="{FF2B5EF4-FFF2-40B4-BE49-F238E27FC236}">
              <a16:creationId xmlns:a16="http://schemas.microsoft.com/office/drawing/2014/main" id="{07E492C2-C904-4651-90DF-CF21586CFBE9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+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68" name="Text Box 69">
          <a:extLst>
            <a:ext uri="{FF2B5EF4-FFF2-40B4-BE49-F238E27FC236}">
              <a16:creationId xmlns:a16="http://schemas.microsoft.com/office/drawing/2014/main" id="{0FEB75CE-FD45-4106-8F2E-ED4081112429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69" name="Text Box 70">
          <a:extLst>
            <a:ext uri="{FF2B5EF4-FFF2-40B4-BE49-F238E27FC236}">
              <a16:creationId xmlns:a16="http://schemas.microsoft.com/office/drawing/2014/main" id="{A061A96E-6122-4B51-BB28-72695ACDFD4D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70" name="Text Box 71">
          <a:extLst>
            <a:ext uri="{FF2B5EF4-FFF2-40B4-BE49-F238E27FC236}">
              <a16:creationId xmlns:a16="http://schemas.microsoft.com/office/drawing/2014/main" id="{2F8AA604-D027-47D9-AA32-382E25FC26AC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71" name="Text Box 72">
          <a:extLst>
            <a:ext uri="{FF2B5EF4-FFF2-40B4-BE49-F238E27FC236}">
              <a16:creationId xmlns:a16="http://schemas.microsoft.com/office/drawing/2014/main" id="{19C7FBBB-21B6-496E-9092-EA5CCE14A20E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72" name="Text Box 74">
          <a:extLst>
            <a:ext uri="{FF2B5EF4-FFF2-40B4-BE49-F238E27FC236}">
              <a16:creationId xmlns:a16="http://schemas.microsoft.com/office/drawing/2014/main" id="{90C67C35-941D-4712-9BC4-73BD242B9A5C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73" name="Text Box 75">
          <a:extLst>
            <a:ext uri="{FF2B5EF4-FFF2-40B4-BE49-F238E27FC236}">
              <a16:creationId xmlns:a16="http://schemas.microsoft.com/office/drawing/2014/main" id="{8A82D0E1-E08D-4355-B167-40CA488AAD4F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74" name="Text Box 76">
          <a:extLst>
            <a:ext uri="{FF2B5EF4-FFF2-40B4-BE49-F238E27FC236}">
              <a16:creationId xmlns:a16="http://schemas.microsoft.com/office/drawing/2014/main" id="{BEBFC1B7-7272-4D53-9685-ACF0745391FF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8A0AC905-B71A-4737-A89C-E5C832508470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10</xdr:col>
      <xdr:colOff>88273</xdr:colOff>
      <xdr:row>28</xdr:row>
      <xdr:rowOff>28575</xdr:rowOff>
    </xdr:to>
    <xdr:sp macro="" textlink="">
      <xdr:nvSpPr>
        <xdr:cNvPr id="76" name="Text Box 78">
          <a:extLst>
            <a:ext uri="{FF2B5EF4-FFF2-40B4-BE49-F238E27FC236}">
              <a16:creationId xmlns:a16="http://schemas.microsoft.com/office/drawing/2014/main" id="{393661D7-7B51-4906-B3A2-B5A493F19914}"/>
            </a:ext>
          </a:extLst>
        </xdr:cNvPr>
        <xdr:cNvSpPr txBox="1">
          <a:spLocks noChangeArrowheads="1"/>
        </xdr:cNvSpPr>
      </xdr:nvSpPr>
      <xdr:spPr bwMode="auto">
        <a:xfrm>
          <a:off x="6457950" y="10572750"/>
          <a:ext cx="4525336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9</xdr:col>
      <xdr:colOff>1671804</xdr:colOff>
      <xdr:row>28</xdr:row>
      <xdr:rowOff>106278</xdr:rowOff>
    </xdr:to>
    <xdr:sp macro="" textlink="">
      <xdr:nvSpPr>
        <xdr:cNvPr id="77" name="Text Box 79">
          <a:extLst>
            <a:ext uri="{FF2B5EF4-FFF2-40B4-BE49-F238E27FC236}">
              <a16:creationId xmlns:a16="http://schemas.microsoft.com/office/drawing/2014/main" id="{500D9244-815E-453F-982A-FD0D24856BB1}"/>
            </a:ext>
          </a:extLst>
        </xdr:cNvPr>
        <xdr:cNvSpPr txBox="1">
          <a:spLocks noChangeArrowheads="1"/>
        </xdr:cNvSpPr>
      </xdr:nvSpPr>
      <xdr:spPr bwMode="auto">
        <a:xfrm>
          <a:off x="6457950" y="10401301"/>
          <a:ext cx="4299117" cy="106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0</xdr:col>
      <xdr:colOff>248781</xdr:colOff>
      <xdr:row>0</xdr:row>
      <xdr:rowOff>108950</xdr:rowOff>
    </xdr:from>
    <xdr:to>
      <xdr:col>5</xdr:col>
      <xdr:colOff>341312</xdr:colOff>
      <xdr:row>5</xdr:row>
      <xdr:rowOff>87312</xdr:rowOff>
    </xdr:to>
    <xdr:pic>
      <xdr:nvPicPr>
        <xdr:cNvPr id="78" name="Image 77">
          <a:extLst>
            <a:ext uri="{FF2B5EF4-FFF2-40B4-BE49-F238E27FC236}">
              <a16:creationId xmlns:a16="http://schemas.microsoft.com/office/drawing/2014/main" id="{FE15794C-4630-4C63-8875-6D61C34056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8781" y="108950"/>
          <a:ext cx="5815469" cy="9705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il\PARTAGE(balil)\SAAF\MES%20DOCUMENTS\SAMANAH\DOCUMENTS%20DE%20LA%20MISSION%20(M1)\Pi&#232;ces%20&#233;crites%20du%20dossier%20(E)\METRE\M&#233;tr&#233;%20Samanah%20B&#228;timen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CA6A496\PROJET%20DE%20DRD%20ET%20DE%20CRC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KHALID%20DOSSIER\ben%20hamed\SGAMNA%20OD%20FARES\APD\besoin-pop-sim-co&#251;t-sgamna%20Od%20fares\besoin-pop-simul-co&#251;t%20sgamna%20od%20far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AppData/Local/Temp/WINDOWS/TEMP/Mand_perBA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G\PROJETS%20SAMIR\YOUSSE\afaires%20samir\Afaires%20DCE\PERS\DOSSIER%20SAMIR\METRE\CNCA%20DE%20modefier%20le25-03-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ACHALIC%20ET%20LOGEMENT%20ADM/Users/COMPAQ/AppData/Roaming/Microsoft/Excel/WINDOWS/Bureau/ALEM%20RABAT/VENTIL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ahlam\VOLUMED\OUM%20RABIAA%20%20I\Oum%20Rabiaa%20I%20APS&amp;SHO\APS%20OUM%20RABIE\Borde.Prix\BP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SIDI%20ALI\SIDI%20ALI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bepolmaroc-my.sharepoint.com\Mbarek%202015\don&#233;es-mbarek\DOSSIERS%20MBAREK\DIVERS%20DOSSIER\&#1575;&#1604;&#1593;&#1606;&#1589;&#1585;%20&#1575;&#1604;&#1576;&#1588;&#1585;&#1610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MARJANE%20SAPINO\WINDOWS\TEMP\Pager%20Taroudant\Aps%20type\Gri&#226;a\Gri&#226;a(Variante%201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hrat\Mes%20documents\Excel\Simulations\SOTHERMY\AMORTISS%2010%2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COMPLEXE%20DIPLOMATIQUE\D&#233;comptes\DP\PROJETS%20SAMIR\YOUSSE\afaires%20samir\Afaires%20DCE\PERS\DOSSIER%20SAMIR\METRE\CNCA%20DE%20modefier%20le25-03-0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Bureau/ALEM%20RABAT/VEN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A667DF\aep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nd_perBAK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-E-P-Coolbroke-White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Aquasoft/March&#233;s/DCE/localit&#233;tarouda/Documents%20and%20Settings/Administrateur/Mes%20documents/TRAVAUX/ESTIMATIONS/GEN%20AEP/ASLOUJI%20GENIE%20CIVIL/TRAVAUX/ESTIMATIONS/haouafat%20DCE%20d&#233;finitif%20tirage%20lot%20conduite/ae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PACHALIC%20ET%20LOGEMENT%20ADM/Users/COMPAQ/AppData/Roaming/Microsoft/Excel/C%20Sant&#233;%20MAZZA2/WINDOWS/Bureau/ALEM%20RABAT/VENTI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Tanger\Etude%20Tanger\ZONES%20rec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MARJANE%20SAPINO\Aquasoft\March&#233;s\DCE\localit&#233;tarouda\Mes%20documents\TRAVAUX\ESTIMATIONS\haouafat%20DCE%20d&#233;finitif%20tirage%20lot%20conduite\aep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5-133\dossiers%20par\Mes%20documents\aep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Mes%20documents\aep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-E-P-Coolbroke-White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KHALID%20DOSSIER\ben%20hamed\MRIZIGUE\APD\&#233;tude%20financi&#232;re\co&#251;t%20d'investissement%20et%20de%20d&#233;veloppemen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KHALID%20DOSSIER\Oued%20Zem\APD%20D&#233;finitif\estimation%20financi&#232;re\d&#233;tail%20de%20la%20production%20d&#233;f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triala_k\partage\A-MES%20DOSSIERS\dossiers%20khadija\BATIMENT\20517-MARINA%20AGADIR\QUAI%20EST\CALCUL\BCP-apd-plomb-nc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Tafraout%20AEP\Modele\Ancien%20SP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Aquasoft/March&#233;s/DCE/localit&#233;tarouda/Mes%20documents/TRAVAUX/ESTIMATIONS/haouafat%20DCE%20d&#233;finitif%20tirage%20lot%20conduite/A-E-P-Coolbroke-Whit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KHALID%20DOSSIER\ben%20hamed\SGAMNA%20OD%20FARES\APD\brise%20charge\OBTRADSK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MARJANE%20SAPINO\Mes%20documents\TRAVAUX\ESTIMATIONS\haouafat%20DCE%20d&#233;finitif%20tirage%20lot%20conduite\aep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GC%20d&#233;finitif%20variante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5\c\Mes%20documents\SENOMA\Zerkouni\Decomptes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Aquasoft/March&#233;s/DCE/localit&#233;tarouda/Mes%20documents/TRAVAUX/ESTIMATIONS/haouafat%20DCE%20d&#233;finitif%20tirage%20lot%20conduite/aep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pc\WINDOWS\TEMP\Mand_perBAK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edki.OGERMAROC/Bureau/SOFITEL/CHAMBRE%20TEMOIN/estimation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637028A\aep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ZHANI\AFAIRES%20EN%20COURS\PALNS%20PALMARIVA%20NOU\metre%20palmariva\METRE\METRE%203%20SOL%20A%20TER\RTM%20MARRAKECH\METRE\m&#233;tr&#233;%20modifier%20le%2018-03-05\PROJET%20DE%20DRD%20ET%20DE%20CRCA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Q\GhozaliIH\231-EMBASSADE%20NOUAKCHOTT\serveur\ip\ANOUAR%203\APS\HOTEL%20MARRAKECH\DIVERS\METRE%20GUCHE%20OUDAYA%20SAMIR\CNCA%20DE%20modefier%20le25-03-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affaires\documents%20type\bordereau_type\dpgf_%20type_nbe_pi&#232;ce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PACHALIC%20ET%20LOGEMENT%20ADM/Users/COMPAQ/AppData/Roaming/Microsoft/Excel/lyc&#233;e%20oqba/WINDOWS/Bureau/ALEM%20RABAT/VENTIL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Confidentiel%20tanger-asilah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eur/Mes%20documents/TRAVAUX/ESTIMATIONS/GEN%20AEP/ASLOUJI%20GENIE%20CIVIL/TRAVAUX/ESTIMATIONS/haouafat%20DCE%20d&#233;finitif%20tirage%20lot%20conduite/A-E-P-Coolbroke-White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pc\WINDOWS\TEMP\Program%20Files\Msofficepro\Mod&#232;les\Mandat\pc_red\redwan\model\ENG_HS.xlt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AppData/Local/Temp/WINDOWS/TEMP/Program%20Files/Msofficepro/Mod&#232;les/Mandat/pc_red/redwan/model/ENG_HS.xlt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DAT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Q\OMTEC\252-CLINIQUE%20YASMINE\DCE\LOT%20N&#176;1\BIBLIOTHEQUE%20DE%20BATIAMENT\MARCHE\DCE\BAHIA\BAHIA%20DCE%20lot%2011%20Etanch%20du10-09-09V2\BAHIA%20%20BORD%20A-B%20du%20280609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kam\c\KHALID%20DOSSIER\Oued%20Zem\APD%20D&#233;finitif\estimation%20financi&#232;re\d&#233;tail%20de%20la%20production%20d&#233;f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c\AFFAIRES%202009\jardins%20d'atlas\Nouveau%20fichiers%20Jardins%20d'atlas%2004%2005%202009\METRE\METRE%20TYPE%204\M&#233;tr&#233;%20STRUCTURE%20BAHIA%20H%20ancienne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PACHALIC%20ET%20LOGEMENT%20ADM/Users/COMPAQ/AppData/Roaming/Microsoft/Excel/C%20Sant&#233;%20MAZZA2/WINDOWS/Bureau/ALEM%20RABAT/VENT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AZIL/salle%20des%20fetes/Excel/TELECOM/INPT%20IRFANE/Batiment/Excel/March&#233;/DP04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kam\c\DOSSIER%20HAKAM\APS%20AEP%20TADDART\etude%20financiere\co&#251;t%20projet%20distribution\CD%20distribution3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ZHANI\AFAIRES%20EN%20COURS\PALNS%20PALMARIVA%20NOU\metre%20palmariva\METRE\METRE%203%20SOL%20A%20TER\CNCA%20DE%20modefier%20le25-03-05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Q\GhozaliIH\231-EMBASSADE%20NOUAKCHOTT\Imane\AFFAIRES%20EN%20COURS\Documents%20and%20Settings\user\Bureau\Bahia%20Beach%20Golf\CNCA%20DE%20modefier%20le25-03-05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Aquasoft/March&#233;s/DCE/localit&#233;tarouda/Documents%20and%20Settings/Administrateur/Mes%20documents/TRAVAUX/ESTIMATIONS/GEN%20AEP/ASLOUJI%20GENIE%20CIVIL/TRAVAUX/ESTIMATIONS/haouafat%20DCE%20d&#233;finitif%20tirage%20lot%20conduite/A-E-P-Co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.Khalid\Projet\PC_Khalid\Ait%20Daoud\APD%20et%20DCE\lot%20g&#233;nie%20civil\P4_G&#233;nie%20civil_AD_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ALID%20DOSSIER\AKNOUL\Tableau\DECO\aknoul%20DEC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-cond%20d&#233;finitif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2\c\AZIL\PrefectureRabat\Siegeduconseil\Excel\Decomptes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ZHANI\AFAIRES%20EN%20COURS\PALNS%20PALMARIVA%20NOU\metre%20palmariva\METRE\METRE%203%20SOL%20A%20TER\RTM%20MARRAKECH\METRE\m&#233;tr&#233;%20modifier%20le%2018-03-05\divers\PROJET%20DE%20DRD%20ET%20DE%20CRCA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MARJANE%20SAPINO\WINDOWS\TEMP\adil99\171\APD\B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.100.GO.Détail"/>
      <sheetName val="CUISINES"/>
      <sheetName val="BAT PRIN"/>
      <sheetName val="ADMINISTRATION"/>
      <sheetName val="RECAP"/>
      <sheetName val="go"/>
      <sheetName val="go1"/>
      <sheetName val="etan"/>
      <sheetName val="etan1"/>
      <sheetName val="S_100_GO_Détail"/>
      <sheetName val="BAT_PRIN"/>
      <sheetName val="AM-FOD "/>
      <sheetName val="AM-ELEV  (2)"/>
      <sheetName val="BDPE "/>
      <sheetName val="EStimation"/>
      <sheetName val="CLIM "/>
      <sheetName val="PLOMB "/>
      <sheetName val="SURFACE OC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T7">
            <v>1.21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Macro_colbrook"/>
      <sheetName val="Macro_Newton"/>
      <sheetName val="PG"/>
      <sheetName val="Avanc %"/>
      <sheetName val="BORDEREAU"/>
      <sheetName val="Appros"/>
      <sheetName val="Avanc  par bloc VVT"/>
      <sheetName val="AN2"/>
      <sheetName val="Macro_press"/>
      <sheetName val="Macro_cons"/>
      <sheetName val="Macro_Diam_interne"/>
      <sheetName val="Macro_Dexterne"/>
      <sheetName val="Macro_Epaisseur"/>
      <sheetName val="Macro_Long"/>
      <sheetName val="Fourniture"/>
      <sheetName val="Macro-Hardy-Cross"/>
      <sheetName val="Macro-Pression"/>
      <sheetName val="Calcul"/>
      <sheetName val="Z.Fnche"/>
      <sheetName val="Feuil2"/>
      <sheetName val="Feuil3"/>
      <sheetName val="Avanc_%"/>
      <sheetName val="Avanc__par_bloc_VVT"/>
      <sheetName val="Z_Fnche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B.P"/>
      <sheetName val="D.E"/>
      <sheetName val="Soumission (2)"/>
      <sheetName val="ANNEXES"/>
      <sheetName val="etiq"/>
      <sheetName val="GESTION ao"/>
      <sheetName val="Feuil1 (2)"/>
      <sheetName val="linéaire"/>
      <sheetName val="etan"/>
      <sheetName val="BpElecEnnasr-Géneral"/>
      <sheetName val="Bache"/>
      <sheetName val="données_et_résultats"/>
      <sheetName val="BUDGET"/>
      <sheetName val="PU"/>
      <sheetName val="R2CAP"/>
      <sheetName val="S_P12"/>
      <sheetName val="BD"/>
      <sheetName val="GC_150m3_MGHASSINE1"/>
      <sheetName val="AN3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B_P"/>
      <sheetName val="D_E"/>
      <sheetName val="Soumission_(2)"/>
      <sheetName val="GESTION_ao"/>
      <sheetName val="Feuil1_(2)"/>
      <sheetName val="Z_Fnche1"/>
      <sheetName val="Avanc_%1"/>
      <sheetName val="Avanc__par_bloc_VVT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_P1"/>
      <sheetName val="D_E1"/>
      <sheetName val="Soumission_(2)1"/>
      <sheetName val="GESTION_ao1"/>
      <sheetName val="Feuil1_(2)1"/>
      <sheetName val="Echéancier"/>
      <sheetName val="DefinitionPrix"/>
      <sheetName val="DATA"/>
      <sheetName val="aep"/>
      <sheetName val="Rep pop"/>
      <sheetName val="0DONNEESDEBASES"/>
      <sheetName val="récap pein "/>
      <sheetName val="DimensRESEAU (2)"/>
      <sheetName val="Avanc_%2"/>
      <sheetName val="Avanc__par_bloc_VVT2"/>
      <sheetName val="Z_Fnche2"/>
      <sheetName val="Avanc_%3"/>
      <sheetName val="Avanc__par_bloc_VVT3"/>
      <sheetName val="Z_Fnche3"/>
      <sheetName val="Avanc_%4"/>
      <sheetName val="Avanc__par_bloc_VVT4"/>
      <sheetName val="Z_Fnche4"/>
      <sheetName val="Avanc_%5"/>
      <sheetName val="Avanc__par_bloc_VVT5"/>
      <sheetName val="Z_Fnche5"/>
      <sheetName val="Avanc_%6"/>
      <sheetName val="Avanc__par_bloc_VVT6"/>
      <sheetName val="Z_Fnche6"/>
      <sheetName val="Avanc_%7"/>
      <sheetName val="Avanc__par_bloc_VVT7"/>
      <sheetName val="Z_Fnche7"/>
      <sheetName val="Avanc_%8"/>
      <sheetName val="Avanc__par_bloc_VVT8"/>
      <sheetName val="Z_Fnche8"/>
      <sheetName val="Avanc_%9"/>
      <sheetName val="Avanc__par_bloc_VVT9"/>
      <sheetName val="Z_Fnche9"/>
      <sheetName val="AvalCredoc"/>
      <sheetName val="Escompte"/>
      <sheetName val="Z_Fnche10"/>
      <sheetName val="Avanc_%10"/>
      <sheetName val="Avanc__par_bloc_VVT10"/>
      <sheetName val="Rep_pop"/>
      <sheetName val="récap_pein_"/>
      <sheetName val="DimensRESEAU_(2)"/>
      <sheetName val="Avanc_%11"/>
      <sheetName val="Avanc__par_bloc_VVT11"/>
      <sheetName val="Z_Fnche11"/>
      <sheetName val="Avanc_%12"/>
      <sheetName val="Avanc__par_bloc_VVT12"/>
      <sheetName val="Z_Fnche12"/>
      <sheetName val="Avanc_%13"/>
      <sheetName val="Avanc__par_bloc_VVT13"/>
      <sheetName val="Z_Fnche13"/>
      <sheetName val="Avanc_%14"/>
      <sheetName val="Avanc__par_bloc_VVT14"/>
      <sheetName val="Z_Fnche14"/>
      <sheetName val="Avanc_%15"/>
      <sheetName val="Avanc__par_bloc_VVT15"/>
      <sheetName val="Z_Fnche15"/>
      <sheetName val="Avanc_%16"/>
      <sheetName val="Avanc__par_bloc_VVT16"/>
      <sheetName val="Z_Fnche16"/>
      <sheetName val="Avanc_%17"/>
      <sheetName val="Avanc__par_bloc_VVT17"/>
      <sheetName val="Z_Fnche17"/>
      <sheetName val="Avanc_%18"/>
      <sheetName val="Avanc__par_bloc_VVT18"/>
      <sheetName val="Z_Fnche18"/>
      <sheetName val="Rep_pop1"/>
      <sheetName val="récap_pein_1"/>
      <sheetName val="DimensRESEAU_(2)1"/>
      <sheetName val="B_P2"/>
      <sheetName val="D_E2"/>
      <sheetName val="Soumission_(2)2"/>
      <sheetName val="GESTION_ao2"/>
      <sheetName val="Feuil1_(2)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B_P3"/>
      <sheetName val="D_E3"/>
      <sheetName val="Soumission_(2)3"/>
      <sheetName val="GESTION_ao3"/>
      <sheetName val="Feuil1_(2)3"/>
      <sheetName val="Rep_pop2"/>
      <sheetName val="récap_pein_2"/>
      <sheetName val="DimensRESEAU_(2)2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B_P4"/>
      <sheetName val="D_E4"/>
      <sheetName val="Soumission_(2)4"/>
      <sheetName val="GESTION_ao4"/>
      <sheetName val="Feuil1_(2)4"/>
      <sheetName val="Rep_pop3"/>
      <sheetName val="récap_pein_3"/>
      <sheetName val="DimensRESEAU_(2)3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B_P5"/>
      <sheetName val="D_E5"/>
      <sheetName val="Soumission_(2)5"/>
      <sheetName val="GESTION_ao5"/>
      <sheetName val="Feuil1_(2)5"/>
      <sheetName val="Rep_pop4"/>
      <sheetName val="récap_pein_4"/>
      <sheetName val="DimensRESEAU_(2)4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B_P6"/>
      <sheetName val="D_E6"/>
      <sheetName val="Soumission_(2)6"/>
      <sheetName val="GESTION_ao6"/>
      <sheetName val="Feuil1_(2)6"/>
      <sheetName val="Rep_pop5"/>
      <sheetName val="récap_pein_5"/>
      <sheetName val="DimensRESEAU_(2)5"/>
      <sheetName val="Q10-Branche-A&amp;B"/>
      <sheetName val="BacheSR3NZ"/>
      <sheetName val="Avanc_%21"/>
      <sheetName val="Avanc__par_bloc_VVT21"/>
      <sheetName val="Z_Fnche21"/>
      <sheetName val="Avanc_%20"/>
      <sheetName val="Avanc__par_bloc_VVT20"/>
      <sheetName val="Z_Fnche20"/>
      <sheetName val="Avanc_%19"/>
      <sheetName val="Avanc__par_bloc_VVT19"/>
      <sheetName val="Z_Fnche19"/>
      <sheetName val="Avanc_%22"/>
      <sheetName val="Avanc__par_bloc_VVT22"/>
      <sheetName val="Z_Fnche22"/>
      <sheetName val="Avanc_%23"/>
      <sheetName val="Avanc__par_bloc_VVT23"/>
      <sheetName val="Z_Fnche23"/>
      <sheetName val="Avanc_%24"/>
      <sheetName val="Avanc__par_bloc_VVT24"/>
      <sheetName val="Z_Fnche24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GC_150m3_MGHASSINE2"/>
      <sheetName val="Réservoir_200m3_G82"/>
      <sheetName val="S_P11"/>
      <sheetName val="Réservoir_200m3_G81"/>
      <sheetName val="S.P1"/>
      <sheetName val="GC 150m3 MGHASSINE"/>
      <sheetName val="Réservoir 200m3_G8"/>
      <sheetName val="B_P7"/>
      <sheetName val="D_E7"/>
      <sheetName val="Soumission_(2)7"/>
      <sheetName val="GESTION_ao7"/>
      <sheetName val="Feuil1_(2)7"/>
      <sheetName val="B_P8"/>
      <sheetName val="D_E8"/>
      <sheetName val="Soumission_(2)8"/>
      <sheetName val="GESTION_ao8"/>
      <sheetName val="Feuil1_(2)8"/>
      <sheetName val="B_P9"/>
      <sheetName val="D_E9"/>
      <sheetName val="Soumission_(2)9"/>
      <sheetName val="GESTION_ao9"/>
      <sheetName val="Feuil1_(2)9"/>
      <sheetName val="B_P10"/>
      <sheetName val="D_E10"/>
      <sheetName val="Soumission_(2)10"/>
      <sheetName val="GESTION_ao10"/>
      <sheetName val="Feuil1_(2)10"/>
      <sheetName val="B_P11"/>
      <sheetName val="D_E11"/>
      <sheetName val="Soumission_(2)11"/>
      <sheetName val="GESTION_ao11"/>
      <sheetName val="Feuil1_(2)11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4"/>
      <sheetName val="D_E14"/>
      <sheetName val="Soumission_(2)14"/>
      <sheetName val="GESTION_ao14"/>
      <sheetName val="Feuil1_(2)14"/>
      <sheetName val="B_P15"/>
      <sheetName val="D_E15"/>
      <sheetName val="Soumission_(2)15"/>
      <sheetName val="GESTION_ao15"/>
      <sheetName val="Feuil1_(2)15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B_P18"/>
      <sheetName val="D_E18"/>
      <sheetName val="Soumission_(2)18"/>
      <sheetName val="GESTION_ao18"/>
      <sheetName val="Feuil1_(2)18"/>
      <sheetName val="bord.elec.annasr"/>
      <sheetName val="elec"/>
      <sheetName val="Personnel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S_P13"/>
      <sheetName val="GC_150m3_MGHASSINE3"/>
      <sheetName val="Réservoir_200m3_G83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6"/>
      <sheetName val="récap_pein_6"/>
      <sheetName val="DimensRESEAU_(2)6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Rep_pop7"/>
      <sheetName val="récap_pein_7"/>
      <sheetName val="DimensRESEAU_(2)7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Rep_pop8"/>
      <sheetName val="récap_pein_8"/>
      <sheetName val="DimensRESEAU_(2)8"/>
      <sheetName val="B_P19"/>
      <sheetName val="D_E19"/>
      <sheetName val="Soumission_(2)19"/>
      <sheetName val="GESTION_ao19"/>
      <sheetName val="Feuil1_(2)19"/>
      <sheetName val="B_P20"/>
      <sheetName val="D_E20"/>
      <sheetName val="Soumission_(2)20"/>
      <sheetName val="GESTION_ao20"/>
      <sheetName val="Feuil1_(2)20"/>
      <sheetName val="S_P14"/>
      <sheetName val="GC_150m3_MGHASSINE4"/>
      <sheetName val="Réservoir_200m3_G84"/>
      <sheetName val="S_P15"/>
      <sheetName val="GC_150m3_MGHASSINE5"/>
      <sheetName val="Réservoir_200m3_G85"/>
      <sheetName val="Table1"/>
      <sheetName val="bord_elec_annasr"/>
      <sheetName val="Réservoir 100m3_G8"/>
      <sheetName val="Réservoir_100m3_G82"/>
      <sheetName val="groupe 2 B-A"/>
      <sheetName val="Rep_pop9"/>
      <sheetName val="récap_pein_9"/>
      <sheetName val="DimensRESEAU_(2)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  <row r="12">
          <cell r="A12">
            <v>2.2200000000000001E-2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  <row r="12">
          <cell r="A12">
            <v>2.2999999999999998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 refreshError="1"/>
      <sheetData sheetId="404" refreshError="1"/>
      <sheetData sheetId="405" refreshError="1"/>
      <sheetData sheetId="406" refreshError="1"/>
      <sheetData sheetId="407"/>
      <sheetData sheetId="408"/>
      <sheetData sheetId="40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n Ahmed recenssement"/>
      <sheetName val="Pop Sgamna"/>
      <sheetName val="DN adduction"/>
      <sheetName val="Pop O.Farès"/>
      <sheetName val="recens"/>
      <sheetName val="Ben Ahmed"/>
      <sheetName val="résultats tronçons"/>
      <sheetName val="résultats noeuds"/>
      <sheetName val="graphe bc"/>
      <sheetName val="brise charge"/>
      <sheetName val="traversée chaaba"/>
      <sheetName val="traversée route et piste"/>
      <sheetName val="ventouse"/>
      <sheetName val="vidange"/>
      <sheetName val="détail des Noeuds"/>
      <sheetName val="linéaire"/>
      <sheetName val="coût lots"/>
      <sheetName val="Répart lot conduites"/>
      <sheetName val="PU"/>
      <sheetName val="production distrib g2"/>
      <sheetName val="RECAPITULATIF"/>
      <sheetName val="groupe 2 B-A"/>
      <sheetName val="c-develop-g2"/>
      <sheetName val="Cout developpement g2"/>
      <sheetName val="c-develop-OD FARES"/>
      <sheetName val="c-develop-SGAMN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70">
          <cell r="B70">
            <v>75</v>
          </cell>
          <cell r="C70">
            <v>8156</v>
          </cell>
          <cell r="D70" t="str">
            <v>PEHD</v>
          </cell>
          <cell r="E70" t="str">
            <v>PN10</v>
          </cell>
        </row>
        <row r="71">
          <cell r="B71">
            <v>90</v>
          </cell>
          <cell r="C71">
            <v>7357</v>
          </cell>
          <cell r="D71" t="str">
            <v>PEHD</v>
          </cell>
          <cell r="E71" t="str">
            <v>PN10</v>
          </cell>
        </row>
        <row r="72">
          <cell r="B72">
            <v>110</v>
          </cell>
          <cell r="C72">
            <v>558</v>
          </cell>
          <cell r="D72" t="str">
            <v>PVC</v>
          </cell>
          <cell r="E72" t="str">
            <v>PN10</v>
          </cell>
        </row>
        <row r="73">
          <cell r="B73">
            <v>125</v>
          </cell>
          <cell r="C73">
            <v>3966</v>
          </cell>
          <cell r="D73" t="str">
            <v>PVC</v>
          </cell>
          <cell r="E73" t="str">
            <v>PN10</v>
          </cell>
        </row>
        <row r="74">
          <cell r="B74">
            <v>140</v>
          </cell>
          <cell r="C74">
            <v>992</v>
          </cell>
          <cell r="D74" t="str">
            <v>PVC</v>
          </cell>
          <cell r="E74" t="str">
            <v>PN10</v>
          </cell>
        </row>
        <row r="75">
          <cell r="B75">
            <v>160</v>
          </cell>
          <cell r="C75">
            <v>6445</v>
          </cell>
          <cell r="D75" t="str">
            <v>PVC</v>
          </cell>
          <cell r="E75" t="str">
            <v>PN10</v>
          </cell>
        </row>
        <row r="76">
          <cell r="B76">
            <v>200</v>
          </cell>
          <cell r="C76">
            <v>6415</v>
          </cell>
          <cell r="D76" t="str">
            <v>PVC</v>
          </cell>
          <cell r="E76" t="str">
            <v>PN10</v>
          </cell>
        </row>
        <row r="77">
          <cell r="B77">
            <v>250</v>
          </cell>
          <cell r="C77">
            <v>8637</v>
          </cell>
          <cell r="D77" t="str">
            <v>PVC</v>
          </cell>
          <cell r="E77" t="str">
            <v>PN10</v>
          </cell>
        </row>
        <row r="78">
          <cell r="B78">
            <v>315</v>
          </cell>
          <cell r="C78">
            <v>2261</v>
          </cell>
          <cell r="D78" t="str">
            <v>PVC</v>
          </cell>
          <cell r="E78" t="str">
            <v>PN10</v>
          </cell>
        </row>
        <row r="79">
          <cell r="B79">
            <v>50</v>
          </cell>
          <cell r="C79">
            <v>3782</v>
          </cell>
          <cell r="D79" t="str">
            <v>PEHD</v>
          </cell>
          <cell r="E79" t="str">
            <v>PN16</v>
          </cell>
        </row>
        <row r="80">
          <cell r="B80">
            <v>63</v>
          </cell>
          <cell r="C80">
            <v>14770</v>
          </cell>
          <cell r="D80" t="str">
            <v>PEHD</v>
          </cell>
          <cell r="E80" t="str">
            <v>PN16</v>
          </cell>
        </row>
        <row r="81">
          <cell r="B81">
            <v>75</v>
          </cell>
          <cell r="C81">
            <v>2374</v>
          </cell>
          <cell r="D81" t="str">
            <v>PEHD</v>
          </cell>
          <cell r="E81" t="str">
            <v>PN16</v>
          </cell>
        </row>
        <row r="82">
          <cell r="B82">
            <v>90</v>
          </cell>
          <cell r="C82">
            <v>5482</v>
          </cell>
          <cell r="D82" t="str">
            <v>PEHD</v>
          </cell>
          <cell r="E82" t="str">
            <v>PN16</v>
          </cell>
        </row>
        <row r="83">
          <cell r="B83">
            <v>110</v>
          </cell>
          <cell r="C83">
            <v>6465</v>
          </cell>
          <cell r="D83" t="str">
            <v>PVC</v>
          </cell>
          <cell r="E83" t="str">
            <v>PN16</v>
          </cell>
        </row>
        <row r="84">
          <cell r="B84">
            <v>140</v>
          </cell>
          <cell r="C84">
            <v>1640</v>
          </cell>
          <cell r="D84" t="str">
            <v>PVC</v>
          </cell>
          <cell r="E84" t="str">
            <v>PN16</v>
          </cell>
        </row>
      </sheetData>
      <sheetData sheetId="16" refreshError="1"/>
      <sheetData sheetId="17" refreshError="1"/>
      <sheetData sheetId="18" refreshError="1">
        <row r="22">
          <cell r="A22">
            <v>75</v>
          </cell>
          <cell r="B22" t="str">
            <v>ml</v>
          </cell>
          <cell r="C22">
            <v>50</v>
          </cell>
        </row>
        <row r="23">
          <cell r="A23">
            <v>90</v>
          </cell>
          <cell r="B23" t="str">
            <v>ml</v>
          </cell>
          <cell r="C23">
            <v>70</v>
          </cell>
        </row>
        <row r="24">
          <cell r="A24" t="str">
            <v>Conduites PVC PN 10</v>
          </cell>
        </row>
        <row r="25">
          <cell r="A25">
            <v>110</v>
          </cell>
          <cell r="B25" t="str">
            <v>ml</v>
          </cell>
          <cell r="C25">
            <v>90</v>
          </cell>
        </row>
        <row r="26">
          <cell r="A26">
            <v>125</v>
          </cell>
          <cell r="B26" t="str">
            <v>ml</v>
          </cell>
          <cell r="C26">
            <v>100</v>
          </cell>
        </row>
        <row r="27">
          <cell r="A27">
            <v>140</v>
          </cell>
          <cell r="B27" t="str">
            <v>ml</v>
          </cell>
          <cell r="C27">
            <v>120</v>
          </cell>
        </row>
        <row r="28">
          <cell r="A28">
            <v>160</v>
          </cell>
          <cell r="B28" t="str">
            <v>ml</v>
          </cell>
          <cell r="C28">
            <v>130</v>
          </cell>
        </row>
        <row r="29">
          <cell r="A29">
            <v>200</v>
          </cell>
          <cell r="B29" t="str">
            <v>ml</v>
          </cell>
          <cell r="C29">
            <v>160</v>
          </cell>
        </row>
        <row r="30">
          <cell r="A30">
            <v>225</v>
          </cell>
          <cell r="B30" t="str">
            <v>ml</v>
          </cell>
          <cell r="C30">
            <v>180</v>
          </cell>
        </row>
        <row r="31">
          <cell r="A31">
            <v>250</v>
          </cell>
          <cell r="B31" t="str">
            <v>ml</v>
          </cell>
          <cell r="C31">
            <v>250</v>
          </cell>
        </row>
        <row r="32">
          <cell r="A32">
            <v>315</v>
          </cell>
          <cell r="B32" t="str">
            <v>ml</v>
          </cell>
          <cell r="C32">
            <v>280</v>
          </cell>
        </row>
        <row r="35">
          <cell r="A35">
            <v>40</v>
          </cell>
          <cell r="B35" t="str">
            <v>U</v>
          </cell>
          <cell r="C35">
            <v>600</v>
          </cell>
        </row>
        <row r="36">
          <cell r="A36">
            <v>50</v>
          </cell>
          <cell r="B36" t="str">
            <v>U</v>
          </cell>
          <cell r="C36">
            <v>800</v>
          </cell>
        </row>
        <row r="37">
          <cell r="A37">
            <v>60</v>
          </cell>
          <cell r="B37" t="str">
            <v>U</v>
          </cell>
          <cell r="C37">
            <v>1000</v>
          </cell>
        </row>
        <row r="38">
          <cell r="A38">
            <v>80</v>
          </cell>
          <cell r="B38" t="str">
            <v>U</v>
          </cell>
          <cell r="C38">
            <v>1500</v>
          </cell>
        </row>
        <row r="39">
          <cell r="A39">
            <v>100</v>
          </cell>
          <cell r="B39" t="str">
            <v>U</v>
          </cell>
          <cell r="C39">
            <v>2500</v>
          </cell>
        </row>
        <row r="40">
          <cell r="A40">
            <v>125</v>
          </cell>
          <cell r="B40" t="str">
            <v>U</v>
          </cell>
          <cell r="C40">
            <v>2700</v>
          </cell>
        </row>
        <row r="41">
          <cell r="A41">
            <v>150</v>
          </cell>
          <cell r="B41" t="str">
            <v>U</v>
          </cell>
          <cell r="C41">
            <v>3000</v>
          </cell>
        </row>
        <row r="42">
          <cell r="A42">
            <v>200</v>
          </cell>
          <cell r="B42" t="str">
            <v>U</v>
          </cell>
          <cell r="C42">
            <v>5000</v>
          </cell>
        </row>
        <row r="43">
          <cell r="A43">
            <v>250</v>
          </cell>
          <cell r="B43" t="str">
            <v>U</v>
          </cell>
          <cell r="C43">
            <v>7000</v>
          </cell>
        </row>
        <row r="45">
          <cell r="A45">
            <v>40</v>
          </cell>
          <cell r="B45" t="str">
            <v>U</v>
          </cell>
          <cell r="C45">
            <v>4500</v>
          </cell>
        </row>
        <row r="46">
          <cell r="A46">
            <v>60</v>
          </cell>
          <cell r="B46" t="str">
            <v>U</v>
          </cell>
          <cell r="C46">
            <v>5000</v>
          </cell>
        </row>
        <row r="50">
          <cell r="A50">
            <v>40</v>
          </cell>
          <cell r="B50" t="str">
            <v>U</v>
          </cell>
          <cell r="C50">
            <v>4000</v>
          </cell>
        </row>
        <row r="51">
          <cell r="A51">
            <v>60</v>
          </cell>
          <cell r="B51" t="str">
            <v>U</v>
          </cell>
          <cell r="C51">
            <v>4800</v>
          </cell>
        </row>
        <row r="52">
          <cell r="A52">
            <v>80</v>
          </cell>
          <cell r="B52" t="str">
            <v>U</v>
          </cell>
          <cell r="C52">
            <v>5400</v>
          </cell>
        </row>
        <row r="54">
          <cell r="A54">
            <v>50</v>
          </cell>
          <cell r="B54" t="str">
            <v>U</v>
          </cell>
          <cell r="C54">
            <v>6500</v>
          </cell>
        </row>
        <row r="55">
          <cell r="A55">
            <v>60</v>
          </cell>
          <cell r="B55" t="str">
            <v>U</v>
          </cell>
          <cell r="C55">
            <v>7000</v>
          </cell>
        </row>
        <row r="56">
          <cell r="A56">
            <v>100</v>
          </cell>
          <cell r="B56" t="str">
            <v>U</v>
          </cell>
          <cell r="C56">
            <v>10000</v>
          </cell>
        </row>
        <row r="58">
          <cell r="A58" t="str">
            <v xml:space="preserve"> DN 3/4"</v>
          </cell>
          <cell r="B58" t="str">
            <v>U</v>
          </cell>
          <cell r="C58">
            <v>13000</v>
          </cell>
        </row>
        <row r="59">
          <cell r="A59">
            <v>40</v>
          </cell>
          <cell r="B59" t="str">
            <v>U</v>
          </cell>
          <cell r="C59">
            <v>15000</v>
          </cell>
        </row>
        <row r="60">
          <cell r="A60">
            <v>50</v>
          </cell>
          <cell r="B60" t="str">
            <v>U</v>
          </cell>
          <cell r="C60">
            <v>16000</v>
          </cell>
        </row>
        <row r="61">
          <cell r="A61">
            <v>65</v>
          </cell>
          <cell r="B61" t="str">
            <v>U</v>
          </cell>
          <cell r="C61">
            <v>18000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ns"/>
      <sheetName val="Macro_Diam_interne"/>
      <sheetName val="Macro_Dexterne"/>
      <sheetName val="Macro_Epaisseur"/>
      <sheetName val="Macro_Long"/>
      <sheetName val="Macro-Hardy-Cross"/>
      <sheetName val="Macro-Pression"/>
      <sheetName val="DefinitionPrix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Table1"/>
      <sheetName val="PG"/>
      <sheetName val="Avanc %"/>
      <sheetName val="BORDEREAU"/>
      <sheetName val="Appros"/>
      <sheetName val="Avanc  par bloc VVT"/>
      <sheetName val="AN2"/>
      <sheetName val="Macro_colbrook"/>
      <sheetName val="Fourniture"/>
      <sheetName val="Calcul"/>
      <sheetName val="Z.Fnche"/>
      <sheetName val="Feuil1"/>
      <sheetName val="Module1"/>
      <sheetName val="Feuil2"/>
      <sheetName val="Feuil3"/>
      <sheetName val="Macro_Newton"/>
      <sheetName val="B.P"/>
      <sheetName val="D.E"/>
      <sheetName val="Soumission (2)"/>
      <sheetName val="ANNEXES"/>
      <sheetName val="etiq"/>
      <sheetName val="GESTION ao"/>
      <sheetName val="Feuil1 (2)"/>
      <sheetName val="Echéancier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DATA"/>
      <sheetName val="aep"/>
      <sheetName val="Rep pop"/>
      <sheetName val="0DONNEESDEBASES"/>
      <sheetName val="S_P13"/>
      <sheetName val="GC_150m3_MGHASSINE3"/>
      <sheetName val="Réservoir_200m3_G83"/>
      <sheetName val="B_P"/>
      <sheetName val="D_E"/>
      <sheetName val="Soumission_(2)"/>
      <sheetName val="GESTION_ao"/>
      <sheetName val="Feuil1_(2)"/>
      <sheetName val="BacheSR3NZ"/>
      <sheetName val="B_P1"/>
      <sheetName val="D_E1"/>
      <sheetName val="Soumission_(2)1"/>
      <sheetName val="GESTION_ao1"/>
      <sheetName val="Feuil1_(2)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AvalCredoc"/>
      <sheetName val="Escompte"/>
      <sheetName val="B_P3"/>
      <sheetName val="D_E3"/>
      <sheetName val="Soumission_(2)3"/>
      <sheetName val="GESTION_ao3"/>
      <sheetName val="Feuil1_(2)3"/>
      <sheetName val="B_P2"/>
      <sheetName val="D_E2"/>
      <sheetName val="Soumission_(2)2"/>
      <sheetName val="GESTION_ao2"/>
      <sheetName val="Feuil1_(2)2"/>
      <sheetName val="S_P14"/>
      <sheetName val="GC_150m3_MGHASSINE4"/>
      <sheetName val="Réservoir_200m3_G84"/>
      <sheetName val="Avanc_%"/>
      <sheetName val="Avanc__par_bloc_VVT"/>
      <sheetName val="Z_Fnche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"/>
      <sheetName val="B_P4"/>
      <sheetName val="D_E4"/>
      <sheetName val="Soumission_(2)4"/>
      <sheetName val="GESTION_ao4"/>
      <sheetName val="Feuil1_(2)4"/>
      <sheetName val="S_P15"/>
      <sheetName val="GC_150m3_MGHASSINE5"/>
      <sheetName val="Réservoir_200m3_G85"/>
      <sheetName val="Avanc_%1"/>
      <sheetName val="Avanc__par_bloc_VVT1"/>
      <sheetName val="Z_Fnche1"/>
      <sheetName val="B_P5"/>
      <sheetName val="D_E5"/>
      <sheetName val="Soumission_(2)5"/>
      <sheetName val="GESTION_ao5"/>
      <sheetName val="Feuil1_(2)5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1"/>
      <sheetName val="S_P16"/>
      <sheetName val="GC_150m3_MGHASSINE6"/>
      <sheetName val="Réservoir_200m3_G86"/>
      <sheetName val="Avanc_%2"/>
      <sheetName val="Avanc__par_bloc_VVT2"/>
      <sheetName val="Z_Fnche2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2"/>
      <sheetName val="S_P17"/>
      <sheetName val="GC_150m3_MGHASSINE7"/>
      <sheetName val="Réservoir_200m3_G87"/>
      <sheetName val="Avanc_%3"/>
      <sheetName val="Avanc__par_bloc_VVT3"/>
      <sheetName val="Z_Fnche3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3"/>
      <sheetName val="S_P18"/>
      <sheetName val="GC_150m3_MGHASSINE8"/>
      <sheetName val="Réservoir_200m3_G88"/>
      <sheetName val="Avanc_%4"/>
      <sheetName val="Avanc__par_bloc_VVT4"/>
      <sheetName val="Z_Fnche4"/>
      <sheetName val="B_P6"/>
      <sheetName val="D_E6"/>
      <sheetName val="Soumission_(2)6"/>
      <sheetName val="GESTION_ao6"/>
      <sheetName val="Feuil1_(2)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Rep_pop4"/>
      <sheetName val="S_P19"/>
      <sheetName val="GC_150m3_MGHASSINE9"/>
      <sheetName val="Réservoir_200m3_G89"/>
      <sheetName val="Avanc_%5"/>
      <sheetName val="Avanc__par_bloc_VVT5"/>
      <sheetName val="Z_Fnche5"/>
      <sheetName val="B_P7"/>
      <sheetName val="D_E7"/>
      <sheetName val="Soumission_(2)7"/>
      <sheetName val="GESTION_ao7"/>
      <sheetName val="Feuil1_(2)7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Rep_pop5"/>
      <sheetName val="B_P8"/>
      <sheetName val="D_E8"/>
      <sheetName val="Soumission_(2)8"/>
      <sheetName val="GESTION_ao8"/>
      <sheetName val="Feuil1_(2)8"/>
      <sheetName val="B_P9"/>
      <sheetName val="D_E9"/>
      <sheetName val="Soumission_(2)9"/>
      <sheetName val="GESTION_ao9"/>
      <sheetName val="Feuil1_(2)9"/>
      <sheetName val="Qeu"/>
      <sheetName val="S_P110"/>
      <sheetName val="GC_150m3_MGHASSINE10"/>
      <sheetName val="Réservoir_200m3_G810"/>
      <sheetName val="Avanc_%6"/>
      <sheetName val="Avanc__par_bloc_VVT6"/>
      <sheetName val="Z_Fnche6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6"/>
      <sheetName val="S_P111"/>
      <sheetName val="GC_150m3_MGHASSINE11"/>
      <sheetName val="Réservoir_200m3_G811"/>
      <sheetName val="Avanc_%7"/>
      <sheetName val="Avanc__par_bloc_VVT7"/>
      <sheetName val="Z_Fnche7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Rep_pop7"/>
      <sheetName val="S_P112"/>
      <sheetName val="GC_150m3_MGHASSINE12"/>
      <sheetName val="Réservoir_200m3_G812"/>
      <sheetName val="Avanc_%8"/>
      <sheetName val="Avanc__par_bloc_VVT8"/>
      <sheetName val="Z_Fnche8"/>
      <sheetName val="B_P10"/>
      <sheetName val="D_E10"/>
      <sheetName val="Soumission_(2)10"/>
      <sheetName val="GESTION_ao10"/>
      <sheetName val="Feuil1_(2)10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Rep_pop8"/>
      <sheetName val="etan"/>
      <sheetName val="S_P113"/>
      <sheetName val="GC_150m3_MGHASSINE13"/>
      <sheetName val="Réservoir_200m3_G813"/>
      <sheetName val="B_P11"/>
      <sheetName val="D_E11"/>
      <sheetName val="Soumission_(2)11"/>
      <sheetName val="GESTION_ao11"/>
      <sheetName val="Feuil1_(2)11"/>
      <sheetName val="Avanc_%9"/>
      <sheetName val="Avanc__par_bloc_VVT9"/>
      <sheetName val="Z_Fnche9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Rep_pop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N2"/>
      <sheetName val="Fourniture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Macro-Hardy-Cross"/>
      <sheetName val="Macro-Pression"/>
      <sheetName val="Echéancier"/>
      <sheetName val="PG"/>
      <sheetName val="Avanc %"/>
      <sheetName val="BORDEREAU"/>
      <sheetName val="Appros"/>
      <sheetName val="Avanc  par bloc VVT"/>
      <sheetName val="Calcul"/>
      <sheetName val="Z.Fnche"/>
      <sheetName val="Module1"/>
      <sheetName val="Feuil2"/>
      <sheetName val="Feuil3"/>
      <sheetName val="Macro_Newton"/>
      <sheetName val="DefinitionPrix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B_P"/>
      <sheetName val="D_E"/>
      <sheetName val="Soumission_(2)"/>
      <sheetName val="GESTION_ao"/>
      <sheetName val="Feuil1_(2)"/>
      <sheetName val="B_P1"/>
      <sheetName val="D_E1"/>
      <sheetName val="Soumission_(2)1"/>
      <sheetName val="GESTION_ao1"/>
      <sheetName val="Feuil1_(2)1"/>
      <sheetName val="aep"/>
      <sheetName val="B_P2"/>
      <sheetName val="D_E2"/>
      <sheetName val="Soumission_(2)2"/>
      <sheetName val="GESTION_ao2"/>
      <sheetName val="Feuil1_(2)2"/>
      <sheetName val="Avanc_%"/>
      <sheetName val="Avanc__par_bloc_VVT"/>
      <sheetName val="Z_Fnche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AvalCredoc"/>
      <sheetName val="Escompte"/>
      <sheetName val="B_P3"/>
      <sheetName val="D_E3"/>
      <sheetName val="Soumission_(2)3"/>
      <sheetName val="GESTION_ao3"/>
      <sheetName val="Feuil1_(2)3"/>
      <sheetName val="DATA"/>
      <sheetName val="Rep pop"/>
      <sheetName val="0DONNEESDEBA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  <row r="42">
          <cell r="A42">
            <v>10</v>
          </cell>
        </row>
        <row r="43">
          <cell r="A43">
            <v>16.367439582768878</v>
          </cell>
        </row>
        <row r="44">
          <cell r="A44">
            <v>32.348338105082476</v>
          </cell>
        </row>
        <row r="45">
          <cell r="A45">
            <v>45.625545848277014</v>
          </cell>
        </row>
        <row r="46">
          <cell r="A46">
            <v>39.805056309338624</v>
          </cell>
        </row>
        <row r="47">
          <cell r="A47">
            <v>38.668690745495169</v>
          </cell>
        </row>
        <row r="48">
          <cell r="A48">
            <v>31.922975812866991</v>
          </cell>
        </row>
        <row r="49">
          <cell r="A49">
            <v>41.608083527008269</v>
          </cell>
        </row>
        <row r="50">
          <cell r="A50">
            <v>43.783606124703319</v>
          </cell>
        </row>
        <row r="51">
          <cell r="A51">
            <v>48.786275492736586</v>
          </cell>
        </row>
        <row r="52">
          <cell r="A52">
            <v>47.685358620930216</v>
          </cell>
        </row>
        <row r="53">
          <cell r="A53">
            <v>47.942211665379212</v>
          </cell>
        </row>
        <row r="54">
          <cell r="A54">
            <v>47.704679716494681</v>
          </cell>
        </row>
        <row r="55">
          <cell r="A55">
            <v>53.119554569628747</v>
          </cell>
        </row>
        <row r="56">
          <cell r="A56">
            <v>57.526036283234774</v>
          </cell>
        </row>
        <row r="57">
          <cell r="A57">
            <v>57.349467518065538</v>
          </cell>
        </row>
        <row r="58">
          <cell r="A58">
            <v>51.995437636564169</v>
          </cell>
        </row>
        <row r="59">
          <cell r="A59">
            <v>54.677274895435339</v>
          </cell>
        </row>
        <row r="60">
          <cell r="A60">
            <v>55.297251320070181</v>
          </cell>
        </row>
        <row r="61">
          <cell r="A61">
            <v>55.514249889685118</v>
          </cell>
        </row>
        <row r="62">
          <cell r="A62">
            <v>55.321153409609103</v>
          </cell>
        </row>
        <row r="63">
          <cell r="A63">
            <v>54.356341140812169</v>
          </cell>
        </row>
        <row r="64">
          <cell r="A64">
            <v>46.873865971600118</v>
          </cell>
        </row>
        <row r="65">
          <cell r="A65">
            <v>45.984797769734513</v>
          </cell>
        </row>
      </sheetData>
      <sheetData sheetId="10" refreshError="1">
        <row r="87">
          <cell r="A87">
            <v>2.1697051600065382</v>
          </cell>
          <cell r="B87">
            <v>0.57386815309543371</v>
          </cell>
          <cell r="C87">
            <v>0.96785595422153559</v>
          </cell>
          <cell r="D87">
            <v>0.96785595422153559</v>
          </cell>
          <cell r="E87">
            <v>0.44607717770216254</v>
          </cell>
        </row>
        <row r="88">
          <cell r="A88">
            <v>1.7323562016732046</v>
          </cell>
          <cell r="B88">
            <v>0.31727469633571509</v>
          </cell>
          <cell r="C88">
            <v>0.25910424573438162</v>
          </cell>
          <cell r="D88">
            <v>0.25910424573438162</v>
          </cell>
          <cell r="E88">
            <v>0.14956753436973558</v>
          </cell>
        </row>
        <row r="89">
          <cell r="A89">
            <v>2.6693490464657261E-2</v>
          </cell>
          <cell r="B89">
            <v>0.10853983993039255</v>
          </cell>
          <cell r="C89">
            <v>1.3565360465825269</v>
          </cell>
          <cell r="D89">
            <v>1.3565360465825269</v>
          </cell>
          <cell r="E89">
            <v>50.818983316498418</v>
          </cell>
        </row>
        <row r="90">
          <cell r="A90">
            <v>-0.12306360173553148</v>
          </cell>
          <cell r="B90">
            <v>0.31809292956805524</v>
          </cell>
          <cell r="C90">
            <v>1.1826722466597415</v>
          </cell>
          <cell r="D90">
            <v>-1.1826722466597415</v>
          </cell>
          <cell r="E90">
            <v>9.6102521783926864</v>
          </cell>
        </row>
        <row r="91">
          <cell r="A91">
            <v>-0.12525946721034517</v>
          </cell>
          <cell r="B91">
            <v>0.19783549924116692</v>
          </cell>
          <cell r="C91">
            <v>1.0191014776864087</v>
          </cell>
          <cell r="D91">
            <v>-1.0191014776864087</v>
          </cell>
          <cell r="E91">
            <v>8.1359237779213647</v>
          </cell>
        </row>
        <row r="92">
          <cell r="A92">
            <v>-0.12525946721034517</v>
          </cell>
          <cell r="B92">
            <v>0.19783549924116692</v>
          </cell>
          <cell r="C92">
            <v>0.50800195240295143</v>
          </cell>
          <cell r="D92">
            <v>-0.50800195240295143</v>
          </cell>
          <cell r="E92">
            <v>4.0555972631583694</v>
          </cell>
        </row>
        <row r="93">
          <cell r="A93">
            <v>0.14975709220018865</v>
          </cell>
          <cell r="B93">
            <v>0.23652718441295489</v>
          </cell>
          <cell r="C93">
            <v>1.3175881929617259</v>
          </cell>
          <cell r="D93">
            <v>1.3175881929617259</v>
          </cell>
          <cell r="E93">
            <v>8.7981689120968802</v>
          </cell>
        </row>
        <row r="94">
          <cell r="A94">
            <v>1.358521720018881E-2</v>
          </cell>
          <cell r="B94">
            <v>5.5239583683536153E-2</v>
          </cell>
          <cell r="C94">
            <v>0.31947355663218918</v>
          </cell>
          <cell r="D94">
            <v>0.31947355663218918</v>
          </cell>
          <cell r="E94">
            <v>23.516264180726463</v>
          </cell>
        </row>
        <row r="95">
          <cell r="A95">
            <v>-0.20144394946647773</v>
          </cell>
          <cell r="B95">
            <v>0.31816169427648328</v>
          </cell>
          <cell r="C95">
            <v>1.4935529248670512</v>
          </cell>
          <cell r="D95">
            <v>-1.4935529248670512</v>
          </cell>
          <cell r="E95">
            <v>7.4142357158043763</v>
          </cell>
        </row>
        <row r="96">
          <cell r="A96">
            <v>-0.41426061613314435</v>
          </cell>
          <cell r="B96">
            <v>0.41874273366865006</v>
          </cell>
          <cell r="C96">
            <v>1.0157065877965694</v>
          </cell>
          <cell r="D96">
            <v>-1.0157065877965694</v>
          </cell>
          <cell r="E96">
            <v>2.4518540943561935</v>
          </cell>
        </row>
        <row r="97">
          <cell r="A97">
            <v>-1.737111793813487</v>
          </cell>
          <cell r="B97">
            <v>0.70816506155716419</v>
          </cell>
          <cell r="C97">
            <v>1.3431469555510012</v>
          </cell>
          <cell r="D97">
            <v>-1.3431469555510012</v>
          </cell>
          <cell r="E97">
            <v>0.77320697512644621</v>
          </cell>
        </row>
        <row r="98">
          <cell r="A98">
            <v>-2.2158617938134868</v>
          </cell>
          <cell r="B98">
            <v>0.40582697546558572</v>
          </cell>
          <cell r="C98">
            <v>0.36740466807132061</v>
          </cell>
          <cell r="D98">
            <v>-0.36740466807132061</v>
          </cell>
          <cell r="E98">
            <v>0.16580667129018867</v>
          </cell>
        </row>
        <row r="99">
          <cell r="A99">
            <v>1.3228511776803424</v>
          </cell>
          <cell r="B99">
            <v>0.34988263665891356</v>
          </cell>
          <cell r="C99">
            <v>0.44947632162106926</v>
          </cell>
          <cell r="D99">
            <v>0.44947632162106921</v>
          </cell>
          <cell r="E99">
            <v>0.33977844915951838</v>
          </cell>
        </row>
        <row r="100">
          <cell r="A100">
            <v>0.89685464990256414</v>
          </cell>
          <cell r="B100">
            <v>0.90655822247639561</v>
          </cell>
          <cell r="C100">
            <v>3.7116662569082473</v>
          </cell>
          <cell r="D100">
            <v>3.7116662569082473</v>
          </cell>
          <cell r="E100">
            <v>4.1385371167016745</v>
          </cell>
        </row>
        <row r="101">
          <cell r="A101">
            <v>-0.15930160009743641</v>
          </cell>
          <cell r="B101">
            <v>0.25160183327516333</v>
          </cell>
          <cell r="C101">
            <v>0.88820433253788722</v>
          </cell>
          <cell r="D101">
            <v>-0.88820433253788722</v>
          </cell>
          <cell r="E101">
            <v>5.5756146328387119</v>
          </cell>
        </row>
        <row r="102">
          <cell r="A102">
            <v>-0.39483632231965848</v>
          </cell>
          <cell r="B102">
            <v>0.39910827754543532</v>
          </cell>
          <cell r="C102">
            <v>1.9695170942189271</v>
          </cell>
          <cell r="D102">
            <v>-1.9695170942189271</v>
          </cell>
          <cell r="E102">
            <v>4.9881861999120005</v>
          </cell>
        </row>
        <row r="103">
          <cell r="A103">
            <v>-0.63483632231965881</v>
          </cell>
          <cell r="B103">
            <v>0.25880251626597089</v>
          </cell>
          <cell r="C103">
            <v>1.1204434384738129</v>
          </cell>
          <cell r="D103">
            <v>-1.1204434384738129</v>
          </cell>
          <cell r="E103">
            <v>1.7649327851622778</v>
          </cell>
        </row>
        <row r="104">
          <cell r="A104">
            <v>-1.3326696556529916</v>
          </cell>
          <cell r="B104">
            <v>0.35247953872848115</v>
          </cell>
          <cell r="C104">
            <v>0.30832729052299912</v>
          </cell>
          <cell r="D104">
            <v>-0.30832729052299912</v>
          </cell>
          <cell r="E104">
            <v>0.2313606295567093</v>
          </cell>
        </row>
        <row r="105">
          <cell r="A105">
            <v>-1.4766696556529917</v>
          </cell>
          <cell r="B105">
            <v>0.27044664147763336</v>
          </cell>
          <cell r="C105">
            <v>0.55486130169668568</v>
          </cell>
          <cell r="D105">
            <v>-0.55486130169668568</v>
          </cell>
          <cell r="E105">
            <v>0.37575181393655904</v>
          </cell>
        </row>
        <row r="106">
          <cell r="A106">
            <v>2.1697051600065382</v>
          </cell>
          <cell r="B106">
            <v>0.39737355695914106</v>
          </cell>
          <cell r="C106">
            <v>0.38790056841945375</v>
          </cell>
          <cell r="D106">
            <v>0.38790056841945375</v>
          </cell>
          <cell r="E106">
            <v>0.178780313366764</v>
          </cell>
        </row>
        <row r="107">
          <cell r="A107">
            <v>1.7323562016732046</v>
          </cell>
          <cell r="B107">
            <v>0.45819315558738266</v>
          </cell>
          <cell r="C107">
            <v>0.64331028804068635</v>
          </cell>
          <cell r="D107">
            <v>0.64331028804068624</v>
          </cell>
          <cell r="E107">
            <v>0.37134989179439076</v>
          </cell>
        </row>
        <row r="108">
          <cell r="A108">
            <v>1.0561562500000001</v>
          </cell>
          <cell r="B108">
            <v>0.6824841604386277</v>
          </cell>
          <cell r="C108">
            <v>2.2964847496994252</v>
          </cell>
          <cell r="D108">
            <v>2.2964847496994252</v>
          </cell>
          <cell r="E108">
            <v>2.1743797375619609</v>
          </cell>
        </row>
        <row r="109">
          <cell r="A109">
            <v>0.42389841177110005</v>
          </cell>
          <cell r="B109">
            <v>0.27392154491238097</v>
          </cell>
          <cell r="C109">
            <v>1.4426931309403492</v>
          </cell>
          <cell r="D109">
            <v>1.4426931309403492</v>
          </cell>
          <cell r="E109">
            <v>3.4033935746836104</v>
          </cell>
        </row>
        <row r="110">
          <cell r="A110">
            <v>2.5485217326655724E-2</v>
          </cell>
          <cell r="B110">
            <v>0.10362681541737431</v>
          </cell>
          <cell r="C110">
            <v>1.0161501067326073</v>
          </cell>
          <cell r="D110">
            <v>1.0161501067326073</v>
          </cell>
          <cell r="E110">
            <v>39.872138177522487</v>
          </cell>
        </row>
        <row r="111">
          <cell r="A111">
            <v>-0.1418967271177887</v>
          </cell>
          <cell r="B111">
            <v>0.22411248008020326</v>
          </cell>
          <cell r="C111">
            <v>2.4588432376729181</v>
          </cell>
          <cell r="D111">
            <v>-2.4588432376729181</v>
          </cell>
          <cell r="E111">
            <v>17.328399939991769</v>
          </cell>
        </row>
      </sheetData>
      <sheetData sheetId="11" refreshError="1"/>
      <sheetData sheetId="12" refreshError="1">
        <row r="1">
          <cell r="A1" t="str">
            <v>Cons</v>
          </cell>
        </row>
        <row r="10">
          <cell r="A10">
            <v>6.5</v>
          </cell>
        </row>
      </sheetData>
      <sheetData sheetId="13" refreshError="1">
        <row r="1">
          <cell r="A1" t="str">
            <v>Epaisseur-conuite</v>
          </cell>
        </row>
        <row r="12">
          <cell r="A12">
            <v>2.2200000000000001E-2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  <row r="12">
          <cell r="A12">
            <v>2.2999999999999998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Table1"/>
      <sheetName val="Macro-press"/>
      <sheetName val="Metré usine M2 "/>
      <sheetName val="Metré galerie M2"/>
      <sheetName val="recp usine+Galerie"/>
      <sheetName val="Feuil3"/>
      <sheetName val="Metré_usine_M2_"/>
      <sheetName val="Metré_galerie_M2"/>
      <sheetName val="recp_usine+Galerie"/>
      <sheetName val="Metré_usine_M2_1"/>
      <sheetName val="Metré_galerie_M21"/>
      <sheetName val="recp_usine+Galerie1"/>
      <sheetName val="Metré_usine_M2_2"/>
      <sheetName val="Metré_galerie_M22"/>
      <sheetName val="recp_usine+Galerie2"/>
      <sheetName val="villas de 1 à 10"/>
      <sheetName val="Cambios"/>
      <sheetName val="PROJET DE DRD ET DE CRCA"/>
      <sheetName val="Metré_usine_M2_3"/>
      <sheetName val="Metré_galerie_M23"/>
      <sheetName val="recp_usine+Galerie3"/>
      <sheetName val="villas_de_1_à_10"/>
      <sheetName val="Metré_usine_M2_4"/>
      <sheetName val="Metré_galerie_M24"/>
      <sheetName val="recp_usine+Galerie4"/>
      <sheetName val="villas_de_1_à_101"/>
      <sheetName val="detail (EAU+Incendie+arrosage)"/>
      <sheetName val="Metré_usine_M2_5"/>
      <sheetName val="Metré_galerie_M25"/>
      <sheetName val="recp_usine+Galerie5"/>
      <sheetName val="Metré_usine_M2_8"/>
      <sheetName val="Metré_galerie_M28"/>
      <sheetName val="recp_usine+Galerie8"/>
      <sheetName val="villas_de_1_à_104"/>
      <sheetName val="Metré_usine_M2_7"/>
      <sheetName val="Metré_galerie_M27"/>
      <sheetName val="recp_usine+Galerie7"/>
      <sheetName val="villas_de_1_à_103"/>
      <sheetName val="Metré_usine_M2_6"/>
      <sheetName val="Metré_galerie_M26"/>
      <sheetName val="recp_usine+Galerie6"/>
      <sheetName val="villas_de_1_à_102"/>
      <sheetName val="Metré_usine_M2_9"/>
      <sheetName val="Metré_galerie_M29"/>
      <sheetName val="recp_usine+Galerie9"/>
      <sheetName val="villas_de_1_à_105"/>
      <sheetName val="Metré_usine_M2_10"/>
      <sheetName val="Metré_galerie_M210"/>
      <sheetName val="recp_usine+Galerie10"/>
      <sheetName val="villas_de_1_à_106"/>
      <sheetName val="Metré_usine_M2_11"/>
      <sheetName val="Metré_galerie_M211"/>
      <sheetName val="recp_usine+Galerie11"/>
      <sheetName val="villas_de_1_à_107"/>
      <sheetName val="preau"/>
      <sheetName val="SEMELFONC"/>
      <sheetName val="classe1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Récap"/>
      <sheetName val="Macro-Long"/>
      <sheetName val="Macro-Dexterne"/>
      <sheetName val="etan"/>
      <sheetName val="elec"/>
    </sheetNames>
    <sheetDataSet>
      <sheetData sheetId="0">
        <row r="6">
          <cell r="H6">
            <v>0.1</v>
          </cell>
        </row>
      </sheetData>
      <sheetData sheetId="1">
        <row r="6">
          <cell r="H6">
            <v>0.1</v>
          </cell>
        </row>
      </sheetData>
      <sheetData sheetId="2">
        <row r="6">
          <cell r="H6">
            <v>0.1</v>
          </cell>
        </row>
      </sheetData>
      <sheetData sheetId="3">
        <row r="6">
          <cell r="H6">
            <v>0.1</v>
          </cell>
        </row>
      </sheetData>
      <sheetData sheetId="4">
        <row r="6">
          <cell r="H6">
            <v>0.1</v>
          </cell>
        </row>
      </sheetData>
      <sheetData sheetId="5">
        <row r="6">
          <cell r="H6">
            <v>0.1</v>
          </cell>
        </row>
      </sheetData>
      <sheetData sheetId="6" refreshError="1"/>
      <sheetData sheetId="7" refreshError="1"/>
      <sheetData sheetId="8" refreshError="1"/>
      <sheetData sheetId="9">
        <row r="6">
          <cell r="H6">
            <v>0.1</v>
          </cell>
        </row>
      </sheetData>
      <sheetData sheetId="10"/>
      <sheetData sheetId="11">
        <row r="6">
          <cell r="H6">
            <v>0.1</v>
          </cell>
        </row>
      </sheetData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S1"/>
      <sheetName val="VNT"/>
      <sheetName val="GRPt"/>
      <sheetName val="Graph1"/>
      <sheetName val="Chrono"/>
      <sheetName val="Explt"/>
      <sheetName val="St I"/>
      <sheetName val="St II"/>
      <sheetName val="St III"/>
      <sheetName val="REC"/>
      <sheetName val="PG1"/>
      <sheetName val="PG2"/>
      <sheetName val="PG3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.oe"/>
      <sheetName val="REV"/>
      <sheetName val="ETAN"/>
      <sheetName val="MBM"/>
      <sheetName val="MAL"/>
      <sheetName val="elec"/>
      <sheetName val="plom"/>
      <sheetName val="PEIN"/>
      <sheetName val="recap"/>
      <sheetName val="recap générale"/>
      <sheetName val="métrés"/>
      <sheetName val="Feuil1"/>
      <sheetName val="Go4.xls"/>
      <sheetName val="PG "/>
      <sheetName val="DP 2"/>
      <sheetName val="DP 3"/>
      <sheetName val="DP 4"/>
      <sheetName val="DP 8"/>
      <sheetName val="DP 9"/>
      <sheetName val="Bord"/>
      <sheetName val="Macro-cons"/>
      <sheetName val="gr_oe1"/>
      <sheetName val="recap_générale1"/>
      <sheetName val="Go4_xls1"/>
      <sheetName val="PG_1"/>
      <sheetName val="DP_21"/>
      <sheetName val="DP_31"/>
      <sheetName val="DP_41"/>
      <sheetName val="DP_81"/>
      <sheetName val="DP_91"/>
      <sheetName val="gr_oe"/>
      <sheetName val="recap_générale"/>
      <sheetName val="Go4_xls"/>
      <sheetName val="PG_"/>
      <sheetName val="DP_2"/>
      <sheetName val="DP_3"/>
      <sheetName val="DP_4"/>
      <sheetName val="DP_8"/>
      <sheetName val="DP_9"/>
      <sheetName val="gr_oe3"/>
      <sheetName val="recap_générale3"/>
      <sheetName val="Go4_xls3"/>
      <sheetName val="PG_3"/>
      <sheetName val="DP_23"/>
      <sheetName val="DP_33"/>
      <sheetName val="DP_43"/>
      <sheetName val="DP_83"/>
      <sheetName val="DP_93"/>
      <sheetName val="gr_oe2"/>
      <sheetName val="recap_générale2"/>
      <sheetName val="Go4_xls2"/>
      <sheetName val="PG_2"/>
      <sheetName val="DP_22"/>
      <sheetName val="DP_32"/>
      <sheetName val="DP_42"/>
      <sheetName val="DP_82"/>
      <sheetName val="DP_92"/>
      <sheetName val="AN2"/>
      <sheetName val="BacheSR3NZ"/>
      <sheetName val="Macro-press"/>
      <sheetName val="Macro-Dexterne"/>
      <sheetName val="Macro-Long"/>
      <sheetName val="PERSONNALISER"/>
      <sheetName val="lot 1"/>
      <sheetName val="lot 2"/>
      <sheetName val="gr_oe4"/>
      <sheetName val="recap_générale4"/>
      <sheetName val="Go4_xls4"/>
      <sheetName val="PG_4"/>
      <sheetName val="DP_24"/>
      <sheetName val="DP_34"/>
      <sheetName val="DP_44"/>
      <sheetName val="DP_84"/>
      <sheetName val="DP_94"/>
      <sheetName val="gr_oe6"/>
      <sheetName val="recap_générale6"/>
      <sheetName val="Go4_xls6"/>
      <sheetName val="PG_6"/>
      <sheetName val="DP_26"/>
      <sheetName val="DP_36"/>
      <sheetName val="DP_46"/>
      <sheetName val="DP_86"/>
      <sheetName val="DP_96"/>
      <sheetName val="gr_oe5"/>
      <sheetName val="recap_générale5"/>
      <sheetName val="Go4_xls5"/>
      <sheetName val="PG_5"/>
      <sheetName val="DP_25"/>
      <sheetName val="DP_35"/>
      <sheetName val="DP_45"/>
      <sheetName val="DP_85"/>
      <sheetName val="DP_95"/>
      <sheetName val="gr_oe7"/>
      <sheetName val="recap_générale7"/>
      <sheetName val="Go4_xls7"/>
      <sheetName val="PG_7"/>
      <sheetName val="DP_27"/>
      <sheetName val="DP_37"/>
      <sheetName val="DP_47"/>
      <sheetName val="DP_87"/>
      <sheetName val="DP_97"/>
      <sheetName val="gr_oe8"/>
      <sheetName val="recap_générale8"/>
      <sheetName val="Go4_xls8"/>
      <sheetName val="PG_8"/>
      <sheetName val="DP_28"/>
      <sheetName val="DP_38"/>
      <sheetName val="DP_48"/>
      <sheetName val="DP_88"/>
      <sheetName val="DP_98"/>
      <sheetName val="gr_oe9"/>
      <sheetName val="recap_générale9"/>
      <sheetName val="Go4_xls9"/>
      <sheetName val="PG_9"/>
      <sheetName val="DP_29"/>
      <sheetName val="DP_39"/>
      <sheetName val="DP_49"/>
      <sheetName val="DP_89"/>
      <sheetName val="DP_99"/>
      <sheetName val="gr_oe10"/>
      <sheetName val="recap_générale10"/>
      <sheetName val="Go4_xls10"/>
      <sheetName val="PG_10"/>
      <sheetName val="DP_210"/>
      <sheetName val="DP_310"/>
      <sheetName val="DP_410"/>
      <sheetName val="DP_810"/>
      <sheetName val="DP_910"/>
      <sheetName val="Brd d'envoi"/>
      <sheetName val="Page de garde"/>
      <sheetName val="Décompte Provisoire"/>
      <sheetName val="RECAP QTE EQ25.EQ26"/>
      <sheetName val="DETAILS METRE EQ.25"/>
      <sheetName val=" Armature fondtion EQ 25"/>
      <sheetName val="LEVER ET COTE EQ 25"/>
      <sheetName val="DETAILS METRE EQ.26"/>
      <sheetName val=" Armature fondtion EQ 26"/>
      <sheetName val="LEVER ET COTE EQ 26"/>
      <sheetName val="B.PR"/>
      <sheetName val="bord.elec.annasr"/>
      <sheetName val="Calcul"/>
      <sheetName val="gr_oe11"/>
      <sheetName val="recap_générale11"/>
      <sheetName val="Go4_xls11"/>
      <sheetName val="PG_11"/>
      <sheetName val="DP_211"/>
      <sheetName val="DP_311"/>
      <sheetName val="DP_411"/>
      <sheetName val="DP_811"/>
      <sheetName val="DP_911"/>
      <sheetName val="Brd_d'envoi"/>
      <sheetName val="Page_de_garde"/>
      <sheetName val="Décompte_Provisoire"/>
      <sheetName val="RECAP_QTE_EQ25_EQ26"/>
      <sheetName val="DETAILS_METRE_EQ_25"/>
      <sheetName val="_Armature_fondtion_EQ_25"/>
      <sheetName val="LEVER_ET_COTE_EQ_25"/>
      <sheetName val="DETAILS_METRE_EQ_26"/>
      <sheetName val="_Armature_fondtion_EQ_26"/>
      <sheetName val="LEVER_ET_COTE_EQ_26"/>
      <sheetName val="B_PR"/>
      <sheetName val="bord_elec_annasr"/>
      <sheetName val="gr_oe12"/>
      <sheetName val="recap_générale12"/>
      <sheetName val="Go4_xls12"/>
      <sheetName val="PG_12"/>
      <sheetName val="DP_212"/>
      <sheetName val="DP_312"/>
      <sheetName val="DP_412"/>
      <sheetName val="DP_812"/>
      <sheetName val="DP_912"/>
      <sheetName val="gr_oe13"/>
      <sheetName val="recap_générale13"/>
      <sheetName val="Go4_xls13"/>
      <sheetName val="PG_13"/>
      <sheetName val="DP_213"/>
      <sheetName val="DP_313"/>
      <sheetName val="DP_413"/>
      <sheetName val="DP_813"/>
      <sheetName val="DP_913"/>
      <sheetName val="gr_oe14"/>
      <sheetName val="recap_générale14"/>
      <sheetName val="Go4_xls14"/>
      <sheetName val="PG_14"/>
      <sheetName val="DP_214"/>
      <sheetName val="DP_314"/>
      <sheetName val="DP_414"/>
      <sheetName val="DP_814"/>
      <sheetName val="DP_914"/>
      <sheetName val="gr_oe15"/>
      <sheetName val="recap_générale15"/>
      <sheetName val="Go4_xls15"/>
      <sheetName val="PG_15"/>
      <sheetName val="DP_215"/>
      <sheetName val="DP_315"/>
      <sheetName val="DP_415"/>
      <sheetName val="DP_815"/>
      <sheetName val="DP_915"/>
      <sheetName val="gr_oe16"/>
      <sheetName val="recap_générale16"/>
      <sheetName val="Go4_xls16"/>
      <sheetName val="PG_16"/>
      <sheetName val="DP_216"/>
      <sheetName val="DP_316"/>
      <sheetName val="DP_416"/>
      <sheetName val="DP_816"/>
      <sheetName val="DP_916"/>
      <sheetName val="gr_oe17"/>
      <sheetName val="recap_générale17"/>
      <sheetName val="Go4_xls17"/>
      <sheetName val="PG_17"/>
      <sheetName val="DP_217"/>
      <sheetName val="DP_317"/>
      <sheetName val="DP_417"/>
      <sheetName val="DP_817"/>
      <sheetName val="DP_917"/>
      <sheetName val="gr_oe18"/>
      <sheetName val="recap_générale18"/>
      <sheetName val="Go4_xls18"/>
      <sheetName val="PG_18"/>
      <sheetName val="DP_218"/>
      <sheetName val="DP_318"/>
      <sheetName val="DP_418"/>
      <sheetName val="DP_818"/>
      <sheetName val="DP_918"/>
      <sheetName val="gr_oe19"/>
      <sheetName val="recap_générale19"/>
      <sheetName val="Go4_xls19"/>
      <sheetName val="PG_19"/>
      <sheetName val="DP_219"/>
      <sheetName val="DP_319"/>
      <sheetName val="DP_419"/>
      <sheetName val="DP_819"/>
      <sheetName val="DP_919"/>
      <sheetName val="gr_oe20"/>
      <sheetName val="recap_générale20"/>
      <sheetName val="Go4_xls20"/>
      <sheetName val="PG_20"/>
      <sheetName val="DP_220"/>
      <sheetName val="DP_320"/>
      <sheetName val="DP_420"/>
      <sheetName val="DP_820"/>
      <sheetName val="DP_920"/>
      <sheetName val="gr_oe21"/>
      <sheetName val="recap_générale21"/>
      <sheetName val="Go4_xls21"/>
      <sheetName val="PG_21"/>
      <sheetName val="DP_221"/>
      <sheetName val="DP_321"/>
      <sheetName val="DP_421"/>
      <sheetName val="DP_821"/>
      <sheetName val="DP_921"/>
      <sheetName val="Brd_d'envoi1"/>
      <sheetName val="Page_de_garde1"/>
      <sheetName val="Décompte_Provisoire1"/>
      <sheetName val="RECAP_QTE_EQ25_EQ261"/>
      <sheetName val="DETAILS_METRE_EQ_251"/>
      <sheetName val="_Armature_fondtion_EQ_251"/>
      <sheetName val="LEVER_ET_COTE_EQ_251"/>
      <sheetName val="DETAILS_METRE_EQ_261"/>
      <sheetName val="_Armature_fondtion_EQ_261"/>
      <sheetName val="LEVER_ET_COTE_EQ_261"/>
      <sheetName val="B_PR1"/>
      <sheetName val="bord_elec_annasr1"/>
      <sheetName val="Brd_d'envoi2"/>
      <sheetName val="Page_de_garde2"/>
      <sheetName val="Décompte_Provisoire2"/>
      <sheetName val="RECAP_QTE_EQ25_EQ262"/>
      <sheetName val="DETAILS_METRE_EQ_252"/>
      <sheetName val="_Armature_fondtion_EQ_252"/>
      <sheetName val="LEVER_ET_COTE_EQ_252"/>
      <sheetName val="DETAILS_METRE_EQ_262"/>
      <sheetName val="_Armature_fondtion_EQ_262"/>
      <sheetName val="LEVER_ET_COTE_EQ_262"/>
      <sheetName val="B_PR2"/>
      <sheetName val="bord_elec_annasr2"/>
      <sheetName val="Brd_d'envoi3"/>
      <sheetName val="Page_de_garde3"/>
      <sheetName val="Décompte_Provisoire3"/>
      <sheetName val="RECAP_QTE_EQ25_EQ263"/>
      <sheetName val="DETAILS_METRE_EQ_253"/>
      <sheetName val="_Armature_fondtion_EQ_253"/>
      <sheetName val="LEVER_ET_COTE_EQ_253"/>
      <sheetName val="DETAILS_METRE_EQ_263"/>
      <sheetName val="_Armature_fondtion_EQ_263"/>
      <sheetName val="LEVER_ET_COTE_EQ_263"/>
      <sheetName val="B_PR3"/>
      <sheetName val="bord_elec_annasr3"/>
      <sheetName val="Brd_d'envoi4"/>
      <sheetName val="Page_de_garde4"/>
      <sheetName val="Décompte_Provisoire4"/>
      <sheetName val="RECAP_QTE_EQ25_EQ264"/>
      <sheetName val="DETAILS_METRE_EQ_254"/>
      <sheetName val="_Armature_fondtion_EQ_254"/>
      <sheetName val="LEVER_ET_COTE_EQ_254"/>
      <sheetName val="DETAILS_METRE_EQ_264"/>
      <sheetName val="_Armature_fondtion_EQ_264"/>
      <sheetName val="LEVER_ET_COTE_EQ_264"/>
      <sheetName val="B_PR4"/>
      <sheetName val="bord_elec_annasr4"/>
      <sheetName val="Brd_d'envoi5"/>
      <sheetName val="Page_de_garde5"/>
      <sheetName val="Décompte_Provisoire5"/>
      <sheetName val="RECAP_QTE_EQ25_EQ265"/>
      <sheetName val="DETAILS_METRE_EQ_255"/>
      <sheetName val="_Armature_fondtion_EQ_255"/>
      <sheetName val="LEVER_ET_COTE_EQ_255"/>
      <sheetName val="DETAILS_METRE_EQ_265"/>
      <sheetName val="_Armature_fondtion_EQ_265"/>
      <sheetName val="LEVER_ET_COTE_EQ_265"/>
      <sheetName val="B_PR5"/>
      <sheetName val="bord_elec_annasr5"/>
      <sheetName val="gr_oe23"/>
      <sheetName val="recap_générale23"/>
      <sheetName val="Go4_xls23"/>
      <sheetName val="PG_23"/>
      <sheetName val="DP_223"/>
      <sheetName val="DP_323"/>
      <sheetName val="DP_423"/>
      <sheetName val="DP_823"/>
      <sheetName val="DP_923"/>
      <sheetName val="gr_oe22"/>
      <sheetName val="recap_générale22"/>
      <sheetName val="Go4_xls22"/>
      <sheetName val="PG_22"/>
      <sheetName val="DP_222"/>
      <sheetName val="DP_322"/>
      <sheetName val="DP_422"/>
      <sheetName val="DP_822"/>
      <sheetName val="DP_922"/>
      <sheetName val="gr_oe24"/>
      <sheetName val="recap_générale24"/>
      <sheetName val="Go4_xls24"/>
      <sheetName val="PG_24"/>
      <sheetName val="DP_224"/>
      <sheetName val="DP_324"/>
      <sheetName val="DP_424"/>
      <sheetName val="DP_824"/>
      <sheetName val="DP_924"/>
      <sheetName val="gr_oe25"/>
      <sheetName val="recap_générale25"/>
      <sheetName val="Go4_xls25"/>
      <sheetName val="PG_25"/>
      <sheetName val="DP_225"/>
      <sheetName val="DP_325"/>
      <sheetName val="DP_425"/>
      <sheetName val="DP_825"/>
      <sheetName val="DP_925"/>
      <sheetName val="gr_oe26"/>
      <sheetName val="recap_générale26"/>
      <sheetName val="Go4_xls26"/>
      <sheetName val="PG_26"/>
      <sheetName val="DP_226"/>
      <sheetName val="DP_326"/>
      <sheetName val="DP_426"/>
      <sheetName val="DP_826"/>
      <sheetName val="DP_926"/>
      <sheetName val="DimensRESEAU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/>
      <sheetData sheetId="6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  <sheetData sheetId="355"/>
      <sheetData sheetId="356"/>
      <sheetData sheetId="35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AP NMS"/>
      <sheetName val="ETUDE Sidi ali"/>
      <sheetName val="Appr-GC(Sidi Ali)"/>
      <sheetName val="Station forage 2940-15"/>
      <sheetName val="loge forage 2940-15"/>
      <sheetName val="Bache"/>
      <sheetName val="GC R300m3  sidi ali"/>
      <sheetName val="SP sur captage S.ali"/>
      <sheetName val="SIDI ALI"/>
      <sheetName val="Macro-cons"/>
      <sheetName val="Table1"/>
      <sheetName val="RECAP_NMS"/>
      <sheetName val="ETUDE_Sidi_ali"/>
      <sheetName val="Appr-GC(Sidi_Ali)"/>
      <sheetName val="Station_forage_2940-15"/>
      <sheetName val="loge_forage_2940-15"/>
      <sheetName val="GC_R300m3__sidi_ali"/>
      <sheetName val="SP_sur_captage_S_ali"/>
      <sheetName val="RECAP_NMS3"/>
      <sheetName val="ETUDE_Sidi_ali3"/>
      <sheetName val="Appr-GC(Sidi_Ali)3"/>
      <sheetName val="Station_forage_2940-153"/>
      <sheetName val="loge_forage_2940-153"/>
      <sheetName val="GC_R300m3__sidi_ali3"/>
      <sheetName val="SP_sur_captage_S_ali3"/>
      <sheetName val="RECAP_NMS1"/>
      <sheetName val="ETUDE_Sidi_ali1"/>
      <sheetName val="Appr-GC(Sidi_Ali)1"/>
      <sheetName val="Station_forage_2940-151"/>
      <sheetName val="loge_forage_2940-151"/>
      <sheetName val="GC_R300m3__sidi_ali1"/>
      <sheetName val="SP_sur_captage_S_ali1"/>
      <sheetName val="RECAP_NMS2"/>
      <sheetName val="ETUDE_Sidi_ali2"/>
      <sheetName val="Appr-GC(Sidi_Ali)2"/>
      <sheetName val="Station_forage_2940-152"/>
      <sheetName val="loge_forage_2940-152"/>
      <sheetName val="GC_R300m3__sidi_ali2"/>
      <sheetName val="SP_sur_captage_S_ali2"/>
      <sheetName val="RECAP_NMS4"/>
      <sheetName val="ETUDE_Sidi_ali4"/>
      <sheetName val="Appr-GC(Sidi_Ali)4"/>
      <sheetName val="Station_forage_2940-154"/>
      <sheetName val="loge_forage_2940-154"/>
      <sheetName val="GC_R300m3__sidi_ali4"/>
      <sheetName val="SP_sur_captage_S_ali4"/>
      <sheetName val="RECAP_NMS6"/>
      <sheetName val="ETUDE_Sidi_ali6"/>
      <sheetName val="Appr-GC(Sidi_Ali)6"/>
      <sheetName val="Station_forage_2940-156"/>
      <sheetName val="loge_forage_2940-156"/>
      <sheetName val="GC_R300m3__sidi_ali6"/>
      <sheetName val="SP_sur_captage_S_ali6"/>
      <sheetName val="RECAP_NMS5"/>
      <sheetName val="ETUDE_Sidi_ali5"/>
      <sheetName val="Appr-GC(Sidi_Ali)5"/>
      <sheetName val="Station_forage_2940-155"/>
      <sheetName val="loge_forage_2940-155"/>
      <sheetName val="GC_R300m3__sidi_ali5"/>
      <sheetName val="SP_sur_captage_S_ali5"/>
      <sheetName val="RECAP_NMS7"/>
      <sheetName val="ETUDE_Sidi_ali7"/>
      <sheetName val="Appr-GC(Sidi_Ali)7"/>
      <sheetName val="Station_forage_2940-157"/>
      <sheetName val="loge_forage_2940-157"/>
      <sheetName val="GC_R300m3__sidi_ali7"/>
      <sheetName val="SP_sur_captage_S_ali7"/>
      <sheetName val="SIDI_ALI"/>
      <sheetName val="SIDI_ALI1"/>
      <sheetName val="SIDI_ALI2"/>
      <sheetName val="SIDI_ALI3"/>
      <sheetName val="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J9">
            <v>0.3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/>
      <sheetData sheetId="68"/>
      <sheetData sheetId="69"/>
      <sheetData sheetId="70" refreshError="1"/>
      <sheetData sheetId="7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العنصر البشري"/>
    </sheetNames>
    <definedNames>
      <definedName name="ACS" refersTo="#REF!"/>
      <definedName name="AER" refersTo="#REF!"/>
      <definedName name="aqs" refersTo="#REF!"/>
      <definedName name="cqa" refersTo="#REF!"/>
      <definedName name="CQS" refersTo="#REF!"/>
      <definedName name="cWhole" refersTo="#REF!"/>
      <definedName name="feuille" refersTo="#REF!"/>
      <definedName name="fffff" refersTo="#REF!"/>
      <definedName name="FTB" refersTo="#REF!"/>
      <definedName name="gros" refersTo="#REF!"/>
      <definedName name="JJJ" refersTo="#REF!"/>
      <definedName name="JJJJ" refersTo="#REF!"/>
      <definedName name="JJJJJJ" refersTo="#REF!"/>
      <definedName name="khadija" refersTo="#REF!"/>
      <definedName name="LIQUIDATION" refersTo="#REF!"/>
      <definedName name="recape" refersTo="#REF!"/>
      <definedName name="recape2" refersTo="#REF!"/>
      <definedName name="reve" refersTo="#REF!"/>
      <definedName name="salu" refersTo="#REF!"/>
      <definedName name="tanger" refersTo="#REF!"/>
      <definedName name="ù" refersTo="#REF!"/>
      <definedName name="uhg" refersTo="#REF!"/>
      <definedName name="VCX" refersTo="#REF!"/>
    </defined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 Griâa"/>
      <sheetName val="Eclats"/>
      <sheetName val="fiche besoins"/>
      <sheetName val="recape investissement"/>
      <sheetName val="Detail d'invest."/>
      <sheetName val="Conduites distribution"/>
      <sheetName val="Conduites refoulement"/>
      <sheetName val="Métré terrassement"/>
      <sheetName val="données "/>
      <sheetName val="Prix revient"/>
      <sheetName val="Tarification"/>
      <sheetName val="Tarification (BI)"/>
      <sheetName val="Prix revient sans GC"/>
      <sheetName val="Tarification sans GC"/>
      <sheetName val="Tarification sans GC (BI)"/>
      <sheetName val="FRVAR"/>
      <sheetName val="FRFIX"/>
      <sheetName val="PREV"/>
      <sheetName val="BUDGET"/>
      <sheetName val="Refoulement"/>
      <sheetName val="EXPLOIATATION "/>
      <sheetName val="données et résultats"/>
      <sheetName val="Taux = 0% "/>
      <sheetName val="Taux = 5%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7">
          <cell r="C7">
            <v>2000</v>
          </cell>
        </row>
      </sheetData>
      <sheetData sheetId="22"/>
      <sheetData sheetId="2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rain global"/>
      <sheetName val="Equipement global"/>
      <sheetName val="EST. KARABO"/>
      <sheetName val="RT PROG "/>
      <sheetName val="RT EST."/>
      <sheetName val="PROG RES."/>
      <sheetName val="RES. TER + EQUIP."/>
      <sheetName val="const"/>
      <sheetName val="P V"/>
      <sheetName val="Table des matières"/>
      <sheetName val="Fonctions de feuille"/>
      <sheetName val="Calcul de prêt"/>
      <sheetName val="Déplacer"/>
      <sheetName val="VB Déplacer"/>
      <sheetName val="Structures de contrôle"/>
      <sheetName val="VB Structures de contrôle"/>
      <sheetName val="Avancé"/>
      <sheetName val="VBAvancé"/>
      <sheetName val="VBDeclarations"/>
      <sheetName val="AMORTISS 10%"/>
      <sheetName val="données et résultats"/>
    </sheetNames>
    <definedNames>
      <definedName name="Nb_de_paiements_par_an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S_elec_annasr_ImA.Com"/>
      <sheetName val="APS_elec_annasr_ImF"/>
      <sheetName val="NOURICES"/>
      <sheetName val="Feuil1"/>
      <sheetName val="bord.elec.annasr"/>
      <sheetName val="L031_bp_APS_elec_annasr_modif02"/>
      <sheetName val="Bache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Pt"/>
      <sheetName val="VNT"/>
      <sheetName val="St I"/>
      <sheetName val="St II"/>
      <sheetName val="St III"/>
      <sheetName val="PG1"/>
      <sheetName val="PG2"/>
      <sheetName val="PG3"/>
      <sheetName val="S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  <sheetName val="BERDEREAU"/>
      <sheetName val="page de gard"/>
      <sheetName val="page gard ARMATURE"/>
      <sheetName val=" métré Bloc Administration"/>
      <sheetName val="ACIER BLOC ADMINIS"/>
      <sheetName val=" métré Bloc Scolaire"/>
      <sheetName val="ACIER BLOC SCOLAIRE"/>
      <sheetName val=" métré Bloc Internat"/>
      <sheetName val="ACIER BLOC INTERNAT"/>
      <sheetName val="métré Bloc Logement Internat"/>
      <sheetName val="ACIER BLOC LOG INTERNAT"/>
      <sheetName val="métré Bloc Sanitaire+Porche "/>
      <sheetName val="ACIER Bloc Sanitaire+Porche"/>
      <sheetName val="Récap Métré"/>
      <sheetName val="attachement N=5"/>
      <sheetName val="decompte N°5"/>
      <sheetName val="Récap Dp 5"/>
      <sheetName val="Feuil4"/>
      <sheetName val="bord.elec.annas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-press"/>
      <sheetName val="Macro-Diam-interne"/>
      <sheetName val="Macro-Dexterne"/>
      <sheetName val="récap pein "/>
      <sheetName val="Macro_cons"/>
      <sheetName val="Distr-Pte_hor-20203"/>
      <sheetName val="Distr-pte-journ_20203"/>
      <sheetName val="Distr-Pte_hor-2020"/>
      <sheetName val="Distr-pte-journ_2020"/>
      <sheetName val="Distr-Pte_hor-20201"/>
      <sheetName val="Distr-pte-journ_20201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bord.elec.annasr"/>
      <sheetName val="bord_elec_annasr"/>
      <sheetName val="Distr-Pte_hor-20208"/>
      <sheetName val="Distr-pte-journ_20208"/>
      <sheetName val="récap_pein_"/>
      <sheetName val="bord_elec_annasr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S1"/>
      <sheetName val="VNT"/>
      <sheetName val="GRPt"/>
      <sheetName val="Graph1"/>
      <sheetName val="Chrono"/>
      <sheetName val="Explt"/>
      <sheetName val="St I"/>
      <sheetName val="St II"/>
      <sheetName val="St III"/>
      <sheetName val="REC"/>
      <sheetName val="PG1"/>
      <sheetName val="PG2"/>
      <sheetName val="PG3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elec"/>
      <sheetName val="CPS1"/>
      <sheetName val="Z_Fnche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besoin_ZF"/>
      <sheetName val="1ERE_trche"/>
      <sheetName val="deb_ZF_"/>
      <sheetName val="debjor_ZF_"/>
      <sheetName val="Z_Indst"/>
      <sheetName val="besoin_ZI"/>
      <sheetName val="Macro-press"/>
      <sheetName val="Macro-Long"/>
      <sheetName val="Macro-Dexterne"/>
      <sheetName val="Recap"/>
      <sheetName val="AN1SF"/>
      <sheetName val="BORD"/>
      <sheetName val="Z_Fnche1"/>
      <sheetName val="besoin_ZF1"/>
      <sheetName val="1ERE_trche1"/>
      <sheetName val="deb_ZF_1"/>
      <sheetName val="debjor_ZF_1"/>
      <sheetName val="Z_Indst1"/>
      <sheetName val="besoin_ZI1"/>
      <sheetName val="Z_Fnche2"/>
      <sheetName val="besoin_ZF2"/>
      <sheetName val="1ERE_trche2"/>
      <sheetName val="deb_ZF_2"/>
      <sheetName val="debjor_ZF_2"/>
      <sheetName val="Z_Indst2"/>
      <sheetName val="besoin_ZI2"/>
      <sheetName val="Z_Fnche3"/>
      <sheetName val="besoin_ZF3"/>
      <sheetName val="1ERE_trche3"/>
      <sheetName val="deb_ZF_3"/>
      <sheetName val="debjor_ZF_3"/>
      <sheetName val="Z_Indst3"/>
      <sheetName val="besoin_ZI3"/>
      <sheetName val="Z_Fnche4"/>
      <sheetName val="besoin_ZF4"/>
      <sheetName val="1ERE_trche4"/>
      <sheetName val="deb_ZF_4"/>
      <sheetName val="debjor_ZF_4"/>
      <sheetName val="Z_Indst4"/>
      <sheetName val="besoin_ZI4"/>
      <sheetName val="Z_Fnche5"/>
      <sheetName val="besoin_ZF5"/>
      <sheetName val="1ERE_trche5"/>
      <sheetName val="deb_ZF_5"/>
      <sheetName val="debjor_ZF_5"/>
      <sheetName val="Z_Indst5"/>
      <sheetName val="besoin_ZI5"/>
      <sheetName val="BT"/>
      <sheetName val="AN2SF"/>
      <sheetName val="AN1SI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Macro-cons"/>
      <sheetName val="AN2"/>
      <sheetName val="ELEC LOT 122"/>
      <sheetName val="BUDSTAFF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 refreshError="1"/>
      <sheetData sheetId="57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  <sheetData sheetId="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Macro_colbrook"/>
      <sheetName val="Macro_Newton"/>
      <sheetName val="AN2"/>
      <sheetName val="Z.Fnche"/>
      <sheetName val="Z_Fnche"/>
      <sheetName val="Personnel"/>
      <sheetName val="elec"/>
    </sheetNames>
    <sheetDataSet>
      <sheetData sheetId="0" refreshError="1">
        <row r="1">
          <cell r="A1" t="str">
            <v>Hardy-Cross</v>
          </cell>
        </row>
      </sheetData>
      <sheetData sheetId="1" refreshError="1">
        <row r="2">
          <cell r="A2" t="str">
            <v>Newton</v>
          </cell>
        </row>
      </sheetData>
      <sheetData sheetId="2" refreshError="1"/>
      <sheetData sheetId="3" refreshError="1"/>
      <sheetData sheetId="4" refreshError="1"/>
      <sheetData sheetId="5">
        <row r="1">
          <cell r="A1" t="str">
            <v>Epaisseur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/>
      <sheetData sheetId="24"/>
      <sheetData sheetId="2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Feuil2"/>
      <sheetName val="Feuil3"/>
      <sheetName val="Macro_colbrook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B.P"/>
      <sheetName val="D.E"/>
      <sheetName val="Soumission (2)"/>
      <sheetName val="ANNEXES"/>
      <sheetName val="etiq"/>
      <sheetName val="GESTION ao"/>
      <sheetName val="Feuil1 (2)"/>
      <sheetName val="DATA"/>
      <sheetName val="aep"/>
      <sheetName val="Rep pop"/>
      <sheetName val="0DONNEESDEBASES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B_P"/>
      <sheetName val="D_E"/>
      <sheetName val="Soumission_(2)"/>
      <sheetName val="GESTION_ao"/>
      <sheetName val="Feuil1_(2)"/>
      <sheetName val="Rep_pop"/>
      <sheetName val="OP_FINANCIERS3"/>
      <sheetName val="TAB_COMP_TEC3"/>
      <sheetName val="Page_garde3"/>
      <sheetName val="FAX_PRECISION3"/>
      <sheetName val="tab_demarreur3"/>
      <sheetName val="FAX_CORREC3"/>
      <sheetName val="offre_fina3"/>
    </sheetNames>
    <sheetDataSet>
      <sheetData sheetId="0" refreshError="1">
        <row r="1">
          <cell r="A1" t="str">
            <v>Hardy-Cross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-colbrook"/>
      <sheetName val="DESC_ILOT9"/>
      <sheetName val="DESC_ILOT10"/>
      <sheetName val="DESC_ILOT9-10 "/>
      <sheetName val="DESC_ILOT9-10 160409"/>
      <sheetName val="Macro_Pression"/>
      <sheetName val="Macro_Hardy_Cross"/>
      <sheetName val="Macro_Newton"/>
      <sheetName val="Macro_cons"/>
      <sheetName val="Macro_Epaisseur"/>
      <sheetName val="Macro_Long"/>
      <sheetName val="Distr-Pte_hor-20203"/>
      <sheetName val="Distr-pte-journ_20203"/>
      <sheetName val="Distr-Pte_hor-2020"/>
      <sheetName val="Distr-pte-journ_2020"/>
      <sheetName val="Distr-Pte_hor-20201"/>
      <sheetName val="Distr-pte-journ_20201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AN2"/>
      <sheetName val="Macro-press"/>
      <sheetName val="Macro-Diam-interne"/>
      <sheetName val="Macro-Dexterne"/>
      <sheetName val="S.P1"/>
      <sheetName val="RE SEV 50"/>
      <sheetName val="DESC_ILOT9-10_"/>
      <sheetName val="DESC_ILOT9-10_160409"/>
      <sheetName val="DESC_ILOT9-10_1"/>
      <sheetName val="DESC_ILOT9-10_1604091"/>
      <sheetName val="Distr-Pte_hor-20208"/>
      <sheetName val="Distr-pte-journ_20208"/>
      <sheetName val="S_P1"/>
      <sheetName val="RE_SEV_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Pression</v>
          </cell>
        </row>
      </sheetData>
      <sheetData sheetId="8">
        <row r="1">
          <cell r="A1" t="str">
            <v>Hardy-Cross</v>
          </cell>
        </row>
      </sheetData>
      <sheetData sheetId="9">
        <row r="2">
          <cell r="A2" t="str">
            <v>Newton</v>
          </cell>
        </row>
      </sheetData>
      <sheetData sheetId="10">
        <row r="1">
          <cell r="A1" t="str">
            <v>Cons</v>
          </cell>
        </row>
      </sheetData>
      <sheetData sheetId="11">
        <row r="1">
          <cell r="A1" t="str">
            <v>Epaisseur-conuite</v>
          </cell>
        </row>
      </sheetData>
      <sheetData sheetId="12">
        <row r="1">
          <cell r="A1" t="str">
            <v>Long-Total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2CAP"/>
      <sheetName val="PU"/>
      <sheetName val="consistance en lots"/>
      <sheetName val="linéaire du réseau"/>
      <sheetName val="production distrib g1"/>
      <sheetName val="c-develop-g1"/>
      <sheetName val="Cout developpement g1"/>
    </sheetNames>
    <sheetDataSet>
      <sheetData sheetId="0" refreshError="1"/>
      <sheetData sheetId="1" refreshError="1">
        <row r="41">
          <cell r="A41">
            <v>60</v>
          </cell>
          <cell r="B41" t="str">
            <v>U</v>
          </cell>
          <cell r="C41">
            <v>7000</v>
          </cell>
        </row>
        <row r="42">
          <cell r="A42">
            <v>80</v>
          </cell>
          <cell r="B42" t="str">
            <v>U</v>
          </cell>
          <cell r="C42">
            <v>10000</v>
          </cell>
        </row>
      </sheetData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e"/>
      <sheetName val="R2CAP"/>
      <sheetName val="Feuil3"/>
      <sheetName val="brise charge"/>
      <sheetName val="PU"/>
      <sheetName val="production distrib"/>
      <sheetName val="c-develop-g (3)"/>
      <sheetName val="Cout developpement g 3"/>
      <sheetName val="c-develop-g (2)"/>
      <sheetName val="Cout developpement g2"/>
      <sheetName val="c-develop-g1"/>
      <sheetName val="Cout developpement g1"/>
      <sheetName val="c-develop-PROJET"/>
      <sheetName val="Cout developpement PROJET"/>
    </sheetNames>
    <sheetDataSet>
      <sheetData sheetId="0" refreshError="1"/>
      <sheetData sheetId="1" refreshError="1">
        <row r="6">
          <cell r="B6">
            <v>0.34523809523809523</v>
          </cell>
          <cell r="C6">
            <v>0.42222222222222222</v>
          </cell>
        </row>
      </sheetData>
      <sheetData sheetId="2" refreshError="1"/>
      <sheetData sheetId="3" refreshError="1"/>
      <sheetData sheetId="4" refreshError="1"/>
      <sheetData sheetId="5" refreshError="1">
        <row r="24">
          <cell r="P24">
            <v>40</v>
          </cell>
          <cell r="Q24">
            <v>2500</v>
          </cell>
        </row>
        <row r="25">
          <cell r="P25">
            <v>60</v>
          </cell>
          <cell r="Q25">
            <v>4700</v>
          </cell>
        </row>
        <row r="27">
          <cell r="P27">
            <v>40</v>
          </cell>
          <cell r="Q27">
            <v>900</v>
          </cell>
        </row>
        <row r="28">
          <cell r="P28">
            <v>60</v>
          </cell>
          <cell r="Q28">
            <v>1200</v>
          </cell>
        </row>
        <row r="29">
          <cell r="P29">
            <v>80</v>
          </cell>
          <cell r="Q29">
            <v>1500</v>
          </cell>
        </row>
        <row r="51">
          <cell r="H51">
            <v>0.6398104265402843</v>
          </cell>
          <cell r="M51">
            <v>0.32695374800637955</v>
          </cell>
        </row>
        <row r="53">
          <cell r="M53">
            <v>0.43062200956937807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P-EU-EV"/>
      <sheetName val="EAU FROIDE"/>
      <sheetName val="Feuil3"/>
      <sheetName val="DE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  <sheetName val="Macro-cons"/>
      <sheetName val="Macro-Epaisseur"/>
      <sheetName val="Macro-Hardy-Cross"/>
      <sheetName val="Macro-Long"/>
      <sheetName val="Macro-Newton"/>
      <sheetName val="Macro-Pression"/>
      <sheetName val="Macro-Dexterne"/>
      <sheetName val="Macro-press"/>
      <sheetName val="S_P1"/>
      <sheetName val="S_P2"/>
      <sheetName val="S_P3"/>
      <sheetName val="S_P4"/>
      <sheetName val="S_P5"/>
      <sheetName val="S_P6"/>
      <sheetName val="S_P11"/>
      <sheetName val="S_P21"/>
      <sheetName val="S_P31"/>
      <sheetName val="S_P41"/>
      <sheetName val="S_P51"/>
      <sheetName val="S_P61"/>
      <sheetName val="Macro-Diam-interne"/>
      <sheetName val="Macro-colbrook"/>
      <sheetName val="S_P12"/>
      <sheetName val="S_P22"/>
      <sheetName val="S_P32"/>
      <sheetName val="S_P42"/>
      <sheetName val="S_P52"/>
      <sheetName val="S_P62"/>
      <sheetName val="S_P13"/>
      <sheetName val="S_P23"/>
      <sheetName val="S_P33"/>
      <sheetName val="S_P43"/>
      <sheetName val="S_P53"/>
      <sheetName val="S_P63"/>
      <sheetName val="S_P14"/>
      <sheetName val="S_P24"/>
      <sheetName val="S_P34"/>
      <sheetName val="S_P44"/>
      <sheetName val="S_P54"/>
      <sheetName val="S_P64"/>
      <sheetName val="S_P15"/>
      <sheetName val="S_P25"/>
      <sheetName val="S_P35"/>
      <sheetName val="S_P45"/>
      <sheetName val="S_P55"/>
      <sheetName val="S_P65"/>
      <sheetName val="S_P16"/>
      <sheetName val="S_P26"/>
      <sheetName val="S_P36"/>
      <sheetName val="S_P46"/>
      <sheetName val="S_P56"/>
      <sheetName val="S_P66"/>
      <sheetName val="S_P17"/>
      <sheetName val="S_P27"/>
      <sheetName val="S_P37"/>
      <sheetName val="S_P47"/>
      <sheetName val="S_P57"/>
      <sheetName val="S_P67"/>
      <sheetName val="Ancien SP"/>
      <sheetName val="S_P18"/>
      <sheetName val="S_P28"/>
      <sheetName val="S_P38"/>
      <sheetName val="S_P48"/>
      <sheetName val="S_P58"/>
      <sheetName val="S_P68"/>
      <sheetName val="Ancien_SP"/>
    </sheetNames>
    <sheetDataSet>
      <sheetData sheetId="0">
        <row r="7">
          <cell r="E7" t="str">
            <v>Dirhams</v>
          </cell>
          <cell r="F7" t="str">
            <v>Yens</v>
          </cell>
          <cell r="G7" t="str">
            <v>Dirhams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/>
      <sheetData sheetId="44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"/>
      <sheetName val="Données"/>
      <sheetName val="PDC"/>
      <sheetName val="Note de calcul"/>
      <sheetName val="Grph S-Capot"/>
      <sheetName val="Grph Noyé"/>
      <sheetName val="Capot_32"/>
      <sheetName val="Capot_50"/>
      <sheetName val="Capot_80"/>
      <sheetName val="Capot_125"/>
      <sheetName val="Capot_160"/>
      <sheetName val="Capot_200"/>
      <sheetName val="Capot_250"/>
      <sheetName val="Capot_315"/>
      <sheetName val="Capot_400"/>
      <sheetName val="Capot_500"/>
      <sheetName val="Noy_125"/>
      <sheetName val="Noy_160"/>
      <sheetName val="Noy_200"/>
      <sheetName val="Noy_250"/>
      <sheetName val="Noy_315"/>
      <sheetName val="Noy_400"/>
      <sheetName val="Noy_500"/>
      <sheetName val="Noy_630"/>
      <sheetName val="Noy_800"/>
      <sheetName val="Noy_1000"/>
      <sheetName val="Feuil13"/>
      <sheetName val="Module1"/>
      <sheetName val="Module2"/>
      <sheetName val="Module3"/>
      <sheetName val="Module4"/>
      <sheetName val="BPDE Lot 20 MGP RABAT"/>
    </sheetNames>
    <sheetDataSet>
      <sheetData sheetId="0" refreshError="1">
        <row r="5">
          <cell r="D5">
            <v>52</v>
          </cell>
        </row>
        <row r="18">
          <cell r="D18" t="str">
            <v>Sous Capot</v>
          </cell>
        </row>
        <row r="38">
          <cell r="D38">
            <v>0.5</v>
          </cell>
        </row>
        <row r="39">
          <cell r="D39">
            <v>0.1</v>
          </cell>
        </row>
        <row r="40">
          <cell r="D40">
            <v>0.5</v>
          </cell>
        </row>
        <row r="42">
          <cell r="D42">
            <v>2</v>
          </cell>
        </row>
        <row r="43">
          <cell r="D43">
            <v>2.61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o"/>
      <sheetName val="F-Nz"/>
      <sheetName val="SP1-SP2"/>
      <sheetName val="Rés250SR2 NZ"/>
      <sheetName val="Rés200"/>
      <sheetName val="SR3NZ"/>
      <sheetName val="BacheSR3NZ"/>
      <sheetName val="loge SR3NZ"/>
      <sheetName val="RECAP NZ"/>
      <sheetName val="Appro MGH"/>
      <sheetName val="ET-MGH"/>
      <sheetName val="Réhab MGH"/>
      <sheetName val="GC 150m3 MGH"/>
      <sheetName val="Rés Ham"/>
      <sheetName val="RECAP NGH"/>
      <sheetName val="Appro SA"/>
      <sheetName val="ETUDE SA"/>
      <sheetName val="SP SA"/>
      <sheetName val="REH SA"/>
      <sheetName val="Sfor SA"/>
      <sheetName val="R300 SAi"/>
      <sheetName val="Bache SA"/>
      <sheetName val="loge SP"/>
      <sheetName val="RECAP S"/>
      <sheetName val="RECAP NMS T"/>
      <sheetName val="Macro-press"/>
      <sheetName val="Réservoir 250m3"/>
      <sheetName val="GC 150m3 MGHASSINE"/>
      <sheetName val="Rés250SR2_NZ"/>
      <sheetName val="loge_SR3NZ"/>
      <sheetName val="RECAP_NZ"/>
      <sheetName val="Appro_MGH"/>
      <sheetName val="Réhab_MGH"/>
      <sheetName val="GC_150m3_MGH"/>
      <sheetName val="Rés_Ham"/>
      <sheetName val="RECAP_NGH"/>
      <sheetName val="Appro_SA"/>
      <sheetName val="ETUDE_SA"/>
      <sheetName val="SP_SA"/>
      <sheetName val="REH_SA"/>
      <sheetName val="Sfor_SA"/>
      <sheetName val="R300_SAi"/>
      <sheetName val="Bache_SA"/>
      <sheetName val="loge_SP"/>
      <sheetName val="RECAP_S"/>
      <sheetName val="RECAP_NMS_T"/>
      <sheetName val="Macro-cons"/>
      <sheetName val="Rés250SR2_NZ1"/>
      <sheetName val="loge_SR3NZ1"/>
      <sheetName val="RECAP_NZ1"/>
      <sheetName val="Appro_MGH1"/>
      <sheetName val="Réhab_MGH1"/>
      <sheetName val="GC_150m3_MGH1"/>
      <sheetName val="Rés_Ham1"/>
      <sheetName val="RECAP_NGH1"/>
      <sheetName val="Appro_SA1"/>
      <sheetName val="ETUDE_SA1"/>
      <sheetName val="SP_SA1"/>
      <sheetName val="REH_SA1"/>
      <sheetName val="Sfor_SA1"/>
      <sheetName val="R300_SAi1"/>
      <sheetName val="Bache_SA1"/>
      <sheetName val="loge_SP1"/>
      <sheetName val="RECAP_S1"/>
      <sheetName val="RECAP_NMS_T1"/>
      <sheetName val="Rés250SR2_NZ2"/>
      <sheetName val="loge_SR3NZ2"/>
      <sheetName val="RECAP_NZ2"/>
      <sheetName val="Appro_MGH2"/>
      <sheetName val="Réhab_MGH2"/>
      <sheetName val="GC_150m3_MGH2"/>
      <sheetName val="Rés_Ham2"/>
      <sheetName val="RECAP_NGH2"/>
      <sheetName val="Appro_SA2"/>
      <sheetName val="ETUDE_SA2"/>
      <sheetName val="SP_SA2"/>
      <sheetName val="REH_SA2"/>
      <sheetName val="Sfor_SA2"/>
      <sheetName val="R300_SAi2"/>
      <sheetName val="Bache_SA2"/>
      <sheetName val="loge_SP2"/>
      <sheetName val="RECAP_S2"/>
      <sheetName val="RECAP_NMS_T2"/>
      <sheetName val="Réservoir_250m3"/>
      <sheetName val="Rés250SR2_NZ3"/>
      <sheetName val="loge_SR3NZ3"/>
      <sheetName val="RECAP_NZ3"/>
      <sheetName val="Appro_MGH3"/>
      <sheetName val="Réhab_MGH3"/>
      <sheetName val="GC_150m3_MGH3"/>
      <sheetName val="Rés_Ham3"/>
      <sheetName val="RECAP_NGH3"/>
      <sheetName val="Appro_SA3"/>
      <sheetName val="ETUDE_SA3"/>
      <sheetName val="SP_SA3"/>
      <sheetName val="REH_SA3"/>
      <sheetName val="Sfor_SA3"/>
      <sheetName val="R300_SAi3"/>
      <sheetName val="Bache_SA3"/>
      <sheetName val="loge_SP3"/>
      <sheetName val="RECAP_S3"/>
      <sheetName val="RECAP_NMS_T3"/>
      <sheetName val="Réservoir_250m31"/>
      <sheetName val="Rés250SR2_NZ4"/>
      <sheetName val="loge_SR3NZ4"/>
      <sheetName val="RECAP_NZ4"/>
      <sheetName val="Appro_MGH4"/>
      <sheetName val="Réhab_MGH4"/>
      <sheetName val="GC_150m3_MGH4"/>
      <sheetName val="Rés_Ham4"/>
      <sheetName val="RECAP_NGH4"/>
      <sheetName val="Appro_SA4"/>
      <sheetName val="ETUDE_SA4"/>
      <sheetName val="SP_SA4"/>
      <sheetName val="REH_SA4"/>
      <sheetName val="Sfor_SA4"/>
      <sheetName val="R300_SAi4"/>
      <sheetName val="Bache_SA4"/>
      <sheetName val="loge_SP4"/>
      <sheetName val="RECAP_S4"/>
      <sheetName val="RECAP_NMS_T4"/>
      <sheetName val="Réservoir_250m32"/>
      <sheetName val="Rés250SR2_NZ5"/>
      <sheetName val="loge_SR3NZ5"/>
      <sheetName val="RECAP_NZ5"/>
      <sheetName val="Appro_MGH5"/>
      <sheetName val="Réhab_MGH5"/>
      <sheetName val="GC_150m3_MGH5"/>
      <sheetName val="Rés_Ham5"/>
      <sheetName val="RECAP_NGH5"/>
      <sheetName val="Appro_SA5"/>
      <sheetName val="ETUDE_SA5"/>
      <sheetName val="SP_SA5"/>
      <sheetName val="REH_SA5"/>
      <sheetName val="Sfor_SA5"/>
      <sheetName val="R300_SAi5"/>
      <sheetName val="Bache_SA5"/>
      <sheetName val="loge_SP5"/>
      <sheetName val="RECAP_S5"/>
      <sheetName val="RECAP_NMS_T5"/>
      <sheetName val="Réservoir_250m33"/>
      <sheetName val="BpElecEnnasr-Géneral"/>
      <sheetName val="Laayoune-EP-CollPrx"/>
      <sheetName val="GC_150m3_MGHASSINE"/>
      <sheetName val="GC_150m3_MGHASSINE1"/>
      <sheetName val="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ton"/>
      <sheetName val="Decompte"/>
      <sheetName val="Definitive"/>
      <sheetName val="DP01"/>
    </sheetNames>
    <sheetDataSet>
      <sheetData sheetId="0"/>
      <sheetData sheetId="1"/>
      <sheetData sheetId="2"/>
      <sheetData sheetId="3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BacheSR3NZ"/>
      <sheetName val="S.P1"/>
      <sheetName val="Macro-press"/>
      <sheetName val="ETUDE_MGHASSINE"/>
      <sheetName val="GC_150m3_MGHASSINE"/>
      <sheetName val="Réservoir_Hamraoua"/>
      <sheetName val="Macro-Long"/>
      <sheetName val="ETUDE_MGHASSINE2"/>
      <sheetName val="GC_150m3_MGHASSINE2"/>
      <sheetName val="Réservoir_Hamraoua2"/>
      <sheetName val="ETUDE_MGHASSINE1"/>
      <sheetName val="GC_150m3_MGHASSINE1"/>
      <sheetName val="Réservoir_Hamraoua1"/>
      <sheetName val="ETUDE_MGHASSINE3"/>
      <sheetName val="GC_150m3_MGHASSINE3"/>
      <sheetName val="Réservoir_Hamraoua3"/>
      <sheetName val="Macro-Epaisseur"/>
      <sheetName val="Macro-Dexterne"/>
      <sheetName val="S_P1"/>
      <sheetName val="AN3"/>
      <sheetName val="elec"/>
      <sheetName val="ETUDE_MGHASSINE4"/>
      <sheetName val="GC_150m3_MGHASSINE4"/>
      <sheetName val="Réservoir_Hamraoua4"/>
      <sheetName val="ETUDE_MGHASSINE5"/>
      <sheetName val="GC_150m3_MGHASSINE5"/>
      <sheetName val="Réservoir_Hamraoua5"/>
      <sheetName val="ETUDE_MGHASSINE6"/>
      <sheetName val="GC_150m3_MGHASSINE6"/>
      <sheetName val="Réservoir_Hamraoua6"/>
      <sheetName val="S_P11"/>
      <sheetName val="ETUDE_MGHASSINE7"/>
      <sheetName val="GC_150m3_MGHASSINE7"/>
      <sheetName val="Réservoir_Hamraoua7"/>
      <sheetName val="S_P12"/>
      <sheetName val="AN2"/>
      <sheetName val="ETUDE_MGHASSINE8"/>
      <sheetName val="GC_150m3_MGHASSINE8"/>
      <sheetName val="Réservoir_Hamraoua8"/>
      <sheetName val="S_P13"/>
      <sheetName val="99-00 (ACTIVITE)"/>
      <sheetName val="Macro-colbrook"/>
      <sheetName val="Macro-Newton"/>
      <sheetName val="Macro-cons"/>
      <sheetName val="Macro-Diam-interne"/>
    </sheetNames>
    <sheetDataSet>
      <sheetData sheetId="0"/>
      <sheetData sheetId="1"/>
      <sheetData sheetId="2"/>
      <sheetData sheetId="3" refreshError="1">
        <row r="14">
          <cell r="J14">
            <v>0.7</v>
          </cell>
        </row>
        <row r="20">
          <cell r="J20">
            <v>3.7</v>
          </cell>
        </row>
        <row r="38">
          <cell r="J38">
            <v>0.4</v>
          </cell>
        </row>
      </sheetData>
      <sheetData sheetId="4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>
        <row r="14">
          <cell r="J14">
            <v>0.7</v>
          </cell>
        </row>
      </sheetData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OS OEUVRE"/>
      <sheetName val="PLOMBERIE-CLIM"/>
      <sheetName val="COURANTS FORTS"/>
      <sheetName val="COURANTS FAIBLES"/>
      <sheetName val="RECAP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2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T"/>
      <sheetName val="liste_projets"/>
      <sheetName val="liste_lots"/>
      <sheetName val="phases projet"/>
    </sheetNames>
    <sheetDataSet>
      <sheetData sheetId="0"/>
      <sheetData sheetId="1">
        <row r="3">
          <cell r="A3" t="str">
            <v>PROJET 3235 : HOTEL KEMPINSKI ROYAL PALACE - AGADIR</v>
          </cell>
        </row>
        <row r="4">
          <cell r="A4" t="str">
            <v>PROJET 3248 : STADE DE MARRAKECH</v>
          </cell>
        </row>
        <row r="5">
          <cell r="A5" t="str">
            <v>PROJET 3251 : CASA CITY CENTER - PHASE I - CASABLANCA</v>
          </cell>
        </row>
        <row r="6">
          <cell r="A6" t="str">
            <v>PROJET 3259 : KEMPINSKI AGADIR PALACE HOTEL LANDSCAPING</v>
          </cell>
        </row>
        <row r="7">
          <cell r="A7" t="str">
            <v>PROJET 3268 : CASA CITY CENTER PHASE II - SOFITEL - CASABLANCA</v>
          </cell>
        </row>
        <row r="8">
          <cell r="A8" t="str">
            <v>PROJET 3280 : TWIN CENTER PALACE HOTEL - CASABLANCA</v>
          </cell>
        </row>
        <row r="9">
          <cell r="A9" t="str">
            <v>PROJET 3281 : AEROPORT MOHAMED V - CASABLANCA</v>
          </cell>
        </row>
        <row r="10">
          <cell r="A10" t="str">
            <v>PROJET 3283 : KSAR MENARA - MARRAKECH</v>
          </cell>
        </row>
        <row r="11">
          <cell r="A11" t="str">
            <v>PROJET 3293 : NESCO MARRAKECH</v>
          </cell>
        </row>
        <row r="12">
          <cell r="A12" t="str">
            <v>PROJET 3296 : CENTRE HOSPITALIER DE JUVISY SUR ORGE</v>
          </cell>
        </row>
        <row r="13">
          <cell r="A13" t="str">
            <v>PROJET 3298 : HÔTEL AL MAMOUNIA - MARRAKECH</v>
          </cell>
        </row>
        <row r="14">
          <cell r="A14" t="str">
            <v>PROJET 3300 : AMWAJ PROJECT – MANAGEMENT &amp; SALES OFFICE</v>
          </cell>
        </row>
        <row r="15">
          <cell r="A15" t="str">
            <v>PROJET 3309 : ONDA BENSLIMANE</v>
          </cell>
        </row>
        <row r="16">
          <cell r="A16" t="str">
            <v>PROJET 3312 : CONSTRUCTION DE 4 QUARTIERS DE SEMI LIBERTE</v>
          </cell>
        </row>
        <row r="17">
          <cell r="A17" t="str">
            <v xml:space="preserve">PROJET 3326 : AMBASSADE DE FRANCE CASABLANCA – RESIDENCE CONSULAIRE </v>
          </cell>
        </row>
        <row r="18">
          <cell r="A18" t="str">
            <v>PROJET 3333 : CENTRE HOSPITALIER REGIONAL D'ORLEANS</v>
          </cell>
        </row>
        <row r="19">
          <cell r="A19" t="str">
            <v>PROJET 3342 : SOPRIAM</v>
          </cell>
        </row>
        <row r="20">
          <cell r="A20" t="str">
            <v>PROJET 3349 : AL BARAKA TUI - MARRAKECH</v>
          </cell>
        </row>
        <row r="21">
          <cell r="A21" t="str">
            <v>PROJET 3352 : GFH - TANGER - INFRASTRUCTURE</v>
          </cell>
        </row>
        <row r="22">
          <cell r="A22" t="str">
            <v>PROJET 3353 : CAP TINGIS - TANGER</v>
          </cell>
        </row>
        <row r="23">
          <cell r="A23" t="str">
            <v>PROJET 3354 : GFH - MARRAKECH - INFRASTRUCTURE</v>
          </cell>
        </row>
        <row r="24">
          <cell r="A24" t="str">
            <v>PROJET 3355 : MPR- RABAT</v>
          </cell>
        </row>
        <row r="25">
          <cell r="A25" t="str">
            <v>PROJET 3361 : LYCEE VICTOR HUGO - MARRAKECH</v>
          </cell>
        </row>
        <row r="26">
          <cell r="A26" t="str">
            <v>PROJET 3362 : LYCEE DESCARTES - RABAT</v>
          </cell>
        </row>
        <row r="27">
          <cell r="A27" t="str">
            <v>PROJET 3364 : MOROCCO MALL</v>
          </cell>
        </row>
        <row r="28">
          <cell r="A28" t="str">
            <v>PROJET 3369 : SOFITEL THALASSO - AGADIR</v>
          </cell>
        </row>
        <row r="29">
          <cell r="A29" t="str">
            <v>PROJET 3372 : HOTEL SOFITEL RABAT</v>
          </cell>
        </row>
        <row r="30">
          <cell r="A30" t="str">
            <v>PROJET 3372 : SPA EMIROTEL - RABAT</v>
          </cell>
        </row>
        <row r="31">
          <cell r="A31" t="str">
            <v>PROJET 3374 : SORBONNE - REEM ISLAND - ABU DHABI</v>
          </cell>
        </row>
        <row r="32">
          <cell r="A32" t="str">
            <v>PROJET 3376 : HOTEL COURTYARD MARRIOTT - MARRAKECH</v>
          </cell>
        </row>
        <row r="33">
          <cell r="A33" t="str">
            <v>PROJET 3377 : PALMERAIE GOLF BOUSKOURA</v>
          </cell>
        </row>
        <row r="34">
          <cell r="A34" t="str">
            <v>PROJET 3377 : VILLA ANACAPRI A ANFA - CASABLANCA</v>
          </cell>
        </row>
        <row r="35">
          <cell r="A35" t="str">
            <v>PROJET 3384 : MAZAGAN - INFRASTRUCTURE</v>
          </cell>
        </row>
        <row r="36">
          <cell r="A36" t="str">
            <v>PROJET 3387 : ETAP HOTEL ESSAOUIRA</v>
          </cell>
        </row>
        <row r="37">
          <cell r="A37" t="str">
            <v>PROJET 49406 : BETA</v>
          </cell>
        </row>
        <row r="38">
          <cell r="A38" t="str">
            <v>PROJET 0</v>
          </cell>
        </row>
        <row r="39">
          <cell r="A39" t="str">
            <v>PROJET 0</v>
          </cell>
        </row>
        <row r="40">
          <cell r="A40" t="str">
            <v>PROJET 0</v>
          </cell>
        </row>
        <row r="41">
          <cell r="A41" t="str">
            <v>PROJET 0</v>
          </cell>
        </row>
        <row r="42">
          <cell r="A42" t="str">
            <v>PROJET 0</v>
          </cell>
        </row>
        <row r="43">
          <cell r="A43" t="str">
            <v>PROJET 0</v>
          </cell>
        </row>
        <row r="44">
          <cell r="A44" t="str">
            <v>PROJET 0</v>
          </cell>
        </row>
        <row r="45">
          <cell r="A45" t="str">
            <v>PROJET 0</v>
          </cell>
        </row>
        <row r="46">
          <cell r="A46" t="str">
            <v>PROJET 0</v>
          </cell>
        </row>
        <row r="47">
          <cell r="A47" t="str">
            <v>PROJET 0</v>
          </cell>
        </row>
        <row r="48">
          <cell r="A48" t="str">
            <v>PROJET 0</v>
          </cell>
        </row>
        <row r="49">
          <cell r="A49" t="str">
            <v>PROJET 0</v>
          </cell>
        </row>
        <row r="50">
          <cell r="A50" t="str">
            <v>PROJET 0</v>
          </cell>
        </row>
        <row r="51">
          <cell r="A51" t="str">
            <v>PROJET 0</v>
          </cell>
        </row>
        <row r="52">
          <cell r="A52" t="str">
            <v>PROJET 0</v>
          </cell>
        </row>
        <row r="53">
          <cell r="A53" t="str">
            <v>PROJET 0</v>
          </cell>
        </row>
        <row r="54">
          <cell r="A54" t="str">
            <v>PROJET 0</v>
          </cell>
        </row>
        <row r="55">
          <cell r="A55" t="str">
            <v>PROJET 0</v>
          </cell>
        </row>
        <row r="56">
          <cell r="A56" t="str">
            <v>PROJET 0</v>
          </cell>
        </row>
        <row r="57">
          <cell r="A57" t="str">
            <v>PROJET 0</v>
          </cell>
        </row>
        <row r="58">
          <cell r="A58" t="str">
            <v>PROJET 0</v>
          </cell>
        </row>
        <row r="59">
          <cell r="A59" t="str">
            <v>PROJET 0</v>
          </cell>
        </row>
        <row r="60">
          <cell r="A60" t="str">
            <v>PROJET 0</v>
          </cell>
        </row>
        <row r="61">
          <cell r="A61" t="str">
            <v>PROJET 0</v>
          </cell>
        </row>
        <row r="62">
          <cell r="A62" t="str">
            <v>PROJET 0</v>
          </cell>
        </row>
        <row r="63">
          <cell r="A63" t="str">
            <v>PROJET 0</v>
          </cell>
        </row>
        <row r="64">
          <cell r="A64" t="str">
            <v>PROJET 0</v>
          </cell>
        </row>
        <row r="65">
          <cell r="A65" t="str">
            <v>PROJET 0</v>
          </cell>
        </row>
        <row r="66">
          <cell r="A66" t="str">
            <v>PROJET 0</v>
          </cell>
        </row>
        <row r="67">
          <cell r="A67" t="str">
            <v>PROJET 0</v>
          </cell>
        </row>
        <row r="68">
          <cell r="A68" t="str">
            <v>PROJET 0</v>
          </cell>
        </row>
        <row r="69">
          <cell r="A69" t="str">
            <v>PROJET 0</v>
          </cell>
        </row>
        <row r="70">
          <cell r="A70" t="str">
            <v>PROJET 0</v>
          </cell>
        </row>
        <row r="71">
          <cell r="A71" t="str">
            <v>PROJET 0</v>
          </cell>
        </row>
        <row r="72">
          <cell r="A72" t="str">
            <v>PROJET 0</v>
          </cell>
        </row>
        <row r="73">
          <cell r="A73" t="str">
            <v>PROJET 0</v>
          </cell>
        </row>
        <row r="74">
          <cell r="A74" t="str">
            <v>PROJET 0</v>
          </cell>
        </row>
        <row r="75">
          <cell r="A75" t="str">
            <v>PROJET 0</v>
          </cell>
        </row>
        <row r="76">
          <cell r="A76" t="str">
            <v>PROJET 0</v>
          </cell>
        </row>
        <row r="77">
          <cell r="A77" t="str">
            <v>PROJET 0</v>
          </cell>
        </row>
        <row r="78">
          <cell r="A78" t="str">
            <v>PROJET 0</v>
          </cell>
        </row>
        <row r="79">
          <cell r="A79" t="str">
            <v>PROJET 0</v>
          </cell>
        </row>
        <row r="80">
          <cell r="A80" t="str">
            <v>PROJET 0</v>
          </cell>
        </row>
        <row r="81">
          <cell r="A81" t="str">
            <v>PROJET 0</v>
          </cell>
        </row>
        <row r="82">
          <cell r="A82" t="str">
            <v>PROJET 0</v>
          </cell>
        </row>
        <row r="83">
          <cell r="A83" t="str">
            <v>PROJET 0</v>
          </cell>
        </row>
        <row r="84">
          <cell r="A84" t="str">
            <v>PROJET 0</v>
          </cell>
        </row>
        <row r="85">
          <cell r="A85" t="str">
            <v>PROJET 0</v>
          </cell>
        </row>
        <row r="86">
          <cell r="A86" t="str">
            <v>PROJET 0</v>
          </cell>
        </row>
        <row r="87">
          <cell r="A87" t="str">
            <v>PROJET 0</v>
          </cell>
        </row>
        <row r="88">
          <cell r="A88" t="str">
            <v>PROJET 0</v>
          </cell>
        </row>
        <row r="89">
          <cell r="A89" t="str">
            <v>PROJET 0</v>
          </cell>
        </row>
        <row r="90">
          <cell r="A90" t="str">
            <v>PROJET 0</v>
          </cell>
        </row>
        <row r="91">
          <cell r="A91" t="str">
            <v>PROJET 0</v>
          </cell>
        </row>
        <row r="92">
          <cell r="A92" t="str">
            <v>PROJET 0</v>
          </cell>
        </row>
        <row r="93">
          <cell r="A93" t="str">
            <v>PROJET 0</v>
          </cell>
        </row>
        <row r="94">
          <cell r="A94" t="str">
            <v>PROJET 0</v>
          </cell>
        </row>
        <row r="95">
          <cell r="A95" t="str">
            <v>PROJET 0</v>
          </cell>
        </row>
        <row r="96">
          <cell r="A96" t="str">
            <v>PROJET 0</v>
          </cell>
        </row>
        <row r="97">
          <cell r="A97" t="str">
            <v>PROJET 0</v>
          </cell>
        </row>
        <row r="98">
          <cell r="A98" t="str">
            <v>PROJET 0</v>
          </cell>
        </row>
        <row r="99">
          <cell r="A99" t="str">
            <v>PROJET 0</v>
          </cell>
        </row>
        <row r="100">
          <cell r="A100" t="str">
            <v>PROJET 0</v>
          </cell>
        </row>
        <row r="101">
          <cell r="A101" t="str">
            <v>PROJET 0</v>
          </cell>
        </row>
        <row r="102">
          <cell r="A102" t="str">
            <v>PROJET 0</v>
          </cell>
        </row>
        <row r="103">
          <cell r="A103" t="str">
            <v>PROJET 0</v>
          </cell>
        </row>
        <row r="104">
          <cell r="A104" t="str">
            <v>PROJET 0</v>
          </cell>
        </row>
        <row r="105">
          <cell r="A105" t="str">
            <v>PROJET 0</v>
          </cell>
        </row>
        <row r="106">
          <cell r="A106" t="str">
            <v>PROJET 0</v>
          </cell>
        </row>
        <row r="107">
          <cell r="A107" t="str">
            <v>PROJET 0</v>
          </cell>
        </row>
        <row r="108">
          <cell r="A108" t="str">
            <v>PROJET 0</v>
          </cell>
        </row>
        <row r="109">
          <cell r="A109" t="str">
            <v>PROJET 0</v>
          </cell>
        </row>
        <row r="110">
          <cell r="A110" t="str">
            <v>PROJET 0</v>
          </cell>
        </row>
        <row r="111">
          <cell r="A111" t="str">
            <v>PROJET 0</v>
          </cell>
        </row>
        <row r="112">
          <cell r="A112" t="str">
            <v>PROJET 0</v>
          </cell>
        </row>
        <row r="113">
          <cell r="A113" t="str">
            <v>PROJET 0</v>
          </cell>
        </row>
        <row r="114">
          <cell r="A114" t="str">
            <v>PROJET 0</v>
          </cell>
        </row>
        <row r="115">
          <cell r="A115" t="str">
            <v>PROJET 0</v>
          </cell>
        </row>
        <row r="116">
          <cell r="A116" t="str">
            <v>PROJET 0</v>
          </cell>
        </row>
        <row r="117">
          <cell r="A117" t="str">
            <v>PROJET 0</v>
          </cell>
        </row>
        <row r="118">
          <cell r="A118" t="str">
            <v>PROJET 0</v>
          </cell>
        </row>
        <row r="119">
          <cell r="A119" t="str">
            <v>PROJET 0</v>
          </cell>
        </row>
        <row r="120">
          <cell r="A120" t="str">
            <v>PROJET 0</v>
          </cell>
        </row>
        <row r="121">
          <cell r="A121" t="str">
            <v>PROJET 0</v>
          </cell>
        </row>
        <row r="122">
          <cell r="A122" t="str">
            <v>PROJET 0</v>
          </cell>
        </row>
        <row r="123">
          <cell r="A123" t="str">
            <v>PROJET 0</v>
          </cell>
        </row>
        <row r="124">
          <cell r="A124" t="str">
            <v>PROJET 0</v>
          </cell>
        </row>
        <row r="125">
          <cell r="A125" t="str">
            <v>PROJET 0</v>
          </cell>
        </row>
        <row r="126">
          <cell r="A126" t="str">
            <v>PROJET 0</v>
          </cell>
        </row>
        <row r="127">
          <cell r="A127" t="str">
            <v>PROJET 0</v>
          </cell>
        </row>
        <row r="128">
          <cell r="A128" t="str">
            <v>PROJET 0</v>
          </cell>
        </row>
        <row r="129">
          <cell r="A129" t="str">
            <v>PROJET 0</v>
          </cell>
        </row>
        <row r="130">
          <cell r="A130" t="str">
            <v>PROJET 0</v>
          </cell>
        </row>
        <row r="131">
          <cell r="A131" t="str">
            <v>PROJET 0</v>
          </cell>
        </row>
        <row r="132">
          <cell r="A132" t="str">
            <v>PROJET 0</v>
          </cell>
        </row>
        <row r="133">
          <cell r="A133" t="str">
            <v>PROJET 0</v>
          </cell>
        </row>
        <row r="134">
          <cell r="A134" t="str">
            <v>PROJET 0</v>
          </cell>
        </row>
        <row r="135">
          <cell r="A135" t="str">
            <v>PROJET 0</v>
          </cell>
        </row>
        <row r="136">
          <cell r="A136" t="str">
            <v>PROJET 0</v>
          </cell>
        </row>
        <row r="137">
          <cell r="A137" t="str">
            <v>PROJET 0</v>
          </cell>
        </row>
        <row r="138">
          <cell r="A138" t="str">
            <v>PROJET 0</v>
          </cell>
        </row>
        <row r="139">
          <cell r="A139" t="str">
            <v>PROJET 0</v>
          </cell>
        </row>
        <row r="140">
          <cell r="A140" t="str">
            <v>PROJET 0</v>
          </cell>
        </row>
        <row r="141">
          <cell r="A141" t="str">
            <v>PROJET 0</v>
          </cell>
        </row>
        <row r="142">
          <cell r="A142" t="str">
            <v>PROJET 0</v>
          </cell>
        </row>
        <row r="143">
          <cell r="A143" t="str">
            <v>PROJET 0</v>
          </cell>
        </row>
        <row r="144">
          <cell r="A144" t="str">
            <v>PROJET 0</v>
          </cell>
        </row>
        <row r="145">
          <cell r="A145" t="str">
            <v>PROJET 0</v>
          </cell>
        </row>
        <row r="146">
          <cell r="A146" t="str">
            <v>PROJET 0</v>
          </cell>
        </row>
        <row r="147">
          <cell r="A147" t="str">
            <v>PROJET 0</v>
          </cell>
        </row>
        <row r="148">
          <cell r="A148" t="str">
            <v>PROJET 0</v>
          </cell>
        </row>
        <row r="149">
          <cell r="A149" t="str">
            <v>PROJET 0</v>
          </cell>
        </row>
        <row r="150">
          <cell r="A150" t="str">
            <v>PROJET 0</v>
          </cell>
        </row>
        <row r="151">
          <cell r="A151" t="str">
            <v>PROJET 0</v>
          </cell>
        </row>
        <row r="152">
          <cell r="A152" t="str">
            <v>PROJET 0</v>
          </cell>
        </row>
        <row r="153">
          <cell r="A153" t="str">
            <v>PROJET 0</v>
          </cell>
        </row>
        <row r="154">
          <cell r="A154" t="str">
            <v>PROJET 0</v>
          </cell>
        </row>
        <row r="155">
          <cell r="A155" t="str">
            <v>PROJET 0</v>
          </cell>
        </row>
        <row r="156">
          <cell r="A156" t="str">
            <v>PROJET 0</v>
          </cell>
        </row>
        <row r="157">
          <cell r="A157" t="str">
            <v>PROJET 0</v>
          </cell>
        </row>
        <row r="158">
          <cell r="A158" t="str">
            <v>PROJET 0</v>
          </cell>
        </row>
        <row r="159">
          <cell r="A159" t="str">
            <v>PROJET 0</v>
          </cell>
        </row>
        <row r="160">
          <cell r="A160" t="str">
            <v>PROJET 0</v>
          </cell>
        </row>
        <row r="161">
          <cell r="A161" t="str">
            <v>PROJET 0</v>
          </cell>
        </row>
        <row r="162">
          <cell r="A162" t="str">
            <v>PROJET 0</v>
          </cell>
        </row>
        <row r="163">
          <cell r="A163" t="str">
            <v>PROJET 0</v>
          </cell>
        </row>
        <row r="164">
          <cell r="A164" t="str">
            <v>PROJET 0</v>
          </cell>
        </row>
        <row r="165">
          <cell r="A165" t="str">
            <v>PROJET 0</v>
          </cell>
        </row>
        <row r="166">
          <cell r="A166" t="str">
            <v>PROJET 0</v>
          </cell>
        </row>
        <row r="167">
          <cell r="A167" t="str">
            <v>PROJET 0</v>
          </cell>
        </row>
        <row r="168">
          <cell r="A168" t="str">
            <v>PROJET 0</v>
          </cell>
        </row>
        <row r="169">
          <cell r="A169" t="str">
            <v>PROJET 0</v>
          </cell>
        </row>
        <row r="170">
          <cell r="A170" t="str">
            <v>PROJET 0</v>
          </cell>
        </row>
        <row r="171">
          <cell r="A171" t="str">
            <v>PROJET 0</v>
          </cell>
        </row>
        <row r="172">
          <cell r="A172" t="str">
            <v>PROJET 0</v>
          </cell>
        </row>
        <row r="173">
          <cell r="A173" t="str">
            <v>PROJET 0</v>
          </cell>
        </row>
        <row r="174">
          <cell r="A174" t="str">
            <v>PROJET 0</v>
          </cell>
        </row>
        <row r="175">
          <cell r="A175" t="str">
            <v>PROJET 0</v>
          </cell>
        </row>
        <row r="176">
          <cell r="A176" t="str">
            <v>PROJET 0</v>
          </cell>
        </row>
        <row r="177">
          <cell r="A177" t="str">
            <v>PROJET 0</v>
          </cell>
        </row>
        <row r="178">
          <cell r="A178" t="str">
            <v>PROJET 0</v>
          </cell>
        </row>
        <row r="179">
          <cell r="A179" t="str">
            <v>PROJET 0</v>
          </cell>
        </row>
        <row r="180">
          <cell r="A180" t="str">
            <v>PROJET 0</v>
          </cell>
        </row>
        <row r="181">
          <cell r="A181" t="str">
            <v>PROJET 0</v>
          </cell>
        </row>
        <row r="182">
          <cell r="A182" t="str">
            <v>PROJET 0</v>
          </cell>
        </row>
        <row r="183">
          <cell r="A183" t="str">
            <v>PROJET 0</v>
          </cell>
        </row>
        <row r="184">
          <cell r="A184" t="str">
            <v>PROJET 0</v>
          </cell>
        </row>
        <row r="185">
          <cell r="A185" t="str">
            <v>PROJET 0</v>
          </cell>
        </row>
        <row r="186">
          <cell r="A186" t="str">
            <v>PROJET 0</v>
          </cell>
        </row>
        <row r="187">
          <cell r="A187" t="str">
            <v>PROJET 0</v>
          </cell>
        </row>
        <row r="188">
          <cell r="A188" t="str">
            <v>PROJET 0</v>
          </cell>
        </row>
        <row r="189">
          <cell r="A189" t="str">
            <v>PROJET 0</v>
          </cell>
        </row>
        <row r="190">
          <cell r="A190" t="str">
            <v>PROJET 0</v>
          </cell>
        </row>
        <row r="191">
          <cell r="A191" t="str">
            <v>PROJET 0</v>
          </cell>
        </row>
        <row r="192">
          <cell r="A192" t="str">
            <v>PROJET 0</v>
          </cell>
        </row>
        <row r="193">
          <cell r="A193" t="str">
            <v>PROJET 0</v>
          </cell>
        </row>
        <row r="194">
          <cell r="A194" t="str">
            <v>PROJET 0</v>
          </cell>
        </row>
        <row r="195">
          <cell r="A195" t="str">
            <v>PROJET 0</v>
          </cell>
        </row>
        <row r="196">
          <cell r="A196" t="str">
            <v>PROJET 0</v>
          </cell>
        </row>
        <row r="197">
          <cell r="A197" t="str">
            <v>PROJET 0</v>
          </cell>
        </row>
        <row r="198">
          <cell r="A198" t="str">
            <v>PROJET 0</v>
          </cell>
        </row>
        <row r="199">
          <cell r="A199" t="str">
            <v>PROJET 0</v>
          </cell>
        </row>
        <row r="200">
          <cell r="A200" t="str">
            <v>PROJET 0</v>
          </cell>
        </row>
        <row r="201">
          <cell r="A201" t="str">
            <v>PROJET 0</v>
          </cell>
        </row>
        <row r="202">
          <cell r="A202" t="str">
            <v>PROJET 0</v>
          </cell>
        </row>
        <row r="203">
          <cell r="A203" t="str">
            <v>PROJET 0</v>
          </cell>
        </row>
        <row r="204">
          <cell r="A204" t="str">
            <v>PROJET 0</v>
          </cell>
        </row>
        <row r="205">
          <cell r="A205" t="str">
            <v>PROJET 0</v>
          </cell>
        </row>
        <row r="206">
          <cell r="A206" t="str">
            <v>PROJET 0</v>
          </cell>
        </row>
        <row r="207">
          <cell r="A207" t="str">
            <v>PROJET 0</v>
          </cell>
        </row>
        <row r="208">
          <cell r="A208" t="str">
            <v>PROJET 0</v>
          </cell>
        </row>
        <row r="209">
          <cell r="A209" t="str">
            <v>PROJET 0</v>
          </cell>
        </row>
        <row r="210">
          <cell r="A210" t="str">
            <v>PROJET 0</v>
          </cell>
        </row>
        <row r="211">
          <cell r="A211" t="str">
            <v>PROJET 0</v>
          </cell>
        </row>
        <row r="212">
          <cell r="A212" t="str">
            <v>PROJET 0</v>
          </cell>
        </row>
        <row r="213">
          <cell r="A213" t="str">
            <v>PROJET 0</v>
          </cell>
        </row>
        <row r="214">
          <cell r="A214" t="str">
            <v>PROJET 0</v>
          </cell>
        </row>
        <row r="215">
          <cell r="A215" t="str">
            <v>PROJET 0</v>
          </cell>
        </row>
        <row r="216">
          <cell r="A216" t="str">
            <v>PROJET 0</v>
          </cell>
        </row>
        <row r="217">
          <cell r="A217" t="str">
            <v>PROJET 0</v>
          </cell>
        </row>
        <row r="218">
          <cell r="A218" t="str">
            <v>PROJET 0</v>
          </cell>
        </row>
        <row r="219">
          <cell r="A219" t="str">
            <v>PROJET 0</v>
          </cell>
        </row>
        <row r="220">
          <cell r="A220" t="str">
            <v>PROJET 0</v>
          </cell>
        </row>
        <row r="221">
          <cell r="A221" t="str">
            <v>PROJET 0</v>
          </cell>
        </row>
        <row r="222">
          <cell r="A222" t="str">
            <v>PROJET 0</v>
          </cell>
        </row>
        <row r="223">
          <cell r="A223" t="str">
            <v>PROJET 0</v>
          </cell>
        </row>
        <row r="224">
          <cell r="A224" t="str">
            <v>PROJET 0</v>
          </cell>
        </row>
        <row r="225">
          <cell r="A225" t="str">
            <v>PROJET 0</v>
          </cell>
        </row>
        <row r="226">
          <cell r="A226" t="str">
            <v>PROJET 0</v>
          </cell>
        </row>
        <row r="227">
          <cell r="A227" t="str">
            <v>PROJET 0</v>
          </cell>
        </row>
        <row r="228">
          <cell r="A228" t="str">
            <v>PROJET 0</v>
          </cell>
        </row>
        <row r="229">
          <cell r="A229" t="str">
            <v>PROJET 0</v>
          </cell>
        </row>
        <row r="230">
          <cell r="A230" t="str">
            <v>PROJET 0</v>
          </cell>
        </row>
        <row r="231">
          <cell r="A231" t="str">
            <v>PROJET 0</v>
          </cell>
        </row>
        <row r="232">
          <cell r="A232" t="str">
            <v>PROJET 0</v>
          </cell>
        </row>
        <row r="233">
          <cell r="A233" t="str">
            <v>PROJET 0</v>
          </cell>
        </row>
        <row r="234">
          <cell r="A234" t="str">
            <v>PROJET 0</v>
          </cell>
        </row>
        <row r="235">
          <cell r="A235" t="str">
            <v>PROJET 0</v>
          </cell>
        </row>
        <row r="236">
          <cell r="A236" t="str">
            <v>PROJET 0</v>
          </cell>
        </row>
        <row r="237">
          <cell r="A237" t="str">
            <v>PROJET 0</v>
          </cell>
        </row>
        <row r="238">
          <cell r="A238" t="str">
            <v>PROJET 0</v>
          </cell>
        </row>
        <row r="239">
          <cell r="A239" t="str">
            <v>PROJET 0</v>
          </cell>
        </row>
        <row r="240">
          <cell r="A240" t="str">
            <v>PROJET 0</v>
          </cell>
        </row>
        <row r="241">
          <cell r="A241" t="str">
            <v>PROJET 0</v>
          </cell>
        </row>
        <row r="242">
          <cell r="A242" t="str">
            <v>PROJET 0</v>
          </cell>
        </row>
        <row r="243">
          <cell r="A243" t="str">
            <v>PROJET 0</v>
          </cell>
        </row>
        <row r="244">
          <cell r="A244" t="str">
            <v>PROJET 0</v>
          </cell>
        </row>
        <row r="245">
          <cell r="A245" t="str">
            <v>PROJET 0</v>
          </cell>
        </row>
        <row r="246">
          <cell r="A246" t="str">
            <v>PROJET 0</v>
          </cell>
        </row>
        <row r="247">
          <cell r="A247" t="str">
            <v>PROJET 0</v>
          </cell>
        </row>
        <row r="248">
          <cell r="A248" t="str">
            <v>PROJET 0</v>
          </cell>
        </row>
        <row r="249">
          <cell r="A249" t="str">
            <v>PROJET 0</v>
          </cell>
        </row>
        <row r="250">
          <cell r="A250" t="str">
            <v>PROJET 0</v>
          </cell>
        </row>
        <row r="251">
          <cell r="A251" t="str">
            <v>PROJET 0</v>
          </cell>
        </row>
        <row r="252">
          <cell r="A252" t="str">
            <v>PROJET 0</v>
          </cell>
        </row>
        <row r="253">
          <cell r="A253" t="str">
            <v>PROJET 0</v>
          </cell>
        </row>
        <row r="254">
          <cell r="A254" t="str">
            <v>PROJET 0</v>
          </cell>
        </row>
        <row r="255">
          <cell r="A255" t="str">
            <v>PROJET 0</v>
          </cell>
        </row>
        <row r="256">
          <cell r="A256" t="str">
            <v>PROJET 0</v>
          </cell>
        </row>
        <row r="257">
          <cell r="A257" t="str">
            <v>PROJET 0</v>
          </cell>
        </row>
        <row r="258">
          <cell r="A258" t="str">
            <v>PROJET 0</v>
          </cell>
        </row>
        <row r="259">
          <cell r="A259" t="str">
            <v>PROJET 0</v>
          </cell>
        </row>
        <row r="260">
          <cell r="A260" t="str">
            <v>PROJET 0</v>
          </cell>
        </row>
        <row r="261">
          <cell r="A261" t="str">
            <v>PROJET 0</v>
          </cell>
        </row>
        <row r="262">
          <cell r="A262" t="str">
            <v>PROJET 0</v>
          </cell>
        </row>
        <row r="263">
          <cell r="A263" t="str">
            <v>PROJET 0</v>
          </cell>
        </row>
        <row r="264">
          <cell r="A264" t="str">
            <v>PROJET 0</v>
          </cell>
        </row>
        <row r="265">
          <cell r="A265" t="str">
            <v>PROJET 0</v>
          </cell>
        </row>
        <row r="266">
          <cell r="A266" t="str">
            <v>PROJET 0</v>
          </cell>
        </row>
        <row r="267">
          <cell r="A267" t="str">
            <v>PROJET 0</v>
          </cell>
        </row>
        <row r="268">
          <cell r="A268" t="str">
            <v>PROJET 0</v>
          </cell>
        </row>
        <row r="269">
          <cell r="A269" t="str">
            <v>PROJET 0</v>
          </cell>
        </row>
        <row r="270">
          <cell r="A270" t="str">
            <v>PROJET 0</v>
          </cell>
        </row>
        <row r="271">
          <cell r="A271" t="str">
            <v>PROJET 0</v>
          </cell>
        </row>
        <row r="272">
          <cell r="A272" t="str">
            <v>PROJET 0</v>
          </cell>
        </row>
        <row r="273">
          <cell r="A273" t="str">
            <v>PROJET 0</v>
          </cell>
        </row>
        <row r="274">
          <cell r="A274" t="str">
            <v>PROJET 0</v>
          </cell>
        </row>
        <row r="275">
          <cell r="A275" t="str">
            <v>PROJET 0</v>
          </cell>
        </row>
        <row r="276">
          <cell r="A276" t="str">
            <v>PROJET 0</v>
          </cell>
        </row>
        <row r="277">
          <cell r="A277" t="str">
            <v>PROJET 0</v>
          </cell>
        </row>
        <row r="278">
          <cell r="A278" t="str">
            <v>PROJET 0</v>
          </cell>
        </row>
        <row r="279">
          <cell r="A279" t="str">
            <v>PROJET 0</v>
          </cell>
        </row>
        <row r="280">
          <cell r="A280" t="str">
            <v>PROJET 0</v>
          </cell>
        </row>
        <row r="281">
          <cell r="A281" t="str">
            <v>PROJET 0</v>
          </cell>
        </row>
        <row r="282">
          <cell r="A282" t="str">
            <v>PROJET 0</v>
          </cell>
        </row>
        <row r="283">
          <cell r="A283" t="str">
            <v>PROJET 0</v>
          </cell>
        </row>
        <row r="284">
          <cell r="A284" t="str">
            <v>PROJET 0</v>
          </cell>
        </row>
        <row r="285">
          <cell r="A285" t="str">
            <v>PROJET 0</v>
          </cell>
        </row>
        <row r="286">
          <cell r="A286" t="str">
            <v>PROJET 0</v>
          </cell>
        </row>
        <row r="287">
          <cell r="A287" t="str">
            <v>PROJET 0</v>
          </cell>
        </row>
        <row r="288">
          <cell r="A288" t="str">
            <v>PROJET 0</v>
          </cell>
        </row>
        <row r="289">
          <cell r="A289" t="str">
            <v>PROJET 0</v>
          </cell>
        </row>
        <row r="290">
          <cell r="A290" t="str">
            <v>PROJET 0</v>
          </cell>
        </row>
        <row r="291">
          <cell r="A291" t="str">
            <v>PROJET 0</v>
          </cell>
        </row>
        <row r="292">
          <cell r="A292" t="str">
            <v>PROJET 0</v>
          </cell>
        </row>
        <row r="293">
          <cell r="A293" t="str">
            <v>PROJET 0</v>
          </cell>
        </row>
        <row r="294">
          <cell r="A294" t="str">
            <v>PROJET 0</v>
          </cell>
        </row>
        <row r="295">
          <cell r="A295" t="str">
            <v>PROJET 0</v>
          </cell>
        </row>
        <row r="296">
          <cell r="A296" t="str">
            <v>PROJET 0</v>
          </cell>
        </row>
        <row r="297">
          <cell r="A297" t="str">
            <v>PROJET 0</v>
          </cell>
        </row>
        <row r="298">
          <cell r="A298" t="str">
            <v>PROJET 0</v>
          </cell>
        </row>
        <row r="299">
          <cell r="A299" t="str">
            <v>PROJET 0</v>
          </cell>
        </row>
        <row r="300">
          <cell r="A300" t="str">
            <v>PROJET 0</v>
          </cell>
        </row>
        <row r="301">
          <cell r="A301" t="str">
            <v>PROJET 0</v>
          </cell>
        </row>
        <row r="302">
          <cell r="A302" t="str">
            <v>PROJET 0</v>
          </cell>
        </row>
      </sheetData>
      <sheetData sheetId="2">
        <row r="5">
          <cell r="A5" t="str">
            <v>LOT 001 :</v>
          </cell>
        </row>
        <row r="6">
          <cell r="A6" t="str">
            <v>LOT 002 :</v>
          </cell>
        </row>
        <row r="7">
          <cell r="A7" t="str">
            <v>LOT 003 :</v>
          </cell>
        </row>
        <row r="8">
          <cell r="A8" t="str">
            <v>LOT 004 :</v>
          </cell>
        </row>
        <row r="9">
          <cell r="A9" t="str">
            <v>LOT 005 :</v>
          </cell>
        </row>
        <row r="10">
          <cell r="A10" t="str">
            <v>LOT 006 :</v>
          </cell>
        </row>
        <row r="11">
          <cell r="A11" t="str">
            <v>LOT 007 :</v>
          </cell>
        </row>
        <row r="12">
          <cell r="A12" t="str">
            <v>LOT 010 :</v>
          </cell>
        </row>
        <row r="13">
          <cell r="A13" t="str">
            <v>LOT 015 :</v>
          </cell>
        </row>
        <row r="14">
          <cell r="A14" t="str">
            <v>LOT 016 :</v>
          </cell>
        </row>
        <row r="15">
          <cell r="A15" t="str">
            <v>LOT 017 :</v>
          </cell>
        </row>
        <row r="16">
          <cell r="A16" t="str">
            <v>LOT 018 :</v>
          </cell>
        </row>
        <row r="17">
          <cell r="A17" t="str">
            <v>LOT 019 :</v>
          </cell>
        </row>
        <row r="18">
          <cell r="A18" t="str">
            <v>LOT 020 :</v>
          </cell>
        </row>
        <row r="19">
          <cell r="A19" t="str">
            <v>LOT 021 :</v>
          </cell>
        </row>
        <row r="20">
          <cell r="A20" t="str">
            <v>LOT 022 :</v>
          </cell>
        </row>
        <row r="21">
          <cell r="A21" t="str">
            <v>LOT 023 :</v>
          </cell>
        </row>
        <row r="22">
          <cell r="A22" t="str">
            <v>LOT 025 :</v>
          </cell>
        </row>
        <row r="23">
          <cell r="A23" t="str">
            <v>LOT 026 :</v>
          </cell>
        </row>
        <row r="24">
          <cell r="A24" t="str">
            <v>LOT 029 :</v>
          </cell>
        </row>
        <row r="25">
          <cell r="A25" t="str">
            <v>LOT 030 :</v>
          </cell>
        </row>
        <row r="26">
          <cell r="A26" t="str">
            <v>LOT 040 :</v>
          </cell>
        </row>
        <row r="27">
          <cell r="A27" t="str">
            <v>LOT 049 :</v>
          </cell>
        </row>
        <row r="28">
          <cell r="A28" t="str">
            <v>LOT 050 :</v>
          </cell>
        </row>
        <row r="29">
          <cell r="A29" t="str">
            <v>LOT 051 :</v>
          </cell>
        </row>
        <row r="30">
          <cell r="A30" t="str">
            <v>LOT 052 :</v>
          </cell>
        </row>
        <row r="31">
          <cell r="A31" t="str">
            <v>LOT 059 :</v>
          </cell>
        </row>
        <row r="32">
          <cell r="A32" t="str">
            <v>LOT 070 :</v>
          </cell>
        </row>
        <row r="33">
          <cell r="A33" t="str">
            <v>LOT 071 :</v>
          </cell>
        </row>
        <row r="34">
          <cell r="A34" t="str">
            <v>LOT 079 :</v>
          </cell>
        </row>
        <row r="35">
          <cell r="A35" t="str">
            <v>LOT 080 :</v>
          </cell>
        </row>
        <row r="36">
          <cell r="A36" t="str">
            <v>LOT 081 :</v>
          </cell>
        </row>
        <row r="37">
          <cell r="A37" t="str">
            <v>LOT 082 :</v>
          </cell>
        </row>
        <row r="38">
          <cell r="A38" t="str">
            <v>LOT 089 :</v>
          </cell>
        </row>
        <row r="39">
          <cell r="A39" t="str">
            <v>LOT 090 :</v>
          </cell>
        </row>
        <row r="40">
          <cell r="A40" t="str">
            <v>LOT 091 :</v>
          </cell>
        </row>
        <row r="41">
          <cell r="A41" t="str">
            <v>LOT 095 :</v>
          </cell>
        </row>
        <row r="42">
          <cell r="A42" t="str">
            <v>LOT 099 :</v>
          </cell>
        </row>
        <row r="43">
          <cell r="A43" t="str">
            <v>LOT 100 :</v>
          </cell>
        </row>
        <row r="44">
          <cell r="A44" t="str">
            <v>LOT 101 :</v>
          </cell>
        </row>
        <row r="45">
          <cell r="A45" t="str">
            <v>LOT 102 :</v>
          </cell>
        </row>
        <row r="46">
          <cell r="A46" t="str">
            <v>LOT 109 :</v>
          </cell>
        </row>
        <row r="47">
          <cell r="A47" t="str">
            <v>LOT 110 :</v>
          </cell>
        </row>
        <row r="48">
          <cell r="A48" t="str">
            <v>LOT 111 :</v>
          </cell>
        </row>
        <row r="49">
          <cell r="A49" t="str">
            <v>LOT 119 :</v>
          </cell>
        </row>
        <row r="50">
          <cell r="A50" t="str">
            <v>LOT 120 :</v>
          </cell>
        </row>
        <row r="51">
          <cell r="A51" t="str">
            <v>LOT 129 :</v>
          </cell>
        </row>
        <row r="52">
          <cell r="A52" t="str">
            <v>LOT 130 :</v>
          </cell>
        </row>
        <row r="53">
          <cell r="A53" t="str">
            <v>LOT 131 :</v>
          </cell>
        </row>
        <row r="54">
          <cell r="A54" t="str">
            <v>LOT 132 :</v>
          </cell>
        </row>
        <row r="55">
          <cell r="A55" t="str">
            <v>LOT 133 :</v>
          </cell>
        </row>
        <row r="56">
          <cell r="A56" t="str">
            <v>LOT 134 :</v>
          </cell>
        </row>
        <row r="57">
          <cell r="A57" t="str">
            <v>LOT 135 :</v>
          </cell>
        </row>
        <row r="58">
          <cell r="A58" t="str">
            <v>LOT 139 :</v>
          </cell>
        </row>
        <row r="59">
          <cell r="A59" t="str">
            <v>LOT 150 :</v>
          </cell>
        </row>
        <row r="60">
          <cell r="A60" t="str">
            <v>LOT 151 :</v>
          </cell>
        </row>
        <row r="61">
          <cell r="A61" t="str">
            <v>LOT 159 :</v>
          </cell>
        </row>
        <row r="62">
          <cell r="A62" t="str">
            <v>LOT 160 :</v>
          </cell>
        </row>
        <row r="63">
          <cell r="A63" t="str">
            <v>LOT 161 :</v>
          </cell>
        </row>
        <row r="64">
          <cell r="A64" t="str">
            <v>LOT 162 :</v>
          </cell>
        </row>
        <row r="65">
          <cell r="A65" t="str">
            <v>LOT 163 :</v>
          </cell>
        </row>
        <row r="66">
          <cell r="A66" t="str">
            <v>LOT 164 :</v>
          </cell>
        </row>
        <row r="67">
          <cell r="A67" t="str">
            <v>LOT 169 :</v>
          </cell>
        </row>
        <row r="68">
          <cell r="A68" t="str">
            <v>LOT 170 :</v>
          </cell>
        </row>
        <row r="69">
          <cell r="A69" t="str">
            <v>LOT 171 :</v>
          </cell>
        </row>
        <row r="70">
          <cell r="A70" t="str">
            <v>LOT 172 :</v>
          </cell>
        </row>
        <row r="71">
          <cell r="A71" t="str">
            <v>LOT 173 :</v>
          </cell>
        </row>
        <row r="72">
          <cell r="A72" t="str">
            <v>LOT 174 :</v>
          </cell>
        </row>
        <row r="73">
          <cell r="A73" t="str">
            <v>LOT 179 :</v>
          </cell>
        </row>
        <row r="74">
          <cell r="A74" t="str">
            <v>LOT 190 :</v>
          </cell>
        </row>
        <row r="75">
          <cell r="A75" t="str">
            <v>LOT 191 :</v>
          </cell>
        </row>
        <row r="76">
          <cell r="A76" t="str">
            <v>LOT 199 :</v>
          </cell>
        </row>
        <row r="77">
          <cell r="A77" t="str">
            <v>LOT 200 :</v>
          </cell>
        </row>
        <row r="78">
          <cell r="A78" t="str">
            <v>LOT 209 :</v>
          </cell>
        </row>
        <row r="79">
          <cell r="A79" t="str">
            <v>LOT 210 :</v>
          </cell>
        </row>
        <row r="80">
          <cell r="A80" t="str">
            <v>LOT 211 :</v>
          </cell>
        </row>
        <row r="81">
          <cell r="A81" t="str">
            <v>LOT 219 :</v>
          </cell>
        </row>
        <row r="82">
          <cell r="A82" t="str">
            <v>LOT 220 :</v>
          </cell>
        </row>
        <row r="83">
          <cell r="A83" t="str">
            <v>LOT 221 :</v>
          </cell>
        </row>
        <row r="84">
          <cell r="A84" t="str">
            <v>LOT 222 :</v>
          </cell>
        </row>
        <row r="85">
          <cell r="A85" t="str">
            <v>LOT 223 :</v>
          </cell>
        </row>
        <row r="86">
          <cell r="A86" t="str">
            <v>LOT 229 :</v>
          </cell>
        </row>
        <row r="87">
          <cell r="A87" t="str">
            <v>LOT 230 :</v>
          </cell>
        </row>
        <row r="88">
          <cell r="A88" t="str">
            <v>LOT 231 :</v>
          </cell>
        </row>
        <row r="89">
          <cell r="A89" t="str">
            <v>LOT 239 :</v>
          </cell>
        </row>
        <row r="90">
          <cell r="A90" t="str">
            <v>LOT 240 :</v>
          </cell>
        </row>
        <row r="91">
          <cell r="A91" t="str">
            <v>LOT 249 :</v>
          </cell>
        </row>
        <row r="92">
          <cell r="A92" t="str">
            <v>LOT 250 :</v>
          </cell>
        </row>
        <row r="93">
          <cell r="A93" t="str">
            <v>LOT 259 :</v>
          </cell>
        </row>
        <row r="94">
          <cell r="A94" t="str">
            <v>LOT 260 :</v>
          </cell>
        </row>
        <row r="95">
          <cell r="A95" t="str">
            <v>LOT 261 :</v>
          </cell>
        </row>
        <row r="96">
          <cell r="A96" t="str">
            <v>LOT 269 :</v>
          </cell>
        </row>
        <row r="97">
          <cell r="A97" t="str">
            <v>LOT 270 :</v>
          </cell>
        </row>
        <row r="98">
          <cell r="A98" t="str">
            <v>LOT 275 :</v>
          </cell>
        </row>
        <row r="99">
          <cell r="A99" t="str">
            <v>LOT 279 :</v>
          </cell>
        </row>
        <row r="100">
          <cell r="A100" t="str">
            <v>LOT 280 :</v>
          </cell>
        </row>
        <row r="101">
          <cell r="A101" t="str">
            <v>LOT 289 :</v>
          </cell>
        </row>
        <row r="102">
          <cell r="A102" t="str">
            <v>LOT 290 :</v>
          </cell>
        </row>
        <row r="103">
          <cell r="A103" t="str">
            <v>LOT 291 :</v>
          </cell>
        </row>
        <row r="104">
          <cell r="A104" t="str">
            <v>LOT 292 :</v>
          </cell>
        </row>
        <row r="105">
          <cell r="A105" t="str">
            <v>LOT 293 :</v>
          </cell>
        </row>
        <row r="106">
          <cell r="A106" t="str">
            <v>LOT 294 :</v>
          </cell>
        </row>
        <row r="107">
          <cell r="A107" t="str">
            <v>LOT 295 :</v>
          </cell>
        </row>
        <row r="108">
          <cell r="A108" t="str">
            <v>LOT 296 :</v>
          </cell>
        </row>
        <row r="109">
          <cell r="A109" t="str">
            <v>LOT 299 :</v>
          </cell>
        </row>
        <row r="110">
          <cell r="A110" t="str">
            <v>LOT 300 :</v>
          </cell>
        </row>
        <row r="111">
          <cell r="A111" t="str">
            <v>LOT 309 :</v>
          </cell>
        </row>
        <row r="112">
          <cell r="A112" t="str">
            <v>LOT 310 :</v>
          </cell>
        </row>
        <row r="113">
          <cell r="A113" t="str">
            <v>LOT 319 :</v>
          </cell>
        </row>
        <row r="114">
          <cell r="A114" t="str">
            <v>LOT 320 :</v>
          </cell>
        </row>
        <row r="115">
          <cell r="A115" t="str">
            <v>LOT 327 :</v>
          </cell>
        </row>
        <row r="116">
          <cell r="A116" t="str">
            <v>LOT 329 :</v>
          </cell>
        </row>
        <row r="117">
          <cell r="A117" t="str">
            <v>LOT 330 :</v>
          </cell>
        </row>
        <row r="118">
          <cell r="A118" t="str">
            <v>LOT 331 :</v>
          </cell>
        </row>
        <row r="119">
          <cell r="A119" t="str">
            <v>LOT 332 :</v>
          </cell>
        </row>
        <row r="120">
          <cell r="A120" t="str">
            <v>LOT 333 :</v>
          </cell>
        </row>
        <row r="121">
          <cell r="A121" t="str">
            <v>LOT 334 :</v>
          </cell>
        </row>
        <row r="122">
          <cell r="A122" t="str">
            <v>LOT 339 :</v>
          </cell>
        </row>
        <row r="123">
          <cell r="A123" t="str">
            <v>LOT 340 :</v>
          </cell>
        </row>
        <row r="124">
          <cell r="A124" t="str">
            <v>LOT 349 :</v>
          </cell>
        </row>
        <row r="125">
          <cell r="A125" t="str">
            <v>LOT 350 :</v>
          </cell>
        </row>
        <row r="126">
          <cell r="A126" t="str">
            <v>LOT 359 :</v>
          </cell>
        </row>
        <row r="127">
          <cell r="A127" t="str">
            <v>LOT 360 :</v>
          </cell>
        </row>
        <row r="128">
          <cell r="A128" t="str">
            <v>LOT 361 :</v>
          </cell>
        </row>
        <row r="129">
          <cell r="A129" t="str">
            <v>LOT 362 :</v>
          </cell>
        </row>
        <row r="130">
          <cell r="A130" t="str">
            <v>LOT 369 :</v>
          </cell>
        </row>
        <row r="131">
          <cell r="A131" t="str">
            <v>LOT 370 :</v>
          </cell>
        </row>
        <row r="132">
          <cell r="A132" t="str">
            <v>LOT 371 :</v>
          </cell>
        </row>
        <row r="133">
          <cell r="A133" t="str">
            <v>LOT 372 :</v>
          </cell>
        </row>
        <row r="134">
          <cell r="A134" t="str">
            <v>LOT 373 :</v>
          </cell>
        </row>
        <row r="135">
          <cell r="A135" t="str">
            <v>LOT 374 :</v>
          </cell>
        </row>
        <row r="136">
          <cell r="A136" t="str">
            <v>LOT 375 :</v>
          </cell>
        </row>
        <row r="137">
          <cell r="A137" t="str">
            <v>LOT 376 :</v>
          </cell>
        </row>
        <row r="138">
          <cell r="A138" t="str">
            <v>LOT 377 :</v>
          </cell>
        </row>
        <row r="139">
          <cell r="A139" t="str">
            <v>LOT 379 :</v>
          </cell>
        </row>
        <row r="140">
          <cell r="A140" t="str">
            <v>LOT 380 :</v>
          </cell>
        </row>
        <row r="141">
          <cell r="A141" t="str">
            <v>LOT 381 :</v>
          </cell>
        </row>
        <row r="142">
          <cell r="A142" t="str">
            <v>LOT 382 :</v>
          </cell>
        </row>
        <row r="143">
          <cell r="A143" t="str">
            <v>LOT 383 :</v>
          </cell>
        </row>
        <row r="144">
          <cell r="A144" t="str">
            <v>LOT 389 :</v>
          </cell>
        </row>
        <row r="145">
          <cell r="A145" t="str">
            <v>LOT 390 :</v>
          </cell>
        </row>
        <row r="146">
          <cell r="A146" t="str">
            <v>LOT 391 :</v>
          </cell>
        </row>
        <row r="147">
          <cell r="A147" t="str">
            <v>LOT 392 :</v>
          </cell>
        </row>
        <row r="148">
          <cell r="A148" t="str">
            <v>LOT 393 :</v>
          </cell>
        </row>
        <row r="149">
          <cell r="A149" t="str">
            <v>LOT 394 :</v>
          </cell>
        </row>
        <row r="150">
          <cell r="A150" t="str">
            <v>LOT 395 :</v>
          </cell>
        </row>
        <row r="151">
          <cell r="A151" t="str">
            <v>LOT 396 :</v>
          </cell>
        </row>
        <row r="152">
          <cell r="A152" t="str">
            <v>LOT 399 :</v>
          </cell>
        </row>
        <row r="153">
          <cell r="A153" t="str">
            <v>LOT 400 :</v>
          </cell>
        </row>
        <row r="154">
          <cell r="A154" t="str">
            <v>LOT 409 :</v>
          </cell>
        </row>
        <row r="155">
          <cell r="A155" t="str">
            <v>LOT 410 :</v>
          </cell>
        </row>
        <row r="156">
          <cell r="A156" t="str">
            <v>LOT 412 :</v>
          </cell>
        </row>
        <row r="157">
          <cell r="A157" t="str">
            <v>LOT 419 :</v>
          </cell>
        </row>
        <row r="158">
          <cell r="A158" t="str">
            <v>LOT 420 :</v>
          </cell>
        </row>
        <row r="159">
          <cell r="A159" t="str">
            <v>LOT 421 :</v>
          </cell>
        </row>
        <row r="160">
          <cell r="A160" t="str">
            <v>LOT 422 :</v>
          </cell>
        </row>
        <row r="161">
          <cell r="A161" t="str">
            <v>LOT 429 :</v>
          </cell>
        </row>
        <row r="162">
          <cell r="A162" t="str">
            <v>LOT 430 :</v>
          </cell>
        </row>
        <row r="163">
          <cell r="A163" t="str">
            <v>LOT 439 :</v>
          </cell>
        </row>
        <row r="164">
          <cell r="A164" t="str">
            <v>LOT 450 :</v>
          </cell>
        </row>
        <row r="165">
          <cell r="A165" t="str">
            <v>LOT 459 :</v>
          </cell>
        </row>
        <row r="166">
          <cell r="A166" t="str">
            <v>LOT 460 :</v>
          </cell>
        </row>
        <row r="167">
          <cell r="A167" t="str">
            <v>LOT 461 :</v>
          </cell>
        </row>
        <row r="168">
          <cell r="A168" t="str">
            <v>LOT 462 :</v>
          </cell>
        </row>
        <row r="169">
          <cell r="A169" t="str">
            <v>LOT 469 :</v>
          </cell>
        </row>
        <row r="170">
          <cell r="A170" t="str">
            <v>LOT 470 :</v>
          </cell>
        </row>
        <row r="171">
          <cell r="A171" t="str">
            <v>LOT 471 :</v>
          </cell>
        </row>
        <row r="172">
          <cell r="A172" t="str">
            <v>LOT 479 :</v>
          </cell>
        </row>
        <row r="173">
          <cell r="A173" t="str">
            <v>LOT 480 :</v>
          </cell>
        </row>
        <row r="174">
          <cell r="A174" t="str">
            <v>LOT 489 :</v>
          </cell>
        </row>
        <row r="175">
          <cell r="A175" t="str">
            <v>LOT 490 :</v>
          </cell>
        </row>
        <row r="176">
          <cell r="A176" t="str">
            <v>LOT 499 :</v>
          </cell>
        </row>
        <row r="177">
          <cell r="A177" t="str">
            <v>LOT 500 :</v>
          </cell>
        </row>
        <row r="178">
          <cell r="A178" t="str">
            <v>LOT 509 :</v>
          </cell>
        </row>
        <row r="179">
          <cell r="A179" t="str">
            <v>LOT 510 :</v>
          </cell>
        </row>
        <row r="180">
          <cell r="A180" t="str">
            <v>LOT 519 :</v>
          </cell>
        </row>
        <row r="181">
          <cell r="A181" t="str">
            <v>LOT 520 :</v>
          </cell>
        </row>
        <row r="182">
          <cell r="A182" t="str">
            <v>LOT 529 :</v>
          </cell>
        </row>
        <row r="183">
          <cell r="A183" t="str">
            <v>LOT 530 :</v>
          </cell>
        </row>
        <row r="184">
          <cell r="A184" t="str">
            <v>LOT 539 :</v>
          </cell>
        </row>
        <row r="185">
          <cell r="A185" t="str">
            <v>LOT 540 :</v>
          </cell>
        </row>
        <row r="186">
          <cell r="A186" t="str">
            <v>LOT 549 :</v>
          </cell>
        </row>
        <row r="187">
          <cell r="A187" t="str">
            <v>LOT 550 :</v>
          </cell>
        </row>
        <row r="188">
          <cell r="A188" t="str">
            <v>LOT 559 :</v>
          </cell>
        </row>
        <row r="189">
          <cell r="A189" t="str">
            <v>LOT 560 :</v>
          </cell>
        </row>
        <row r="190">
          <cell r="A190" t="str">
            <v>LOT 569 :</v>
          </cell>
        </row>
        <row r="191">
          <cell r="A191" t="str">
            <v>LOT 570 :</v>
          </cell>
        </row>
        <row r="192">
          <cell r="A192" t="str">
            <v>LOT 579 :</v>
          </cell>
        </row>
        <row r="193">
          <cell r="A193" t="str">
            <v>LOT 580 :</v>
          </cell>
        </row>
        <row r="194">
          <cell r="A194" t="str">
            <v>LOT 589 :</v>
          </cell>
        </row>
        <row r="195">
          <cell r="A195" t="str">
            <v>LOT 590 :</v>
          </cell>
        </row>
        <row r="196">
          <cell r="A196" t="str">
            <v>LOT 599 :</v>
          </cell>
        </row>
        <row r="197">
          <cell r="A197" t="str">
            <v>LOT 600 :</v>
          </cell>
        </row>
        <row r="198">
          <cell r="A198" t="str">
            <v>LOT 609 :</v>
          </cell>
        </row>
        <row r="199">
          <cell r="A199" t="str">
            <v>LOT 610 :</v>
          </cell>
        </row>
        <row r="200">
          <cell r="A200" t="str">
            <v>LOT 619 :</v>
          </cell>
        </row>
        <row r="201">
          <cell r="A201" t="str">
            <v>LOT 620 :</v>
          </cell>
        </row>
        <row r="202">
          <cell r="A202" t="str">
            <v>LOT 629 :</v>
          </cell>
        </row>
        <row r="203">
          <cell r="A203" t="str">
            <v>LOT 630 :</v>
          </cell>
        </row>
        <row r="204">
          <cell r="A204" t="str">
            <v>LOT 631 :</v>
          </cell>
        </row>
        <row r="205">
          <cell r="A205" t="str">
            <v>LOT 632 :</v>
          </cell>
        </row>
        <row r="206">
          <cell r="A206" t="str">
            <v>LOT 633 :</v>
          </cell>
        </row>
        <row r="207">
          <cell r="A207" t="str">
            <v>LOT 639 :</v>
          </cell>
        </row>
        <row r="208">
          <cell r="A208" t="str">
            <v>LOT 640 :</v>
          </cell>
        </row>
        <row r="209">
          <cell r="A209" t="str">
            <v>LOT 649 :</v>
          </cell>
        </row>
        <row r="210">
          <cell r="A210" t="str">
            <v>LOT 650 :</v>
          </cell>
        </row>
        <row r="211">
          <cell r="A211" t="str">
            <v>LOT 659 :</v>
          </cell>
        </row>
        <row r="212">
          <cell r="A212" t="str">
            <v>LOT 660 :</v>
          </cell>
        </row>
        <row r="213">
          <cell r="A213" t="str">
            <v>LOT 661 :</v>
          </cell>
        </row>
        <row r="214">
          <cell r="A214" t="str">
            <v>LOT 669 :</v>
          </cell>
        </row>
        <row r="215">
          <cell r="A215" t="str">
            <v>LOT 670 :</v>
          </cell>
        </row>
        <row r="216">
          <cell r="A216" t="str">
            <v>LOT 679 :</v>
          </cell>
        </row>
        <row r="217">
          <cell r="A217" t="str">
            <v>LOT 680 :</v>
          </cell>
        </row>
        <row r="218">
          <cell r="A218" t="str">
            <v>LOT 681 :</v>
          </cell>
        </row>
        <row r="219">
          <cell r="A219" t="str">
            <v>LOT 682 :</v>
          </cell>
        </row>
        <row r="220">
          <cell r="A220" t="str">
            <v>LOT 683 :</v>
          </cell>
        </row>
        <row r="221">
          <cell r="A221" t="str">
            <v>LOT 684 :</v>
          </cell>
        </row>
        <row r="222">
          <cell r="A222" t="str">
            <v>LOT 685 :</v>
          </cell>
        </row>
        <row r="223">
          <cell r="A223" t="str">
            <v>LOT 686 :</v>
          </cell>
        </row>
        <row r="224">
          <cell r="A224" t="str">
            <v>LOT 687 :</v>
          </cell>
        </row>
        <row r="225">
          <cell r="A225" t="str">
            <v>LOT 689 :</v>
          </cell>
        </row>
        <row r="226">
          <cell r="A226" t="str">
            <v>LOT 690 :</v>
          </cell>
        </row>
        <row r="227">
          <cell r="A227" t="str">
            <v>LOT 691 :</v>
          </cell>
        </row>
        <row r="228">
          <cell r="A228" t="str">
            <v>LOT 699 :</v>
          </cell>
        </row>
        <row r="229">
          <cell r="A229" t="str">
            <v>LOT 700 :</v>
          </cell>
        </row>
        <row r="230">
          <cell r="A230" t="str">
            <v>LOT 710 :</v>
          </cell>
        </row>
        <row r="231">
          <cell r="A231" t="str">
            <v>LOT 720 :</v>
          </cell>
        </row>
        <row r="232">
          <cell r="A232" t="str">
            <v>LOT 730 :</v>
          </cell>
        </row>
        <row r="233">
          <cell r="A233" t="str">
            <v>LOT 739 :</v>
          </cell>
        </row>
        <row r="234">
          <cell r="A234" t="str">
            <v>LOT 740 :</v>
          </cell>
        </row>
        <row r="235">
          <cell r="A235" t="str">
            <v>LOT 749 :</v>
          </cell>
        </row>
        <row r="236">
          <cell r="A236" t="str">
            <v>LOT 750 :</v>
          </cell>
        </row>
        <row r="237">
          <cell r="A237" t="str">
            <v>LOT 759 :</v>
          </cell>
        </row>
        <row r="238">
          <cell r="A238" t="str">
            <v>LOT 760 :</v>
          </cell>
        </row>
        <row r="239">
          <cell r="A239" t="str">
            <v>LOT 761 :</v>
          </cell>
        </row>
        <row r="240">
          <cell r="A240" t="str">
            <v>LOT 762 :</v>
          </cell>
        </row>
        <row r="241">
          <cell r="A241" t="str">
            <v>LOT 769 :</v>
          </cell>
        </row>
        <row r="242">
          <cell r="A242" t="str">
            <v>LOT 770 :</v>
          </cell>
        </row>
        <row r="243">
          <cell r="A243" t="str">
            <v>LOT 779 :</v>
          </cell>
        </row>
        <row r="244">
          <cell r="A244" t="str">
            <v>LOT 780 :</v>
          </cell>
        </row>
        <row r="245">
          <cell r="A245" t="str">
            <v>LOT 781 :</v>
          </cell>
        </row>
        <row r="246">
          <cell r="A246" t="str">
            <v>LOT 782 :</v>
          </cell>
        </row>
        <row r="247">
          <cell r="A247" t="str">
            <v>LOT 783 :</v>
          </cell>
        </row>
        <row r="248">
          <cell r="A248" t="str">
            <v>LOT 784 :</v>
          </cell>
        </row>
        <row r="249">
          <cell r="A249" t="str">
            <v>LOT 789 :</v>
          </cell>
        </row>
        <row r="250">
          <cell r="A250" t="str">
            <v>LOT 790 :</v>
          </cell>
        </row>
        <row r="251">
          <cell r="A251" t="str">
            <v>LOT 792 :</v>
          </cell>
        </row>
        <row r="252">
          <cell r="A252" t="str">
            <v>LOT 799 :</v>
          </cell>
        </row>
        <row r="253">
          <cell r="A253" t="str">
            <v>LOT 800 :</v>
          </cell>
        </row>
        <row r="254">
          <cell r="A254" t="str">
            <v>LOT 809 :</v>
          </cell>
        </row>
        <row r="255">
          <cell r="A255" t="str">
            <v>LOT 820 :</v>
          </cell>
        </row>
        <row r="256">
          <cell r="A256" t="str">
            <v>LOT 821 :</v>
          </cell>
        </row>
        <row r="257">
          <cell r="A257" t="str">
            <v>LOT 822 :</v>
          </cell>
        </row>
        <row r="258">
          <cell r="A258" t="str">
            <v>LOT 829 :</v>
          </cell>
        </row>
        <row r="259">
          <cell r="A259" t="str">
            <v>LOT 830 :</v>
          </cell>
        </row>
        <row r="260">
          <cell r="A260" t="str">
            <v>LOT 839 :</v>
          </cell>
        </row>
        <row r="261">
          <cell r="A261" t="str">
            <v>LOT 840 :</v>
          </cell>
        </row>
        <row r="262">
          <cell r="A262" t="str">
            <v>LOT 841 :</v>
          </cell>
        </row>
        <row r="263">
          <cell r="A263" t="str">
            <v>LOT 849 :</v>
          </cell>
        </row>
        <row r="264">
          <cell r="A264" t="str">
            <v>LOT 850 :</v>
          </cell>
        </row>
        <row r="265">
          <cell r="A265" t="str">
            <v>LOT 851 :</v>
          </cell>
        </row>
        <row r="266">
          <cell r="A266" t="str">
            <v>LOT 852 :</v>
          </cell>
        </row>
        <row r="267">
          <cell r="A267" t="str">
            <v>LOT 853 :</v>
          </cell>
        </row>
        <row r="268">
          <cell r="A268" t="str">
            <v>LOT 854 :</v>
          </cell>
        </row>
        <row r="269">
          <cell r="A269" t="str">
            <v>LOT 859 :</v>
          </cell>
        </row>
        <row r="270">
          <cell r="A270" t="str">
            <v>LOT 900 :</v>
          </cell>
        </row>
        <row r="271">
          <cell r="A271" t="str">
            <v>LOT 909 :</v>
          </cell>
        </row>
        <row r="272">
          <cell r="A272" t="str">
            <v>LOT 910 :</v>
          </cell>
        </row>
        <row r="273">
          <cell r="A273" t="str">
            <v>LOT 919 :</v>
          </cell>
        </row>
        <row r="274">
          <cell r="A274" t="str">
            <v>LOT 920 :</v>
          </cell>
        </row>
        <row r="275">
          <cell r="A275" t="str">
            <v>LOT 929 :</v>
          </cell>
        </row>
        <row r="276">
          <cell r="A276" t="str">
            <v>LOT 930 :</v>
          </cell>
        </row>
        <row r="277">
          <cell r="A277" t="str">
            <v>LOT 931 :</v>
          </cell>
        </row>
        <row r="278">
          <cell r="A278" t="str">
            <v>LOT 939 :</v>
          </cell>
        </row>
        <row r="279">
          <cell r="A279" t="str">
            <v>LOT 940 :</v>
          </cell>
        </row>
        <row r="280">
          <cell r="A280" t="str">
            <v>LOT 941 :</v>
          </cell>
        </row>
        <row r="281">
          <cell r="A281" t="str">
            <v>LOT 949 :</v>
          </cell>
        </row>
        <row r="282">
          <cell r="A282" t="str">
            <v>LOT 960 :</v>
          </cell>
        </row>
        <row r="283">
          <cell r="A283" t="str">
            <v>LOT 961 :</v>
          </cell>
        </row>
        <row r="284">
          <cell r="A284" t="str">
            <v>LOT 990 :</v>
          </cell>
        </row>
        <row r="285">
          <cell r="A285" t="str">
            <v>LOT 991 :</v>
          </cell>
        </row>
        <row r="286">
          <cell r="A286" t="str">
            <v>LOT 992 :</v>
          </cell>
        </row>
        <row r="287">
          <cell r="A287" t="str">
            <v>LOT 993 :</v>
          </cell>
        </row>
        <row r="288">
          <cell r="A288" t="str">
            <v>LOT 998 :</v>
          </cell>
        </row>
        <row r="289">
          <cell r="A289" t="str">
            <v>LOT 999 :</v>
          </cell>
        </row>
      </sheetData>
      <sheetData sheetId="3">
        <row r="3">
          <cell r="A3" t="str">
            <v>PHASE APS</v>
          </cell>
        </row>
        <row r="4">
          <cell r="A4" t="str">
            <v>PHASE APD</v>
          </cell>
        </row>
        <row r="5">
          <cell r="A5" t="str">
            <v>PHASE DCE</v>
          </cell>
        </row>
        <row r="6">
          <cell r="A6" t="str">
            <v>PHASE MARCHE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S1"/>
      <sheetName val="VNT"/>
      <sheetName val="GRPt"/>
      <sheetName val="Graph1"/>
      <sheetName val="Chrono"/>
      <sheetName val="Explt"/>
      <sheetName val="St I"/>
      <sheetName val="St II"/>
      <sheetName val="St III"/>
      <sheetName val="REC"/>
      <sheetName val="PG1"/>
      <sheetName val="PG2"/>
      <sheetName val="PG3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  <sheetName val="AN2"/>
      <sheetName val="Macro-cons"/>
      <sheetName val="SUIVI"/>
      <sheetName val="RE__SEV_150"/>
      <sheetName val="RE_SEV_50"/>
      <sheetName val="RE__SET_150"/>
      <sheetName val="SR_Gpe_1"/>
      <sheetName val="SP_Gpe_1"/>
      <sheetName val="SP_Gpe_4"/>
      <sheetName val="SURP_Gpe_2"/>
      <sheetName val="SURP_Gpe_3"/>
      <sheetName val="Récap_GC"/>
      <sheetName val="RECAP_cond"/>
      <sheetName val="RE__SEV_1501"/>
      <sheetName val="RE_SEV_501"/>
      <sheetName val="RE__SET_1501"/>
      <sheetName val="SR_Gpe_11"/>
      <sheetName val="SP_Gpe_11"/>
      <sheetName val="SP_Gpe_41"/>
      <sheetName val="SURP_Gpe_21"/>
      <sheetName val="SURP_Gpe_31"/>
      <sheetName val="Récap_GC1"/>
      <sheetName val="RECAP_cond1"/>
      <sheetName val="RE__SEV_1502"/>
      <sheetName val="RE_SEV_502"/>
      <sheetName val="RE__SET_1502"/>
      <sheetName val="SR_Gpe_12"/>
      <sheetName val="SP_Gpe_12"/>
      <sheetName val="SP_Gpe_42"/>
      <sheetName val="SURP_Gpe_22"/>
      <sheetName val="SURP_Gpe_32"/>
      <sheetName val="Récap_GC2"/>
      <sheetName val="RECAP_cond2"/>
      <sheetName val="RE__SEV_1503"/>
      <sheetName val="RE_SEV_503"/>
      <sheetName val="RE__SET_1503"/>
      <sheetName val="SR_Gpe_13"/>
      <sheetName val="SP_Gpe_13"/>
      <sheetName val="SP_Gpe_43"/>
      <sheetName val="SURP_Gpe_23"/>
      <sheetName val="SURP_Gpe_33"/>
      <sheetName val="Récap_GC3"/>
      <sheetName val="RECAP_cond3"/>
      <sheetName val="RE__SEV_1504"/>
      <sheetName val="RE_SEV_504"/>
      <sheetName val="RE__SET_1504"/>
      <sheetName val="SR_Gpe_14"/>
      <sheetName val="SP_Gpe_14"/>
      <sheetName val="SP_Gpe_44"/>
      <sheetName val="SURP_Gpe_24"/>
      <sheetName val="SURP_Gpe_34"/>
      <sheetName val="Récap_GC4"/>
      <sheetName val="RECAP_cond4"/>
      <sheetName val="RE__SEV_1505"/>
      <sheetName val="RE_SEV_505"/>
      <sheetName val="RE__SET_1505"/>
      <sheetName val="SR_Gpe_15"/>
      <sheetName val="SP_Gpe_15"/>
      <sheetName val="SP_Gpe_45"/>
      <sheetName val="SURP_Gpe_25"/>
      <sheetName val="SURP_Gpe_35"/>
      <sheetName val="Récap_GC5"/>
      <sheetName val="RECAP_cond5"/>
      <sheetName val="Charges DSO 2012 "/>
      <sheetName val="TABLE"/>
      <sheetName val="Macro-Diam-interne"/>
      <sheetName val="Macro-Epaisseur"/>
      <sheetName val="Macro-Dexterne"/>
      <sheetName val="Macro-Long"/>
      <sheetName val="Macro-press"/>
      <sheetName val="Macro-colbrook"/>
      <sheetName val="BacheSR3NZ"/>
      <sheetName val="dimensio EU"/>
      <sheetName val="Data"/>
      <sheetName val="Rep po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G,O A"/>
      <sheetName val=" G,O B"/>
      <sheetName val="Feuil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e"/>
      <sheetName val="R2CAP"/>
      <sheetName val="Feuil3"/>
      <sheetName val="brise charge"/>
      <sheetName val="PU"/>
      <sheetName val="production distrib"/>
      <sheetName val="c-develop-g (3)"/>
      <sheetName val="Cout developpement g 3"/>
      <sheetName val="c-develop-g (2)"/>
      <sheetName val="Cout developpement g2"/>
      <sheetName val="c-develop-g1"/>
      <sheetName val="Cout developpement g1"/>
      <sheetName val="c-develop-PROJET"/>
      <sheetName val="Cout developpement PROJ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A6" t="str">
            <v>Terrassement pour canalisation et ouvrages annexes</v>
          </cell>
        </row>
        <row r="11">
          <cell r="A11">
            <v>50</v>
          </cell>
          <cell r="B11" t="str">
            <v>ml</v>
          </cell>
          <cell r="C11">
            <v>25</v>
          </cell>
        </row>
        <row r="12">
          <cell r="A12">
            <v>63</v>
          </cell>
          <cell r="B12" t="str">
            <v>ml</v>
          </cell>
          <cell r="C12">
            <v>40</v>
          </cell>
        </row>
        <row r="13">
          <cell r="A13" t="str">
            <v>Conduites PVC PN 16</v>
          </cell>
        </row>
        <row r="14">
          <cell r="A14">
            <v>160</v>
          </cell>
          <cell r="B14" t="str">
            <v>ml</v>
          </cell>
          <cell r="C14">
            <v>240</v>
          </cell>
        </row>
        <row r="15">
          <cell r="A15">
            <v>200</v>
          </cell>
          <cell r="B15" t="str">
            <v>ml</v>
          </cell>
          <cell r="C15">
            <v>300</v>
          </cell>
        </row>
        <row r="42">
          <cell r="A42" t="str">
            <v>traversée route yc démolition/réfection</v>
          </cell>
          <cell r="B42" t="str">
            <v>ml</v>
          </cell>
          <cell r="C42">
            <v>300</v>
          </cell>
        </row>
        <row r="43">
          <cell r="A43" t="str">
            <v>traversée piste</v>
          </cell>
          <cell r="B43" t="str">
            <v>ml</v>
          </cell>
          <cell r="C43">
            <v>100</v>
          </cell>
        </row>
        <row r="44">
          <cell r="A44" t="str">
            <v>traversée Chaaba</v>
          </cell>
          <cell r="B44" t="str">
            <v>ml</v>
          </cell>
          <cell r="C44">
            <v>700</v>
          </cell>
        </row>
        <row r="45">
          <cell r="A45" t="str">
            <v>Pose de réducteurs de pression DN 40</v>
          </cell>
          <cell r="B45" t="str">
            <v>U</v>
          </cell>
          <cell r="C45">
            <v>20000</v>
          </cell>
        </row>
        <row r="46">
          <cell r="A46" t="str">
            <v>Réalisation de bornes fontaines</v>
          </cell>
          <cell r="B46" t="str">
            <v>U</v>
          </cell>
          <cell r="C46">
            <v>15000</v>
          </cell>
        </row>
        <row r="47">
          <cell r="A47" t="str">
            <v>brise charge</v>
          </cell>
          <cell r="B47" t="str">
            <v>Ft</v>
          </cell>
          <cell r="C47">
            <v>150000</v>
          </cell>
        </row>
        <row r="48">
          <cell r="A48" t="str">
            <v>construction regards pour vannes</v>
          </cell>
          <cell r="B48" t="str">
            <v>U</v>
          </cell>
          <cell r="C48">
            <v>3100</v>
          </cell>
        </row>
        <row r="49">
          <cell r="A49" t="str">
            <v>construction regards pour ventouses</v>
          </cell>
          <cell r="B49" t="str">
            <v>U</v>
          </cell>
          <cell r="C49">
            <v>3100</v>
          </cell>
        </row>
        <row r="50">
          <cell r="A50" t="str">
            <v>construction regards pour vidanges</v>
          </cell>
          <cell r="B50" t="str">
            <v>U</v>
          </cell>
          <cell r="C50">
            <v>4000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ENDUIT EXTERIEUR  h"/>
      <sheetName val=" ELAVAT"/>
      <sheetName val=" G,O "/>
    </sheetNames>
    <sheetDataSet>
      <sheetData sheetId="0"/>
      <sheetData sheetId="1"/>
      <sheetData sheetId="2"/>
      <sheetData sheetId="3">
        <row r="11">
          <cell r="K11">
            <v>0.1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Pt"/>
      <sheetName val="VNT"/>
      <sheetName val="St I"/>
      <sheetName val="St II"/>
      <sheetName val="St III"/>
      <sheetName val="PG1"/>
      <sheetName val="PG2"/>
      <sheetName val="PG3"/>
      <sheetName val="S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ure4"/>
      <sheetName val="DP4M"/>
      <sheetName val="DP4S"/>
      <sheetName val="Sys"/>
      <sheetName val="Sit"/>
      <sheetName val="Fond"/>
      <sheetName val="RDC"/>
      <sheetName val="Etage"/>
      <sheetName val="Fe Fond"/>
      <sheetName val="Fe RDC"/>
      <sheetName val="Fe Etage"/>
      <sheetName val="Ente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eud AIN TALMAGHT"/>
      <sheetName val="Noeud PIQ SG3-1"/>
      <sheetName val="Cout centre"/>
      <sheetName val="FIN"/>
      <sheetName val="tronçon centre"/>
      <sheetName val="Noeud centre"/>
      <sheetName val="tronçon G1"/>
      <sheetName val="Noeud G1"/>
      <sheetName val="tronçon G2"/>
      <sheetName val="Tronçon G3-2"/>
      <sheetName val="Tronçon G3-1"/>
      <sheetName val="Noeud G2"/>
      <sheetName val="Noeud G3-2"/>
      <sheetName val="Noeud G3-1"/>
      <sheetName val="Cout-G 1"/>
      <sheetName val="Cout-G 2"/>
      <sheetName val="Cout-G 3"/>
      <sheetName val="CDG 1-1"/>
      <sheetName val="CDG 1-2"/>
      <sheetName val="CDG 2-1"/>
      <sheetName val="CDG 2-2"/>
      <sheetName val="CDG 3-1"/>
      <sheetName val="CDG 3-2"/>
      <sheetName val="P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A3">
            <v>50</v>
          </cell>
          <cell r="B3">
            <v>42.6</v>
          </cell>
          <cell r="C3">
            <v>61</v>
          </cell>
        </row>
        <row r="4">
          <cell r="A4">
            <v>63</v>
          </cell>
          <cell r="B4">
            <v>53.6</v>
          </cell>
          <cell r="C4">
            <v>76</v>
          </cell>
        </row>
        <row r="5">
          <cell r="A5">
            <v>75</v>
          </cell>
          <cell r="B5">
            <v>64</v>
          </cell>
          <cell r="C5">
            <v>89</v>
          </cell>
        </row>
        <row r="6">
          <cell r="A6">
            <v>90</v>
          </cell>
          <cell r="B6">
            <v>76.8</v>
          </cell>
          <cell r="C6">
            <v>107</v>
          </cell>
        </row>
        <row r="7">
          <cell r="A7">
            <v>110</v>
          </cell>
          <cell r="B7">
            <v>93.8</v>
          </cell>
          <cell r="C7">
            <v>136</v>
          </cell>
        </row>
        <row r="8">
          <cell r="A8">
            <v>125</v>
          </cell>
          <cell r="B8">
            <v>106.6</v>
          </cell>
          <cell r="C8">
            <v>163</v>
          </cell>
        </row>
        <row r="9">
          <cell r="A9">
            <v>140</v>
          </cell>
          <cell r="B9">
            <v>121.4</v>
          </cell>
          <cell r="C9">
            <v>187</v>
          </cell>
        </row>
        <row r="10">
          <cell r="A10">
            <v>160</v>
          </cell>
          <cell r="B10">
            <v>141</v>
          </cell>
          <cell r="C10">
            <v>211</v>
          </cell>
        </row>
        <row r="11">
          <cell r="A11">
            <v>200</v>
          </cell>
          <cell r="B11">
            <v>176.2</v>
          </cell>
          <cell r="C11">
            <v>305</v>
          </cell>
        </row>
        <row r="12">
          <cell r="A12">
            <v>225</v>
          </cell>
          <cell r="B12">
            <v>198.2</v>
          </cell>
          <cell r="C12">
            <v>397</v>
          </cell>
        </row>
        <row r="13">
          <cell r="A13">
            <v>250</v>
          </cell>
          <cell r="B13">
            <v>220.4</v>
          </cell>
          <cell r="C13">
            <v>477</v>
          </cell>
        </row>
        <row r="14">
          <cell r="A14">
            <v>315</v>
          </cell>
          <cell r="B14">
            <v>277.60000000000002</v>
          </cell>
          <cell r="C14">
            <v>725</v>
          </cell>
        </row>
        <row r="16">
          <cell r="A16">
            <v>50</v>
          </cell>
          <cell r="B16">
            <v>42.6</v>
          </cell>
          <cell r="C16">
            <v>63</v>
          </cell>
        </row>
        <row r="17">
          <cell r="A17">
            <v>63</v>
          </cell>
          <cell r="B17">
            <v>53.6</v>
          </cell>
          <cell r="C17">
            <v>79</v>
          </cell>
        </row>
        <row r="18">
          <cell r="A18">
            <v>75</v>
          </cell>
          <cell r="B18">
            <v>64</v>
          </cell>
          <cell r="C18">
            <v>93</v>
          </cell>
        </row>
        <row r="19">
          <cell r="A19">
            <v>90</v>
          </cell>
          <cell r="B19">
            <v>76.8</v>
          </cell>
          <cell r="C19">
            <v>112</v>
          </cell>
        </row>
        <row r="20">
          <cell r="A20">
            <v>110</v>
          </cell>
          <cell r="B20">
            <v>93.8</v>
          </cell>
          <cell r="C20">
            <v>143</v>
          </cell>
        </row>
        <row r="21">
          <cell r="A21">
            <v>125</v>
          </cell>
          <cell r="B21">
            <v>106.6</v>
          </cell>
          <cell r="C21">
            <v>170</v>
          </cell>
        </row>
        <row r="22">
          <cell r="A22">
            <v>140</v>
          </cell>
          <cell r="B22">
            <v>121.4</v>
          </cell>
          <cell r="C22">
            <v>196</v>
          </cell>
        </row>
        <row r="23">
          <cell r="A23">
            <v>160</v>
          </cell>
          <cell r="B23">
            <v>141</v>
          </cell>
          <cell r="C23">
            <v>221</v>
          </cell>
        </row>
        <row r="24">
          <cell r="A24">
            <v>200</v>
          </cell>
          <cell r="B24">
            <v>176.2</v>
          </cell>
          <cell r="C24">
            <v>319</v>
          </cell>
        </row>
        <row r="25">
          <cell r="A25">
            <v>225</v>
          </cell>
          <cell r="B25">
            <v>198.2</v>
          </cell>
          <cell r="C25">
            <v>415</v>
          </cell>
        </row>
        <row r="26">
          <cell r="A26">
            <v>250</v>
          </cell>
          <cell r="B26">
            <v>220.4</v>
          </cell>
          <cell r="C26">
            <v>499</v>
          </cell>
        </row>
        <row r="27">
          <cell r="A27">
            <v>315</v>
          </cell>
          <cell r="B27">
            <v>277.60000000000002</v>
          </cell>
          <cell r="C27">
            <v>758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2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  <sheetName val="Macro-cons"/>
      <sheetName val="ca 2012"/>
      <sheetName val="Bache_100_m3_SRET"/>
      <sheetName val="loge_G_SRET"/>
      <sheetName val="Bache_50_m3_SR1"/>
      <sheetName val="SR1_"/>
      <sheetName val="loge_G_SR1"/>
      <sheetName val="Bache_50_m3_SR2"/>
      <sheetName val="loge_G_SR2"/>
      <sheetName val="Bache_50_m3_SR3"/>
      <sheetName val="loge_G_SR3"/>
      <sheetName val="Bache_50_m3_SR4"/>
      <sheetName val="loge_G_SR4"/>
      <sheetName val="loge_G_Réserv"/>
      <sheetName val="Approvisi__Génie-Civil"/>
      <sheetName val="ca_2012"/>
      <sheetName val="Bache_100_m3_SRET1"/>
      <sheetName val="loge_G_SRET1"/>
      <sheetName val="Bache_50_m3_SR11"/>
      <sheetName val="SR1_1"/>
      <sheetName val="loge_G_SR11"/>
      <sheetName val="Bache_50_m3_SR21"/>
      <sheetName val="loge_G_SR21"/>
      <sheetName val="Bache_50_m3_SR31"/>
      <sheetName val="loge_G_SR31"/>
      <sheetName val="Bache_50_m3_SR41"/>
      <sheetName val="loge_G_SR41"/>
      <sheetName val="loge_G_Réserv1"/>
      <sheetName val="Approvisi__Génie-Civil1"/>
      <sheetName val="ca_20121"/>
      <sheetName val="AN2"/>
      <sheetName val="RE SEV 50"/>
      <sheetName val="Bache_100_m3_SRET2"/>
      <sheetName val="loge_G_SRET2"/>
      <sheetName val="Bache_50_m3_SR12"/>
      <sheetName val="SR1_2"/>
      <sheetName val="loge_G_SR12"/>
      <sheetName val="Bache_50_m3_SR22"/>
      <sheetName val="loge_G_SR22"/>
      <sheetName val="Bache_50_m3_SR32"/>
      <sheetName val="loge_G_SR32"/>
      <sheetName val="Bache_50_m3_SR42"/>
      <sheetName val="loge_G_SR42"/>
      <sheetName val="loge_G_Réserv2"/>
      <sheetName val="Approvisi__Génie-Civil2"/>
      <sheetName val="Bache_100_m3_SRET3"/>
      <sheetName val="loge_G_SRET3"/>
      <sheetName val="Bache_50_m3_SR13"/>
      <sheetName val="SR1_3"/>
      <sheetName val="loge_G_SR13"/>
      <sheetName val="Bache_50_m3_SR23"/>
      <sheetName val="loge_G_SR23"/>
      <sheetName val="Bache_50_m3_SR33"/>
      <sheetName val="loge_G_SR33"/>
      <sheetName val="Bache_50_m3_SR43"/>
      <sheetName val="loge_G_SR43"/>
      <sheetName val="loge_G_Réserv3"/>
      <sheetName val="Approvisi__Génie-Civil3"/>
      <sheetName val="ca_20122"/>
      <sheetName val="Bache_100_m3_SRET4"/>
      <sheetName val="loge_G_SRET4"/>
      <sheetName val="Bache_50_m3_SR14"/>
      <sheetName val="SR1_4"/>
      <sheetName val="loge_G_SR14"/>
      <sheetName val="Bache_50_m3_SR24"/>
      <sheetName val="loge_G_SR24"/>
      <sheetName val="Bache_50_m3_SR34"/>
      <sheetName val="loge_G_SR34"/>
      <sheetName val="Bache_50_m3_SR44"/>
      <sheetName val="loge_G_SR44"/>
      <sheetName val="loge_G_Réserv4"/>
      <sheetName val="Approvisi__Génie-Civil4"/>
      <sheetName val="ca_20123"/>
      <sheetName val="Bache_100_m3_SRET5"/>
      <sheetName val="loge_G_SRET5"/>
      <sheetName val="Bache_50_m3_SR15"/>
      <sheetName val="SR1_5"/>
      <sheetName val="loge_G_SR15"/>
      <sheetName val="Bache_50_m3_SR25"/>
      <sheetName val="loge_G_SR25"/>
      <sheetName val="Bache_50_m3_SR35"/>
      <sheetName val="loge_G_SR35"/>
      <sheetName val="Bache_50_m3_SR45"/>
      <sheetName val="loge_G_SR45"/>
      <sheetName val="loge_G_Réserv5"/>
      <sheetName val="Approvisi__Génie-Civil5"/>
      <sheetName val="ca_20124"/>
      <sheetName val="Bache_100_m3_SRET6"/>
      <sheetName val="loge_G_SRET6"/>
      <sheetName val="Bache_50_m3_SR16"/>
      <sheetName val="SR1_6"/>
      <sheetName val="loge_G_SR16"/>
      <sheetName val="Bache_50_m3_SR26"/>
      <sheetName val="loge_G_SR26"/>
      <sheetName val="Bache_50_m3_SR36"/>
      <sheetName val="loge_G_SR36"/>
      <sheetName val="Bache_50_m3_SR46"/>
      <sheetName val="loge_G_SR46"/>
      <sheetName val="loge_G_Réserv6"/>
      <sheetName val="Approvisi__Génie-Civil6"/>
      <sheetName val="ca_20125"/>
      <sheetName val="Bache_100_m3_SRET7"/>
      <sheetName val="loge_G_SRET7"/>
      <sheetName val="Bache_50_m3_SR17"/>
      <sheetName val="SR1_7"/>
      <sheetName val="loge_G_SR17"/>
      <sheetName val="Bache_50_m3_SR27"/>
      <sheetName val="loge_G_SR27"/>
      <sheetName val="Bache_50_m3_SR37"/>
      <sheetName val="loge_G_SR37"/>
      <sheetName val="Bache_50_m3_SR47"/>
      <sheetName val="loge_G_SR47"/>
      <sheetName val="loge_G_Réserv7"/>
      <sheetName val="Approvisi__Génie-Civil7"/>
      <sheetName val="ca_20126"/>
      <sheetName val="SITE"/>
      <sheetName val="STADE OP"/>
      <sheetName val="villas de 1 à 10"/>
      <sheetName val="D2"/>
      <sheetName val="Bache_100_m3_SRET8"/>
      <sheetName val="loge_G_SRET8"/>
      <sheetName val="Bache_50_m3_SR18"/>
      <sheetName val="SR1_8"/>
      <sheetName val="loge_G_SR18"/>
      <sheetName val="Bache_50_m3_SR28"/>
      <sheetName val="loge_G_SR28"/>
      <sheetName val="Bache_50_m3_SR38"/>
      <sheetName val="loge_G_SR38"/>
      <sheetName val="Bache_50_m3_SR48"/>
      <sheetName val="loge_G_SR48"/>
      <sheetName val="loge_G_Réserv8"/>
      <sheetName val="Approvisi__Génie-Civil8"/>
      <sheetName val="ca_20127"/>
      <sheetName val="RE_SEV_50"/>
      <sheetName val="STADE_OP"/>
      <sheetName val="PU"/>
    </sheetNames>
    <sheetDataSet>
      <sheetData sheetId="0"/>
      <sheetData sheetId="1"/>
      <sheetData sheetId="2"/>
      <sheetData sheetId="3">
        <row r="11">
          <cell r="H11">
            <v>0.9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>
        <row r="11">
          <cell r="H11">
            <v>0.9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1">
          <cell r="H11">
            <v>0.9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/>
      <sheetData sheetId="75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N-PU"/>
      <sheetName val="Données"/>
      <sheetName val="Résultas"/>
      <sheetName val="calculs"/>
    </sheetNames>
    <sheetDataSet>
      <sheetData sheetId="0"/>
      <sheetData sheetId="1"/>
      <sheetData sheetId="2"/>
      <sheetData sheetId="3" refreshError="1">
        <row r="5">
          <cell r="A5">
            <v>50</v>
          </cell>
          <cell r="B5">
            <v>38.799999999999997</v>
          </cell>
          <cell r="C5">
            <v>0.43979471999035818</v>
          </cell>
          <cell r="D5">
            <v>14968.451873356047</v>
          </cell>
          <cell r="E5">
            <v>0.03</v>
          </cell>
          <cell r="F5">
            <v>3.2367968220947792E-2</v>
          </cell>
          <cell r="G5">
            <v>3.2147151104466122E-2</v>
          </cell>
          <cell r="H5">
            <v>3.216681035406193E-2</v>
          </cell>
          <cell r="I5">
            <v>3.2165052731258435E-2</v>
          </cell>
          <cell r="J5">
            <v>3.216520981150222E-2</v>
          </cell>
          <cell r="K5">
            <v>3.2165195772636775E-2</v>
          </cell>
          <cell r="L5">
            <v>3.2165197027340414E-2</v>
          </cell>
          <cell r="M5">
            <v>3.2165196915203025E-2</v>
          </cell>
          <cell r="N5">
            <v>3.2165196925225154E-2</v>
          </cell>
          <cell r="O5">
            <v>3.2165196924329433E-2</v>
          </cell>
          <cell r="P5">
            <v>8.1725108934250841</v>
          </cell>
          <cell r="Q5">
            <v>4.086255446712542</v>
          </cell>
          <cell r="R5">
            <v>0.40862554467125423</v>
          </cell>
          <cell r="S5">
            <v>103</v>
          </cell>
          <cell r="T5">
            <v>109.49488099138379</v>
          </cell>
          <cell r="U5">
            <v>0.93034866201829369</v>
          </cell>
          <cell r="V5">
            <v>6.7915452327335446E-3</v>
          </cell>
          <cell r="W5">
            <v>6.7915452327335446E-3</v>
          </cell>
          <cell r="X5">
            <v>6.6414865287740169E-2</v>
          </cell>
          <cell r="Y5">
            <v>61</v>
          </cell>
          <cell r="Z5">
            <v>3.0499999999999999E-2</v>
          </cell>
          <cell r="AA5">
            <v>9.6914865287740168E-2</v>
          </cell>
        </row>
        <row r="6">
          <cell r="A6">
            <v>63</v>
          </cell>
          <cell r="B6">
            <v>53.6</v>
          </cell>
          <cell r="C6">
            <v>0.23045380487799502</v>
          </cell>
          <cell r="D6">
            <v>10835.37187847415</v>
          </cell>
          <cell r="E6">
            <v>0.03</v>
          </cell>
          <cell r="F6">
            <v>3.3418738242762619E-2</v>
          </cell>
          <cell r="G6">
            <v>3.3009451485046935E-2</v>
          </cell>
          <cell r="H6">
            <v>3.305549478088874E-2</v>
          </cell>
          <cell r="I6">
            <v>3.3050277794236291E-2</v>
          </cell>
          <cell r="J6">
            <v>3.3050868431871987E-2</v>
          </cell>
          <cell r="K6">
            <v>3.3050801557092294E-2</v>
          </cell>
          <cell r="L6">
            <v>3.3050809128891682E-2</v>
          </cell>
          <cell r="M6">
            <v>3.3050808271584735E-2</v>
          </cell>
          <cell r="N6">
            <v>3.3050808368652165E-2</v>
          </cell>
          <cell r="O6">
            <v>3.3050808357661832E-2</v>
          </cell>
          <cell r="P6">
            <v>1.6691142270978483</v>
          </cell>
          <cell r="Q6">
            <v>0.83455711354892415</v>
          </cell>
          <cell r="R6">
            <v>8.3455711354892423E-2</v>
          </cell>
          <cell r="S6">
            <v>103</v>
          </cell>
          <cell r="T6">
            <v>105.91801282490381</v>
          </cell>
          <cell r="U6">
            <v>0.8999569717148691</v>
          </cell>
          <cell r="V6">
            <v>6.5696858935185443E-3</v>
          </cell>
          <cell r="W6">
            <v>6.5696858935185443E-3</v>
          </cell>
          <cell r="X6">
            <v>6.4245291557188625E-2</v>
          </cell>
          <cell r="Y6">
            <v>76</v>
          </cell>
          <cell r="Z6">
            <v>3.7999999999999999E-2</v>
          </cell>
          <cell r="AA6">
            <v>0.10224529155718862</v>
          </cell>
        </row>
        <row r="7">
          <cell r="A7">
            <v>75</v>
          </cell>
          <cell r="B7">
            <v>64</v>
          </cell>
          <cell r="C7">
            <v>0.16164173907770624</v>
          </cell>
          <cell r="D7">
            <v>9074.6239482221026</v>
          </cell>
          <cell r="E7">
            <v>0.03</v>
          </cell>
          <cell r="F7">
            <v>3.441936651534188E-2</v>
          </cell>
          <cell r="G7">
            <v>3.3828328210880977E-2</v>
          </cell>
          <cell r="H7">
            <v>3.3901503930374985E-2</v>
          </cell>
          <cell r="I7">
            <v>3.3892354533293589E-2</v>
          </cell>
          <cell r="J7">
            <v>3.389349711049041E-2</v>
          </cell>
          <cell r="K7">
            <v>3.3893354403533429E-2</v>
          </cell>
          <cell r="L7">
            <v>3.3893372227174645E-2</v>
          </cell>
          <cell r="M7">
            <v>3.3893370001053698E-2</v>
          </cell>
          <cell r="N7">
            <v>3.389337027908966E-2</v>
          </cell>
          <cell r="O7">
            <v>3.3893370244363785E-2</v>
          </cell>
          <cell r="P7">
            <v>0.70524953318540395</v>
          </cell>
          <cell r="Q7">
            <v>0.35262476659270198</v>
          </cell>
          <cell r="R7">
            <v>3.5262476659270202E-2</v>
          </cell>
          <cell r="S7">
            <v>103</v>
          </cell>
          <cell r="T7">
            <v>105.38788724325197</v>
          </cell>
          <cell r="U7">
            <v>0.89545263670736974</v>
          </cell>
          <cell r="V7">
            <v>6.536804247963799E-3</v>
          </cell>
          <cell r="W7">
            <v>6.536804247963799E-3</v>
          </cell>
          <cell r="X7">
            <v>6.392374027760174E-2</v>
          </cell>
          <cell r="Y7">
            <v>89</v>
          </cell>
          <cell r="Z7">
            <v>4.4499999999999998E-2</v>
          </cell>
          <cell r="AA7">
            <v>0.10842374027760174</v>
          </cell>
        </row>
        <row r="8">
          <cell r="A8">
            <v>90</v>
          </cell>
          <cell r="B8">
            <v>76.8</v>
          </cell>
          <cell r="C8">
            <v>0.11225120769285155</v>
          </cell>
          <cell r="D8">
            <v>7562.1866235184189</v>
          </cell>
          <cell r="E8">
            <v>0.03</v>
          </cell>
          <cell r="F8">
            <v>3.5748208462146616E-2</v>
          </cell>
          <cell r="G8">
            <v>3.4899783334849221E-2</v>
          </cell>
          <cell r="H8">
            <v>3.5013533569876715E-2</v>
          </cell>
          <cell r="I8">
            <v>3.4998077477723509E-2</v>
          </cell>
          <cell r="J8">
            <v>3.5000173818252392E-2</v>
          </cell>
          <cell r="K8">
            <v>3.4999889417629576E-2</v>
          </cell>
          <cell r="L8">
            <v>3.4999927999635014E-2</v>
          </cell>
          <cell r="M8">
            <v>3.4999922765547073E-2</v>
          </cell>
          <cell r="N8">
            <v>3.4999923475610213E-2</v>
          </cell>
          <cell r="O8">
            <v>3.4999923379282122E-2</v>
          </cell>
          <cell r="P8">
            <v>0.29267721576557537</v>
          </cell>
          <cell r="Q8">
            <v>0.14633860788278769</v>
          </cell>
          <cell r="R8">
            <v>1.4633860788278769E-2</v>
          </cell>
          <cell r="S8">
            <v>103</v>
          </cell>
          <cell r="T8">
            <v>105.16097246867106</v>
          </cell>
          <cell r="U8">
            <v>0.89352460267498313</v>
          </cell>
          <cell r="V8">
            <v>6.5227295995273771E-3</v>
          </cell>
          <cell r="W8">
            <v>6.5227295995273771E-3</v>
          </cell>
          <cell r="X8">
            <v>6.3786103576697228E-2</v>
          </cell>
          <cell r="Y8">
            <v>107</v>
          </cell>
          <cell r="Z8">
            <v>5.3499999999999999E-2</v>
          </cell>
          <cell r="AA8">
            <v>0.11728610357669722</v>
          </cell>
        </row>
        <row r="9">
          <cell r="A9">
            <v>110</v>
          </cell>
          <cell r="B9">
            <v>93.8</v>
          </cell>
          <cell r="C9">
            <v>7.5250222000977987E-2</v>
          </cell>
          <cell r="D9">
            <v>6191.6410734138017</v>
          </cell>
          <cell r="E9">
            <v>0.03</v>
          </cell>
          <cell r="F9">
            <v>3.7546216608107003E-2</v>
          </cell>
          <cell r="G9">
            <v>3.6322129688221856E-2</v>
          </cell>
          <cell r="H9">
            <v>3.6498168041872357E-2</v>
          </cell>
          <cell r="I9">
            <v>3.6472388124345931E-2</v>
          </cell>
          <cell r="J9">
            <v>3.6476153512627417E-2</v>
          </cell>
          <cell r="K9">
            <v>3.647560333166544E-2</v>
          </cell>
          <cell r="L9">
            <v>3.6475683717008975E-2</v>
          </cell>
          <cell r="M9">
            <v>3.6475671972043024E-2</v>
          </cell>
          <cell r="N9">
            <v>3.6475673688077977E-2</v>
          </cell>
          <cell r="O9">
            <v>3.647567343735128E-2</v>
          </cell>
          <cell r="P9">
            <v>0.11223208947860258</v>
          </cell>
          <cell r="Q9">
            <v>5.6116044739301291E-2</v>
          </cell>
          <cell r="R9">
            <v>5.6116044739301296E-3</v>
          </cell>
          <cell r="S9">
            <v>103</v>
          </cell>
          <cell r="T9">
            <v>105.06172764921322</v>
          </cell>
          <cell r="U9">
            <v>0.89268134603906668</v>
          </cell>
          <cell r="V9">
            <v>6.5165738260851867E-3</v>
          </cell>
          <cell r="W9">
            <v>6.5165738260851867E-3</v>
          </cell>
          <cell r="X9">
            <v>6.3725905955994575E-2</v>
          </cell>
          <cell r="Y9">
            <v>136</v>
          </cell>
          <cell r="Z9">
            <v>6.8000000000000005E-2</v>
          </cell>
          <cell r="AA9">
            <v>0.13172590595599459</v>
          </cell>
        </row>
        <row r="10">
          <cell r="A10">
            <v>125</v>
          </cell>
          <cell r="B10">
            <v>106.6</v>
          </cell>
          <cell r="C10">
            <v>5.8263833100039485E-2</v>
          </cell>
          <cell r="D10">
            <v>5448.1794811089549</v>
          </cell>
          <cell r="E10">
            <v>0.03</v>
          </cell>
          <cell r="F10">
            <v>3.8881625300104437E-2</v>
          </cell>
          <cell r="G10">
            <v>3.7359980910399333E-2</v>
          </cell>
          <cell r="H10">
            <v>3.7587177658493433E-2</v>
          </cell>
          <cell r="I10">
            <v>3.7552511931361984E-2</v>
          </cell>
          <cell r="J10">
            <v>3.7557783920979318E-2</v>
          </cell>
          <cell r="K10">
            <v>3.7556981752474412E-2</v>
          </cell>
          <cell r="L10">
            <v>3.7557103798511217E-2</v>
          </cell>
          <cell r="M10">
            <v>3.7557085229585688E-2</v>
          </cell>
          <cell r="N10">
            <v>3.7557088054785089E-2</v>
          </cell>
          <cell r="O10">
            <v>3.7557087624940401E-2</v>
          </cell>
          <cell r="P10">
            <v>6.0958434539474103E-2</v>
          </cell>
          <cell r="Q10">
            <v>3.0479217269737052E-2</v>
          </cell>
          <cell r="R10">
            <v>3.0479217269737055E-3</v>
          </cell>
          <cell r="S10">
            <v>103</v>
          </cell>
          <cell r="T10">
            <v>105.03352713899672</v>
          </cell>
          <cell r="U10">
            <v>0.89244173386075654</v>
          </cell>
          <cell r="V10">
            <v>6.5148246571835227E-3</v>
          </cell>
          <cell r="W10">
            <v>6.5148246571835227E-3</v>
          </cell>
          <cell r="X10">
            <v>6.3708800744590025E-2</v>
          </cell>
          <cell r="Y10">
            <v>163</v>
          </cell>
          <cell r="Z10">
            <v>8.1500000000000003E-2</v>
          </cell>
          <cell r="AA10">
            <v>0.14520880074459003</v>
          </cell>
        </row>
        <row r="11">
          <cell r="A11">
            <v>140</v>
          </cell>
          <cell r="B11">
            <v>121.4</v>
          </cell>
          <cell r="C11">
            <v>4.4923759004793375E-2</v>
          </cell>
          <cell r="D11">
            <v>4783.9862659490491</v>
          </cell>
          <cell r="E11">
            <v>0.03</v>
          </cell>
          <cell r="F11">
            <v>4.0388177057177975E-2</v>
          </cell>
          <cell r="G11">
            <v>3.8513314979970244E-2</v>
          </cell>
          <cell r="H11">
            <v>3.8802796002372839E-2</v>
          </cell>
          <cell r="I11">
            <v>3.8756940050229768E-2</v>
          </cell>
          <cell r="J11">
            <v>3.8764174842153019E-2</v>
          </cell>
          <cell r="K11">
            <v>3.8763032668459575E-2</v>
          </cell>
          <cell r="L11">
            <v>3.8763212968047495E-2</v>
          </cell>
          <cell r="M11">
            <v>3.8763184506127972E-2</v>
          </cell>
          <cell r="N11">
            <v>3.8763188999087983E-2</v>
          </cell>
          <cell r="O11">
            <v>3.8763188289835132E-2</v>
          </cell>
          <cell r="P11">
            <v>3.2843843840445391E-2</v>
          </cell>
          <cell r="Q11">
            <v>1.6421921920222696E-2</v>
          </cell>
          <cell r="R11">
            <v>1.6421921920222696E-3</v>
          </cell>
          <cell r="S11">
            <v>103</v>
          </cell>
          <cell r="T11">
            <v>105.01806411411225</v>
          </cell>
          <cell r="U11">
            <v>0.89231034868199965</v>
          </cell>
          <cell r="V11">
            <v>6.5138655453785979E-3</v>
          </cell>
          <cell r="W11">
            <v>6.5138655453785979E-3</v>
          </cell>
          <cell r="X11">
            <v>6.3699421541604961E-2</v>
          </cell>
          <cell r="Y11">
            <v>187</v>
          </cell>
          <cell r="Z11">
            <v>9.35E-2</v>
          </cell>
          <cell r="AA11">
            <v>0.15719942154160496</v>
          </cell>
        </row>
        <row r="12">
          <cell r="A12">
            <v>160</v>
          </cell>
          <cell r="B12">
            <v>141</v>
          </cell>
          <cell r="C12">
            <v>3.3302377308097417E-2</v>
          </cell>
          <cell r="D12">
            <v>4118.9782460015222</v>
          </cell>
          <cell r="E12">
            <v>0.03</v>
          </cell>
          <cell r="F12">
            <v>4.2313421888428598E-2</v>
          </cell>
          <cell r="G12">
            <v>3.9961725538321065E-2</v>
          </cell>
          <cell r="H12">
            <v>4.0337394727941601E-2</v>
          </cell>
          <cell r="I12">
            <v>4.0275517799411756E-2</v>
          </cell>
          <cell r="J12">
            <v>4.0285658937549484E-2</v>
          </cell>
          <cell r="K12">
            <v>4.0283995524184338E-2</v>
          </cell>
          <cell r="L12">
            <v>4.0284268331099951E-2</v>
          </cell>
          <cell r="M12">
            <v>4.0284223588612389E-2</v>
          </cell>
          <cell r="N12">
            <v>4.0284230926707028E-2</v>
          </cell>
          <cell r="O12">
            <v>4.0284229723205209E-2</v>
          </cell>
          <cell r="P12">
            <v>1.6149810179197196E-2</v>
          </cell>
          <cell r="Q12">
            <v>8.0749050895985979E-3</v>
          </cell>
          <cell r="R12">
            <v>8.0749050895985983E-4</v>
          </cell>
          <cell r="S12">
            <v>103</v>
          </cell>
          <cell r="T12">
            <v>105.00888239559856</v>
          </cell>
          <cell r="U12">
            <v>0.89223233408024927</v>
          </cell>
          <cell r="V12">
            <v>6.5132960387858192E-3</v>
          </cell>
          <cell r="W12">
            <v>6.5132960387858192E-3</v>
          </cell>
          <cell r="X12">
            <v>6.3693852307749682E-2</v>
          </cell>
          <cell r="Y12">
            <v>211</v>
          </cell>
          <cell r="Z12">
            <v>0.1055</v>
          </cell>
          <cell r="AA12">
            <v>0.16919385230774969</v>
          </cell>
        </row>
        <row r="13">
          <cell r="A13">
            <v>200</v>
          </cell>
          <cell r="B13">
            <v>176.2</v>
          </cell>
          <cell r="C13">
            <v>2.1325619403135584E-2</v>
          </cell>
          <cell r="D13">
            <v>3296.1176656425346</v>
          </cell>
          <cell r="E13">
            <v>0.03</v>
          </cell>
          <cell r="F13">
            <v>4.5577767733660901E-2</v>
          </cell>
          <cell r="G13">
            <v>4.2356254689419309E-2</v>
          </cell>
          <cell r="H13">
            <v>4.2893923817998093E-2</v>
          </cell>
          <cell r="I13">
            <v>4.2800618633757115E-2</v>
          </cell>
          <cell r="J13">
            <v>4.2816702885458031E-2</v>
          </cell>
          <cell r="K13">
            <v>4.2813927033000951E-2</v>
          </cell>
          <cell r="L13">
            <v>4.2814405999975491E-2</v>
          </cell>
          <cell r="M13">
            <v>4.2814323352487783E-2</v>
          </cell>
          <cell r="N13">
            <v>4.281433761352698E-2</v>
          </cell>
          <cell r="O13">
            <v>4.281433515274502E-2</v>
          </cell>
          <cell r="P13">
            <v>5.6323236867518818E-3</v>
          </cell>
          <cell r="Q13">
            <v>2.8161618433759409E-3</v>
          </cell>
          <cell r="R13">
            <v>2.8161618433759412E-4</v>
          </cell>
          <cell r="S13">
            <v>103</v>
          </cell>
          <cell r="T13">
            <v>105.00309777802771</v>
          </cell>
          <cell r="U13">
            <v>0.89218318373487593</v>
          </cell>
          <cell r="V13">
            <v>6.5129372412645933E-3</v>
          </cell>
          <cell r="W13">
            <v>6.5129372412645933E-3</v>
          </cell>
          <cell r="X13">
            <v>6.3690343608591951E-2</v>
          </cell>
          <cell r="Y13">
            <v>305</v>
          </cell>
          <cell r="Z13">
            <v>0.1525</v>
          </cell>
          <cell r="AA13">
            <v>0.21619034360859196</v>
          </cell>
        </row>
        <row r="14">
          <cell r="A14">
            <v>225</v>
          </cell>
          <cell r="B14">
            <v>198.2</v>
          </cell>
          <cell r="C14">
            <v>1.685412311363026E-2</v>
          </cell>
          <cell r="D14">
            <v>2930.2519308083483</v>
          </cell>
          <cell r="E14">
            <v>0.03</v>
          </cell>
          <cell r="F14">
            <v>4.7506079938644169E-2</v>
          </cell>
          <cell r="G14">
            <v>4.3736298761960127E-2</v>
          </cell>
          <cell r="H14">
            <v>4.4378613587631018E-2</v>
          </cell>
          <cell r="I14">
            <v>4.426426408209054E-2</v>
          </cell>
          <cell r="J14">
            <v>4.4284465640553793E-2</v>
          </cell>
          <cell r="K14">
            <v>4.4280891871174677E-2</v>
          </cell>
          <cell r="L14">
            <v>4.4281523938971779E-2</v>
          </cell>
          <cell r="M14">
            <v>4.4281412144767163E-2</v>
          </cell>
          <cell r="N14">
            <v>4.4281431917725309E-2</v>
          </cell>
          <cell r="O14">
            <v>4.4281428420492187E-2</v>
          </cell>
          <cell r="P14">
            <v>3.2346797709901505E-3</v>
          </cell>
          <cell r="Q14">
            <v>1.6173398854950752E-3</v>
          </cell>
          <cell r="R14">
            <v>1.6173398854950753E-4</v>
          </cell>
          <cell r="S14">
            <v>103</v>
          </cell>
          <cell r="T14">
            <v>105.00177907387405</v>
          </cell>
          <cell r="U14">
            <v>0.89217197905906065</v>
          </cell>
          <cell r="V14">
            <v>6.5128554471311426E-3</v>
          </cell>
          <cell r="W14">
            <v>6.5128554471311426E-3</v>
          </cell>
          <cell r="X14">
            <v>6.3689543739612456E-2</v>
          </cell>
          <cell r="Y14">
            <v>397</v>
          </cell>
          <cell r="Z14">
            <v>0.19850000000000001</v>
          </cell>
          <cell r="AA14">
            <v>0.26218954373961245</v>
          </cell>
        </row>
        <row r="15">
          <cell r="A15">
            <v>250</v>
          </cell>
          <cell r="B15">
            <v>220.4</v>
          </cell>
          <cell r="C15">
            <v>1.3629825067734554E-2</v>
          </cell>
          <cell r="D15">
            <v>2635.099513095347</v>
          </cell>
          <cell r="E15">
            <v>0.03</v>
          </cell>
          <cell r="F15">
            <v>4.9376929045133328E-2</v>
          </cell>
          <cell r="G15">
            <v>4.5051752163508693E-2</v>
          </cell>
          <cell r="H15">
            <v>4.5801736699544335E-2</v>
          </cell>
          <cell r="I15">
            <v>4.5665218343395028E-2</v>
          </cell>
          <cell r="J15">
            <v>4.5689853863730825E-2</v>
          </cell>
          <cell r="K15">
            <v>4.5685401253359841E-2</v>
          </cell>
          <cell r="L15">
            <v>4.5686205787374978E-2</v>
          </cell>
          <cell r="M15">
            <v>4.5686060410142365E-2</v>
          </cell>
          <cell r="N15">
            <v>4.5686086679191953E-2</v>
          </cell>
          <cell r="O15">
            <v>4.5686081932478126E-2</v>
          </cell>
          <cell r="P15">
            <v>1.9626998300890184E-3</v>
          </cell>
          <cell r="Q15">
            <v>9.813499150445092E-4</v>
          </cell>
          <cell r="R15">
            <v>9.8134991504450923E-5</v>
          </cell>
          <cell r="S15">
            <v>103</v>
          </cell>
          <cell r="T15">
            <v>105.00107948490655</v>
          </cell>
          <cell r="U15">
            <v>0.89216603483907531</v>
          </cell>
          <cell r="V15">
            <v>6.5128120543252498E-3</v>
          </cell>
          <cell r="W15">
            <v>6.5128120543252498E-3</v>
          </cell>
          <cell r="X15">
            <v>6.3689119399162816E-2</v>
          </cell>
          <cell r="Y15">
            <v>477</v>
          </cell>
          <cell r="Z15">
            <v>0.23849999999999999</v>
          </cell>
          <cell r="AA15">
            <v>0.30218911939916282</v>
          </cell>
        </row>
        <row r="16">
          <cell r="A16">
            <v>315</v>
          </cell>
          <cell r="B16">
            <v>277.60000000000002</v>
          </cell>
          <cell r="C16">
            <v>8.5916096811477511E-3</v>
          </cell>
          <cell r="D16">
            <v>2092.1323223566806</v>
          </cell>
          <cell r="E16">
            <v>0.03</v>
          </cell>
          <cell r="F16">
            <v>5.3911115015606484E-2</v>
          </cell>
          <cell r="G16">
            <v>4.814790725550018E-2</v>
          </cell>
          <cell r="H16">
            <v>4.918318801631115E-2</v>
          </cell>
          <cell r="I16">
            <v>4.898576530848537E-2</v>
          </cell>
          <cell r="J16">
            <v>4.9022996076822208E-2</v>
          </cell>
          <cell r="K16">
            <v>4.9015960130271784E-2</v>
          </cell>
          <cell r="L16">
            <v>4.901728926855925E-2</v>
          </cell>
          <cell r="M16">
            <v>4.9017038166385807E-2</v>
          </cell>
          <cell r="N16">
            <v>4.9017085604192788E-2</v>
          </cell>
          <cell r="O16">
            <v>4.9017076642296771E-2</v>
          </cell>
          <cell r="P16">
            <v>6.6432105795839031E-4</v>
          </cell>
          <cell r="Q16">
            <v>3.3216052897919515E-4</v>
          </cell>
          <cell r="R16">
            <v>3.321605289791952E-5</v>
          </cell>
          <cell r="S16">
            <v>103</v>
          </cell>
          <cell r="T16">
            <v>105.00036537658188</v>
          </cell>
          <cell r="U16">
            <v>0.89215996725200297</v>
          </cell>
          <cell r="V16">
            <v>6.5127677609396212E-3</v>
          </cell>
          <cell r="W16">
            <v>6.5127677609396212E-3</v>
          </cell>
          <cell r="X16">
            <v>6.368868625189826E-2</v>
          </cell>
          <cell r="Y16">
            <v>725</v>
          </cell>
          <cell r="Z16">
            <v>0.36249999999999999</v>
          </cell>
          <cell r="AA16">
            <v>0.42618868625189826</v>
          </cell>
        </row>
      </sheetData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  <sheetName val="Bache 50 m3_SR1"/>
      <sheetName val="calculs"/>
      <sheetName val="VRD"/>
      <sheetName val="Tréso actualisée avec tirage"/>
      <sheetName val="NZALAT+B_AMMAR"/>
      <sheetName val="B_AMMAR_"/>
      <sheetName val="Appr-_SIDI_ALI"/>
      <sheetName val="Sidi_Ali"/>
      <sheetName val="Tréso_actualisée_avec_tirage"/>
      <sheetName val="Macro-cons"/>
      <sheetName val="NZALAT+B_AMMAR2"/>
      <sheetName val="B_AMMAR_2"/>
      <sheetName val="Appr-_SIDI_ALI2"/>
      <sheetName val="Sidi_Ali2"/>
      <sheetName val="NZALAT+B_AMMAR1"/>
      <sheetName val="B_AMMAR_1"/>
      <sheetName val="Appr-_SIDI_ALI1"/>
      <sheetName val="Sidi_Ali1"/>
      <sheetName val="NZALAT+B_AMMAR3"/>
      <sheetName val="B_AMMAR_3"/>
      <sheetName val="Appr-_SIDI_ALI3"/>
      <sheetName val="Sidi_Ali3"/>
      <sheetName val="Tréso_actualisée_avec_tirage1"/>
      <sheetName val="NZALAT+B_AMMAR4"/>
      <sheetName val="B_AMMAR_4"/>
      <sheetName val="Appr-_SIDI_ALI4"/>
      <sheetName val="Sidi_Ali4"/>
      <sheetName val="Tréso_actualisée_avec_tirage2"/>
      <sheetName val="Bache_50_m3_SR1"/>
      <sheetName val="NZALAT+B_AMMAR5"/>
      <sheetName val="B_AMMAR_5"/>
      <sheetName val="Appr-_SIDI_ALI5"/>
      <sheetName val="Sidi_Ali5"/>
      <sheetName val="Tréso_actualisée_avec_tirage3"/>
      <sheetName val="Bache_50_m3_SR11"/>
      <sheetName val="NZALAT+B_AMMAR6"/>
      <sheetName val="B_AMMAR_6"/>
      <sheetName val="Appr-_SIDI_ALI6"/>
      <sheetName val="Sidi_Ali6"/>
      <sheetName val="Tréso_actualisée_avec_tirage4"/>
      <sheetName val="Bache_50_m3_SR12"/>
      <sheetName val="NZALAT+B_AMMAR7"/>
      <sheetName val="B_AMMAR_7"/>
      <sheetName val="Appr-_SIDI_ALI7"/>
      <sheetName val="Sidi_Ali7"/>
      <sheetName val="Tréso_actualisée_avec_tirage5"/>
      <sheetName val="Bache_50_m3_SR13"/>
      <sheetName val="TABLE"/>
      <sheetName val="Param"/>
      <sheetName val="Nbr "/>
      <sheetName val="NZALAT+B_AMMAR8"/>
      <sheetName val="B_AMMAR_8"/>
      <sheetName val="Appr-_SIDI_ALI8"/>
      <sheetName val="Sidi_Ali8"/>
      <sheetName val="Bache_50_m3_SR14"/>
      <sheetName val="Tréso_actualisée_avec_tirage6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C3">
            <v>100</v>
          </cell>
        </row>
      </sheetData>
      <sheetData sheetId="7">
        <row r="3">
          <cell r="C3">
            <v>100</v>
          </cell>
        </row>
      </sheetData>
      <sheetData sheetId="8">
        <row r="3">
          <cell r="C3">
            <v>100</v>
          </cell>
        </row>
      </sheetData>
      <sheetData sheetId="9">
        <row r="3">
          <cell r="C3">
            <v>100</v>
          </cell>
        </row>
      </sheetData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ompte"/>
      <sheetName val="DP01"/>
      <sheetName val="Feuil2"/>
      <sheetName val="Feuil3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ovGC"/>
      <sheetName val="AEPSBORM"/>
      <sheetName val="BORNE FONTAINE TYPE2"/>
      <sheetName val="BORNE FONTAINE Lanouar"/>
      <sheetName val="BORNE FONTAINE Bir zef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K133"/>
  <sheetViews>
    <sheetView tabSelected="1" view="pageBreakPreview" zoomScale="120" zoomScaleNormal="120" zoomScaleSheetLayoutView="120" workbookViewId="0">
      <selection activeCell="L58" sqref="L58"/>
    </sheetView>
  </sheetViews>
  <sheetFormatPr baseColWidth="10" defaultColWidth="11.42578125" defaultRowHeight="13.5" x14ac:dyDescent="0.25"/>
  <cols>
    <col min="1" max="1" width="5.42578125" style="2" customWidth="1"/>
    <col min="2" max="2" width="50.42578125" style="3" customWidth="1"/>
    <col min="3" max="3" width="6.28515625" style="2" customWidth="1"/>
    <col min="4" max="4" width="11.5703125" style="4" customWidth="1"/>
    <col min="5" max="5" width="12" style="4" customWidth="1"/>
    <col min="6" max="6" width="15.5703125" style="5" customWidth="1"/>
    <col min="7" max="8" width="11.42578125" style="1"/>
    <col min="9" max="9" width="16.5703125" style="1" bestFit="1" customWidth="1"/>
    <col min="10" max="10" width="27.140625" style="1" customWidth="1"/>
    <col min="11" max="11" width="30" style="1" customWidth="1"/>
    <col min="12" max="16384" width="11.42578125" style="1"/>
  </cols>
  <sheetData>
    <row r="1" spans="1:6" ht="15.75" customHeight="1" x14ac:dyDescent="0.25">
      <c r="A1" s="89"/>
      <c r="B1" s="89"/>
      <c r="C1" s="89"/>
      <c r="D1" s="89"/>
      <c r="E1" s="89"/>
      <c r="F1" s="89"/>
    </row>
    <row r="2" spans="1:6" ht="15.75" customHeight="1" x14ac:dyDescent="0.25">
      <c r="A2" s="90"/>
      <c r="B2" s="90"/>
      <c r="C2" s="90"/>
      <c r="D2" s="90"/>
      <c r="E2" s="90"/>
      <c r="F2" s="90"/>
    </row>
    <row r="3" spans="1:6" ht="15.75" customHeight="1" x14ac:dyDescent="0.25">
      <c r="A3" s="90"/>
      <c r="B3" s="90"/>
      <c r="C3" s="90"/>
      <c r="D3" s="90"/>
      <c r="E3" s="90"/>
      <c r="F3" s="90"/>
    </row>
    <row r="4" spans="1:6" ht="15.75" customHeight="1" x14ac:dyDescent="0.25">
      <c r="A4" s="90"/>
      <c r="B4" s="90"/>
      <c r="C4" s="90"/>
      <c r="D4" s="90"/>
      <c r="E4" s="90"/>
      <c r="F4" s="90"/>
    </row>
    <row r="5" spans="1:6" ht="15.75" customHeight="1" x14ac:dyDescent="0.25">
      <c r="A5" s="90"/>
      <c r="B5" s="90"/>
      <c r="C5" s="90"/>
      <c r="D5" s="90"/>
      <c r="E5" s="90"/>
      <c r="F5" s="90"/>
    </row>
    <row r="6" spans="1:6" ht="15.75" customHeight="1" x14ac:dyDescent="0.25">
      <c r="A6" s="90"/>
      <c r="B6" s="90"/>
      <c r="C6" s="90"/>
      <c r="D6" s="90"/>
      <c r="E6" s="90"/>
      <c r="F6" s="90"/>
    </row>
    <row r="7" spans="1:6" ht="15.75" customHeight="1" x14ac:dyDescent="0.25">
      <c r="A7" s="91" t="s">
        <v>121</v>
      </c>
      <c r="B7" s="92"/>
      <c r="C7" s="92"/>
      <c r="D7" s="92"/>
      <c r="E7" s="92"/>
      <c r="F7" s="92"/>
    </row>
    <row r="8" spans="1:6" ht="14.25" thickBot="1" x14ac:dyDescent="0.3">
      <c r="A8" s="93"/>
      <c r="B8" s="93"/>
      <c r="C8" s="93"/>
      <c r="D8" s="93"/>
      <c r="E8" s="93"/>
      <c r="F8" s="93"/>
    </row>
    <row r="9" spans="1:6" ht="24" customHeight="1" thickBot="1" x14ac:dyDescent="0.3">
      <c r="A9" s="94" t="s">
        <v>122</v>
      </c>
      <c r="B9" s="95"/>
      <c r="C9" s="95"/>
      <c r="D9" s="95"/>
      <c r="E9" s="95"/>
      <c r="F9" s="96"/>
    </row>
    <row r="10" spans="1:6" ht="27" customHeight="1" thickBot="1" x14ac:dyDescent="0.3">
      <c r="A10" s="97" t="s">
        <v>94</v>
      </c>
      <c r="B10" s="98"/>
      <c r="C10" s="98"/>
      <c r="D10" s="98"/>
      <c r="E10" s="98"/>
      <c r="F10" s="99"/>
    </row>
    <row r="11" spans="1:6" ht="36.75" customHeight="1" thickBot="1" x14ac:dyDescent="0.3">
      <c r="A11" s="65" t="s">
        <v>0</v>
      </c>
      <c r="B11" s="66" t="s">
        <v>1</v>
      </c>
      <c r="C11" s="67" t="s">
        <v>2</v>
      </c>
      <c r="D11" s="58" t="s">
        <v>3</v>
      </c>
      <c r="E11" s="58" t="s">
        <v>4</v>
      </c>
      <c r="F11" s="68" t="s">
        <v>5</v>
      </c>
    </row>
    <row r="12" spans="1:6" ht="24.95" customHeight="1" thickTop="1" thickBot="1" x14ac:dyDescent="0.3">
      <c r="A12" s="6">
        <v>1</v>
      </c>
      <c r="B12" s="7" t="s">
        <v>6</v>
      </c>
      <c r="C12" s="8"/>
      <c r="D12" s="9"/>
      <c r="E12" s="9"/>
      <c r="F12" s="10"/>
    </row>
    <row r="13" spans="1:6" s="15" customFormat="1" ht="24.95" customHeight="1" thickTop="1" thickBot="1" x14ac:dyDescent="0.3">
      <c r="A13" s="11"/>
      <c r="B13" s="12" t="s">
        <v>7</v>
      </c>
      <c r="C13" s="11"/>
      <c r="D13" s="13"/>
      <c r="E13" s="13"/>
      <c r="F13" s="14"/>
    </row>
    <row r="14" spans="1:6" s="15" customFormat="1" ht="27.75" customHeight="1" thickTop="1" thickBot="1" x14ac:dyDescent="0.3">
      <c r="A14" s="21">
        <v>1</v>
      </c>
      <c r="B14" s="36" t="s">
        <v>95</v>
      </c>
      <c r="C14" s="21" t="s">
        <v>74</v>
      </c>
      <c r="D14" s="22">
        <v>277</v>
      </c>
      <c r="E14" s="22">
        <v>10</v>
      </c>
      <c r="F14" s="37">
        <f>D14*E14</f>
        <v>2770</v>
      </c>
    </row>
    <row r="15" spans="1:6" s="15" customFormat="1" ht="26.25" customHeight="1" thickTop="1" thickBot="1" x14ac:dyDescent="0.3">
      <c r="A15" s="21">
        <v>2</v>
      </c>
      <c r="B15" s="36" t="s">
        <v>9</v>
      </c>
      <c r="C15" s="21" t="s">
        <v>8</v>
      </c>
      <c r="D15" s="22">
        <v>112</v>
      </c>
      <c r="E15" s="22">
        <v>45</v>
      </c>
      <c r="F15" s="37">
        <f t="shared" ref="F15:F45" si="0">D15*E15</f>
        <v>5040</v>
      </c>
    </row>
    <row r="16" spans="1:6" s="15" customFormat="1" ht="27" customHeight="1" thickTop="1" thickBot="1" x14ac:dyDescent="0.3">
      <c r="A16" s="21">
        <v>3</v>
      </c>
      <c r="B16" s="36" t="s">
        <v>10</v>
      </c>
      <c r="C16" s="21" t="s">
        <v>8</v>
      </c>
      <c r="D16" s="13">
        <v>112</v>
      </c>
      <c r="E16" s="22">
        <v>35</v>
      </c>
      <c r="F16" s="37">
        <f t="shared" si="0"/>
        <v>3920</v>
      </c>
    </row>
    <row r="17" spans="1:8" s="15" customFormat="1" ht="24.95" customHeight="1" thickTop="1" thickBot="1" x14ac:dyDescent="0.3">
      <c r="A17" s="21">
        <v>4</v>
      </c>
      <c r="B17" s="25" t="s">
        <v>11</v>
      </c>
      <c r="C17" s="21" t="s">
        <v>8</v>
      </c>
      <c r="D17" s="13">
        <v>26</v>
      </c>
      <c r="E17" s="22">
        <v>50</v>
      </c>
      <c r="F17" s="37">
        <f t="shared" si="0"/>
        <v>1300</v>
      </c>
    </row>
    <row r="18" spans="1:8" s="15" customFormat="1" ht="24.95" customHeight="1" thickTop="1" thickBot="1" x14ac:dyDescent="0.3">
      <c r="A18" s="21"/>
      <c r="B18" s="38" t="s">
        <v>12</v>
      </c>
      <c r="C18" s="21"/>
      <c r="D18" s="13"/>
      <c r="E18" s="22"/>
      <c r="F18" s="37"/>
      <c r="H18" s="32"/>
    </row>
    <row r="19" spans="1:8" s="15" customFormat="1" ht="24.95" customHeight="1" thickTop="1" thickBot="1" x14ac:dyDescent="0.3">
      <c r="A19" s="21">
        <f>A17+1</f>
        <v>5</v>
      </c>
      <c r="B19" s="25" t="s">
        <v>13</v>
      </c>
      <c r="C19" s="21" t="s">
        <v>8</v>
      </c>
      <c r="D19" s="13">
        <v>9</v>
      </c>
      <c r="E19" s="22">
        <v>500</v>
      </c>
      <c r="F19" s="37">
        <f t="shared" si="0"/>
        <v>4500</v>
      </c>
    </row>
    <row r="20" spans="1:8" s="15" customFormat="1" ht="24.95" customHeight="1" thickTop="1" thickBot="1" x14ac:dyDescent="0.3">
      <c r="A20" s="21">
        <f>A19+1</f>
        <v>6</v>
      </c>
      <c r="B20" s="25" t="s">
        <v>82</v>
      </c>
      <c r="C20" s="21" t="s">
        <v>8</v>
      </c>
      <c r="D20" s="22">
        <v>1.5</v>
      </c>
      <c r="E20" s="22">
        <v>600</v>
      </c>
      <c r="F20" s="37">
        <f t="shared" si="0"/>
        <v>900</v>
      </c>
    </row>
    <row r="21" spans="1:8" s="15" customFormat="1" ht="24.95" customHeight="1" thickTop="1" thickBot="1" x14ac:dyDescent="0.3">
      <c r="A21" s="21">
        <f t="shared" ref="A21:A22" si="1">A20+1</f>
        <v>7</v>
      </c>
      <c r="B21" s="25" t="s">
        <v>14</v>
      </c>
      <c r="C21" s="21" t="s">
        <v>8</v>
      </c>
      <c r="D21" s="22">
        <v>30</v>
      </c>
      <c r="E21" s="22">
        <v>200</v>
      </c>
      <c r="F21" s="37">
        <f t="shared" si="0"/>
        <v>6000</v>
      </c>
    </row>
    <row r="22" spans="1:8" s="15" customFormat="1" ht="24.95" customHeight="1" thickTop="1" thickBot="1" x14ac:dyDescent="0.3">
      <c r="A22" s="21">
        <f t="shared" si="1"/>
        <v>8</v>
      </c>
      <c r="B22" s="25" t="s">
        <v>15</v>
      </c>
      <c r="C22" s="21" t="s">
        <v>16</v>
      </c>
      <c r="D22" s="13">
        <v>59</v>
      </c>
      <c r="E22" s="22">
        <v>45</v>
      </c>
      <c r="F22" s="37">
        <f t="shared" si="0"/>
        <v>2655</v>
      </c>
    </row>
    <row r="23" spans="1:8" s="15" customFormat="1" ht="24.95" customHeight="1" thickTop="1" thickBot="1" x14ac:dyDescent="0.3">
      <c r="A23" s="21"/>
      <c r="B23" s="38" t="s">
        <v>17</v>
      </c>
      <c r="C23" s="21"/>
      <c r="D23" s="22"/>
      <c r="E23" s="22"/>
      <c r="F23" s="37"/>
    </row>
    <row r="24" spans="1:8" s="15" customFormat="1" ht="24.95" customHeight="1" thickTop="1" thickBot="1" x14ac:dyDescent="0.3">
      <c r="A24" s="21">
        <f>A22+1</f>
        <v>9</v>
      </c>
      <c r="B24" s="25" t="s">
        <v>88</v>
      </c>
      <c r="C24" s="21" t="s">
        <v>8</v>
      </c>
      <c r="D24" s="22">
        <v>34</v>
      </c>
      <c r="E24" s="22">
        <v>120</v>
      </c>
      <c r="F24" s="37">
        <f t="shared" si="0"/>
        <v>4080</v>
      </c>
    </row>
    <row r="25" spans="1:8" s="15" customFormat="1" ht="24.95" customHeight="1" thickTop="1" thickBot="1" x14ac:dyDescent="0.3">
      <c r="A25" s="21">
        <f>A24+1</f>
        <v>10</v>
      </c>
      <c r="B25" s="25" t="s">
        <v>91</v>
      </c>
      <c r="C25" s="21" t="s">
        <v>16</v>
      </c>
      <c r="D25" s="22">
        <v>171</v>
      </c>
      <c r="E25" s="22">
        <v>130</v>
      </c>
      <c r="F25" s="37">
        <f t="shared" si="0"/>
        <v>22230</v>
      </c>
    </row>
    <row r="26" spans="1:8" s="15" customFormat="1" ht="24.95" customHeight="1" thickTop="1" thickBot="1" x14ac:dyDescent="0.3">
      <c r="A26" s="21"/>
      <c r="B26" s="38" t="s">
        <v>18</v>
      </c>
      <c r="C26" s="21"/>
      <c r="D26" s="22"/>
      <c r="E26" s="22"/>
      <c r="F26" s="37"/>
    </row>
    <row r="27" spans="1:8" s="15" customFormat="1" ht="24.95" customHeight="1" thickTop="1" thickBot="1" x14ac:dyDescent="0.3">
      <c r="A27" s="21">
        <f>A25+1</f>
        <v>11</v>
      </c>
      <c r="B27" s="25" t="s">
        <v>19</v>
      </c>
      <c r="C27" s="21" t="s">
        <v>8</v>
      </c>
      <c r="D27" s="22">
        <v>59</v>
      </c>
      <c r="E27" s="22">
        <v>1100</v>
      </c>
      <c r="F27" s="37">
        <f t="shared" si="0"/>
        <v>64900</v>
      </c>
    </row>
    <row r="28" spans="1:8" s="15" customFormat="1" ht="24.95" customHeight="1" thickTop="1" thickBot="1" x14ac:dyDescent="0.3">
      <c r="A28" s="21">
        <f>A27+1</f>
        <v>12</v>
      </c>
      <c r="B28" s="25" t="s">
        <v>20</v>
      </c>
      <c r="C28" s="21" t="s">
        <v>21</v>
      </c>
      <c r="D28" s="13">
        <v>5300</v>
      </c>
      <c r="E28" s="22">
        <v>12</v>
      </c>
      <c r="F28" s="37">
        <f t="shared" si="0"/>
        <v>63600</v>
      </c>
      <c r="H28" s="33"/>
    </row>
    <row r="29" spans="1:8" s="15" customFormat="1" ht="24.95" customHeight="1" thickTop="1" thickBot="1" x14ac:dyDescent="0.3">
      <c r="A29" s="21"/>
      <c r="B29" s="38" t="s">
        <v>112</v>
      </c>
      <c r="C29" s="21"/>
      <c r="D29" s="13"/>
      <c r="E29" s="13"/>
      <c r="F29" s="59"/>
      <c r="H29" s="33"/>
    </row>
    <row r="30" spans="1:8" s="15" customFormat="1" ht="24.95" customHeight="1" thickTop="1" thickBot="1" x14ac:dyDescent="0.3">
      <c r="A30" s="21">
        <v>13</v>
      </c>
      <c r="B30" s="25" t="s">
        <v>24</v>
      </c>
      <c r="C30" s="21" t="s">
        <v>8</v>
      </c>
      <c r="D30" s="22">
        <v>84</v>
      </c>
      <c r="E30" s="22">
        <v>1100</v>
      </c>
      <c r="F30" s="37">
        <f t="shared" si="0"/>
        <v>92400</v>
      </c>
      <c r="H30" s="33"/>
    </row>
    <row r="31" spans="1:8" s="15" customFormat="1" ht="24.95" customHeight="1" thickTop="1" thickBot="1" x14ac:dyDescent="0.3">
      <c r="A31" s="21">
        <f>A30+1</f>
        <v>14</v>
      </c>
      <c r="B31" s="25" t="s">
        <v>25</v>
      </c>
      <c r="C31" s="21" t="s">
        <v>21</v>
      </c>
      <c r="D31" s="22">
        <v>10875</v>
      </c>
      <c r="E31" s="22">
        <v>12</v>
      </c>
      <c r="F31" s="37">
        <f t="shared" si="0"/>
        <v>130500</v>
      </c>
    </row>
    <row r="32" spans="1:8" s="15" customFormat="1" ht="37.5" customHeight="1" thickTop="1" thickBot="1" x14ac:dyDescent="0.3">
      <c r="A32" s="21">
        <f>A31+1</f>
        <v>15</v>
      </c>
      <c r="B32" s="36" t="s">
        <v>106</v>
      </c>
      <c r="C32" s="21" t="s">
        <v>16</v>
      </c>
      <c r="D32" s="22">
        <v>307</v>
      </c>
      <c r="E32" s="13">
        <v>250</v>
      </c>
      <c r="F32" s="37">
        <f t="shared" si="0"/>
        <v>76750</v>
      </c>
    </row>
    <row r="33" spans="1:6" s="15" customFormat="1" ht="24.95" customHeight="1" thickTop="1" thickBot="1" x14ac:dyDescent="0.3">
      <c r="A33" s="21"/>
      <c r="B33" s="38" t="s">
        <v>114</v>
      </c>
      <c r="C33" s="21"/>
      <c r="D33" s="22"/>
      <c r="E33" s="22"/>
      <c r="F33" s="37">
        <f t="shared" si="0"/>
        <v>0</v>
      </c>
    </row>
    <row r="34" spans="1:6" s="15" customFormat="1" ht="24.95" customHeight="1" thickTop="1" thickBot="1" x14ac:dyDescent="0.3">
      <c r="A34" s="21">
        <f>+A32+1</f>
        <v>16</v>
      </c>
      <c r="B34" s="25" t="s">
        <v>26</v>
      </c>
      <c r="C34" s="16" t="s">
        <v>27</v>
      </c>
      <c r="D34" s="22">
        <v>276</v>
      </c>
      <c r="E34" s="22">
        <v>210</v>
      </c>
      <c r="F34" s="37">
        <f t="shared" si="0"/>
        <v>57960</v>
      </c>
    </row>
    <row r="35" spans="1:6" s="15" customFormat="1" ht="24.95" customHeight="1" thickTop="1" thickBot="1" x14ac:dyDescent="0.3">
      <c r="A35" s="21">
        <f>A34+1</f>
        <v>17</v>
      </c>
      <c r="B35" s="25" t="s">
        <v>96</v>
      </c>
      <c r="C35" s="16" t="s">
        <v>27</v>
      </c>
      <c r="D35" s="22">
        <v>160</v>
      </c>
      <c r="E35" s="22">
        <v>120</v>
      </c>
      <c r="F35" s="37">
        <f t="shared" si="0"/>
        <v>19200</v>
      </c>
    </row>
    <row r="36" spans="1:6" s="15" customFormat="1" ht="24.95" customHeight="1" thickTop="1" thickBot="1" x14ac:dyDescent="0.3">
      <c r="A36" s="21">
        <f t="shared" ref="A36:A40" si="2">A35+1</f>
        <v>18</v>
      </c>
      <c r="B36" s="25" t="s">
        <v>102</v>
      </c>
      <c r="C36" s="16" t="s">
        <v>27</v>
      </c>
      <c r="D36" s="22">
        <v>8.5</v>
      </c>
      <c r="E36" s="22">
        <v>110</v>
      </c>
      <c r="F36" s="37">
        <f t="shared" si="0"/>
        <v>935</v>
      </c>
    </row>
    <row r="37" spans="1:6" s="15" customFormat="1" ht="24.95" customHeight="1" thickTop="1" thickBot="1" x14ac:dyDescent="0.3">
      <c r="A37" s="21">
        <f t="shared" si="2"/>
        <v>19</v>
      </c>
      <c r="B37" s="25" t="s">
        <v>28</v>
      </c>
      <c r="C37" s="16" t="s">
        <v>22</v>
      </c>
      <c r="D37" s="22">
        <v>6</v>
      </c>
      <c r="E37" s="22">
        <v>100</v>
      </c>
      <c r="F37" s="37">
        <f t="shared" si="0"/>
        <v>600</v>
      </c>
    </row>
    <row r="38" spans="1:6" s="15" customFormat="1" ht="24.95" customHeight="1" thickTop="1" thickBot="1" x14ac:dyDescent="0.3">
      <c r="A38" s="21">
        <f t="shared" si="2"/>
        <v>20</v>
      </c>
      <c r="B38" s="25" t="s">
        <v>29</v>
      </c>
      <c r="C38" s="16" t="s">
        <v>22</v>
      </c>
      <c r="D38" s="22">
        <v>20</v>
      </c>
      <c r="E38" s="22">
        <v>150</v>
      </c>
      <c r="F38" s="37">
        <f t="shared" si="0"/>
        <v>3000</v>
      </c>
    </row>
    <row r="39" spans="1:6" s="15" customFormat="1" ht="24.95" customHeight="1" thickTop="1" thickBot="1" x14ac:dyDescent="0.3">
      <c r="A39" s="21">
        <f t="shared" si="2"/>
        <v>21</v>
      </c>
      <c r="B39" s="25" t="s">
        <v>30</v>
      </c>
      <c r="C39" s="16" t="s">
        <v>27</v>
      </c>
      <c r="D39" s="22">
        <v>850</v>
      </c>
      <c r="E39" s="22">
        <v>45</v>
      </c>
      <c r="F39" s="37">
        <f t="shared" si="0"/>
        <v>38250</v>
      </c>
    </row>
    <row r="40" spans="1:6" s="15" customFormat="1" ht="24.95" customHeight="1" thickTop="1" thickBot="1" x14ac:dyDescent="0.3">
      <c r="A40" s="21">
        <f t="shared" si="2"/>
        <v>22</v>
      </c>
      <c r="B40" s="25" t="s">
        <v>31</v>
      </c>
      <c r="C40" s="16" t="s">
        <v>27</v>
      </c>
      <c r="D40" s="22">
        <v>620</v>
      </c>
      <c r="E40" s="22">
        <v>50</v>
      </c>
      <c r="F40" s="37">
        <f t="shared" si="0"/>
        <v>31000</v>
      </c>
    </row>
    <row r="41" spans="1:6" s="15" customFormat="1" ht="24.95" customHeight="1" thickTop="1" thickBot="1" x14ac:dyDescent="0.3">
      <c r="A41" s="21"/>
      <c r="B41" s="38" t="s">
        <v>115</v>
      </c>
      <c r="C41" s="21"/>
      <c r="D41" s="22"/>
      <c r="E41" s="22"/>
      <c r="F41" s="37"/>
    </row>
    <row r="42" spans="1:6" s="15" customFormat="1" ht="24.95" customHeight="1" thickTop="1" thickBot="1" x14ac:dyDescent="0.3">
      <c r="A42" s="21">
        <f>+A40+1</f>
        <v>23</v>
      </c>
      <c r="B42" s="25" t="s">
        <v>32</v>
      </c>
      <c r="C42" s="21" t="s">
        <v>16</v>
      </c>
      <c r="D42" s="22">
        <v>6</v>
      </c>
      <c r="E42" s="22">
        <v>150</v>
      </c>
      <c r="F42" s="37">
        <f t="shared" si="0"/>
        <v>900</v>
      </c>
    </row>
    <row r="43" spans="1:6" s="15" customFormat="1" ht="24.95" customHeight="1" thickTop="1" thickBot="1" x14ac:dyDescent="0.3">
      <c r="A43" s="21">
        <f>+A42+1</f>
        <v>24</v>
      </c>
      <c r="B43" s="25" t="s">
        <v>33</v>
      </c>
      <c r="C43" s="21" t="s">
        <v>16</v>
      </c>
      <c r="D43" s="22">
        <v>3</v>
      </c>
      <c r="E43" s="22">
        <v>50</v>
      </c>
      <c r="F43" s="37">
        <f t="shared" si="0"/>
        <v>150</v>
      </c>
    </row>
    <row r="44" spans="1:6" s="15" customFormat="1" ht="24.95" customHeight="1" thickTop="1" thickBot="1" x14ac:dyDescent="0.3">
      <c r="A44" s="21">
        <f t="shared" ref="A44:A48" si="3">+A43+1</f>
        <v>25</v>
      </c>
      <c r="B44" s="25" t="s">
        <v>34</v>
      </c>
      <c r="C44" s="21" t="s">
        <v>35</v>
      </c>
      <c r="D44" s="22">
        <v>78</v>
      </c>
      <c r="E44" s="22">
        <v>50</v>
      </c>
      <c r="F44" s="37">
        <f t="shared" si="0"/>
        <v>3900</v>
      </c>
    </row>
    <row r="45" spans="1:6" s="15" customFormat="1" ht="24.95" customHeight="1" thickTop="1" thickBot="1" x14ac:dyDescent="0.3">
      <c r="A45" s="21">
        <f t="shared" si="3"/>
        <v>26</v>
      </c>
      <c r="B45" s="25" t="s">
        <v>36</v>
      </c>
      <c r="C45" s="21" t="s">
        <v>35</v>
      </c>
      <c r="D45" s="22">
        <v>7</v>
      </c>
      <c r="E45" s="22">
        <v>150</v>
      </c>
      <c r="F45" s="37">
        <f t="shared" si="0"/>
        <v>1050</v>
      </c>
    </row>
    <row r="46" spans="1:6" s="15" customFormat="1" ht="24.95" customHeight="1" thickTop="1" thickBot="1" x14ac:dyDescent="0.3">
      <c r="A46" s="21">
        <f t="shared" si="3"/>
        <v>27</v>
      </c>
      <c r="B46" s="25" t="s">
        <v>107</v>
      </c>
      <c r="C46" s="21" t="s">
        <v>35</v>
      </c>
      <c r="D46" s="22">
        <v>13</v>
      </c>
      <c r="E46" s="22">
        <v>150</v>
      </c>
      <c r="F46" s="37">
        <f t="shared" ref="F46:F48" si="4">D46*E46</f>
        <v>1950</v>
      </c>
    </row>
    <row r="47" spans="1:6" s="15" customFormat="1" ht="24.95" customHeight="1" thickTop="1" thickBot="1" x14ac:dyDescent="0.3">
      <c r="A47" s="21">
        <f t="shared" si="3"/>
        <v>28</v>
      </c>
      <c r="B47" s="25" t="s">
        <v>108</v>
      </c>
      <c r="C47" s="21" t="s">
        <v>109</v>
      </c>
      <c r="D47" s="22">
        <v>3</v>
      </c>
      <c r="E47" s="22">
        <v>400</v>
      </c>
      <c r="F47" s="37">
        <f t="shared" si="4"/>
        <v>1200</v>
      </c>
    </row>
    <row r="48" spans="1:6" s="15" customFormat="1" ht="24.95" customHeight="1" thickTop="1" thickBot="1" x14ac:dyDescent="0.3">
      <c r="A48" s="21">
        <f t="shared" si="3"/>
        <v>29</v>
      </c>
      <c r="B48" s="25" t="s">
        <v>86</v>
      </c>
      <c r="C48" s="39" t="s">
        <v>23</v>
      </c>
      <c r="D48" s="13">
        <v>3</v>
      </c>
      <c r="E48" s="13">
        <v>200</v>
      </c>
      <c r="F48" s="59">
        <f t="shared" si="4"/>
        <v>600</v>
      </c>
    </row>
    <row r="49" spans="1:6" ht="24.95" customHeight="1" thickTop="1" thickBot="1" x14ac:dyDescent="0.3">
      <c r="A49" s="40"/>
      <c r="B49" s="81" t="s">
        <v>37</v>
      </c>
      <c r="C49" s="82"/>
      <c r="D49" s="82"/>
      <c r="E49" s="83"/>
      <c r="F49" s="41">
        <f>SUM(F14:F47)</f>
        <v>641640</v>
      </c>
    </row>
    <row r="50" spans="1:6" ht="24.95" customHeight="1" thickTop="1" thickBot="1" x14ac:dyDescent="0.3">
      <c r="A50" s="20">
        <v>2</v>
      </c>
      <c r="B50" s="42" t="s">
        <v>38</v>
      </c>
      <c r="C50" s="21"/>
      <c r="D50" s="22"/>
      <c r="E50" s="22"/>
      <c r="F50" s="23"/>
    </row>
    <row r="51" spans="1:6" ht="24.95" customHeight="1" thickTop="1" thickBot="1" x14ac:dyDescent="0.3">
      <c r="A51" s="21">
        <v>30</v>
      </c>
      <c r="B51" s="36" t="s">
        <v>39</v>
      </c>
      <c r="C51" s="21" t="s">
        <v>16</v>
      </c>
      <c r="D51" s="22">
        <v>198</v>
      </c>
      <c r="E51" s="22">
        <v>45</v>
      </c>
      <c r="F51" s="37">
        <f t="shared" ref="F51:F56" si="5">D51*E51</f>
        <v>8910</v>
      </c>
    </row>
    <row r="52" spans="1:6" ht="24.95" customHeight="1" thickTop="1" thickBot="1" x14ac:dyDescent="0.3">
      <c r="A52" s="21">
        <f>A51+1</f>
        <v>31</v>
      </c>
      <c r="B52" s="25" t="s">
        <v>89</v>
      </c>
      <c r="C52" s="34" t="s">
        <v>16</v>
      </c>
      <c r="D52" s="22">
        <v>198</v>
      </c>
      <c r="E52" s="22">
        <v>140</v>
      </c>
      <c r="F52" s="37">
        <f t="shared" si="5"/>
        <v>27720</v>
      </c>
    </row>
    <row r="53" spans="1:6" ht="24.95" customHeight="1" thickTop="1" thickBot="1" x14ac:dyDescent="0.3">
      <c r="A53" s="21">
        <f t="shared" ref="A53:A56" si="6">A52+1</f>
        <v>32</v>
      </c>
      <c r="B53" s="25" t="s">
        <v>90</v>
      </c>
      <c r="C53" s="34" t="s">
        <v>35</v>
      </c>
      <c r="D53" s="22">
        <v>78</v>
      </c>
      <c r="E53" s="22">
        <v>80</v>
      </c>
      <c r="F53" s="37">
        <f t="shared" si="5"/>
        <v>6240</v>
      </c>
    </row>
    <row r="54" spans="1:6" ht="24.95" customHeight="1" thickTop="1" thickBot="1" x14ac:dyDescent="0.3">
      <c r="A54" s="21">
        <f t="shared" si="6"/>
        <v>33</v>
      </c>
      <c r="B54" s="25" t="s">
        <v>83</v>
      </c>
      <c r="C54" s="34" t="s">
        <v>16</v>
      </c>
      <c r="D54" s="22">
        <v>198</v>
      </c>
      <c r="E54" s="22">
        <v>60</v>
      </c>
      <c r="F54" s="37">
        <f t="shared" si="5"/>
        <v>11880</v>
      </c>
    </row>
    <row r="55" spans="1:6" ht="24.95" customHeight="1" thickTop="1" thickBot="1" x14ac:dyDescent="0.3">
      <c r="A55" s="21">
        <f t="shared" si="6"/>
        <v>34</v>
      </c>
      <c r="B55" s="25" t="s">
        <v>87</v>
      </c>
      <c r="C55" s="2" t="s">
        <v>35</v>
      </c>
      <c r="D55" s="22">
        <v>19</v>
      </c>
      <c r="E55" s="22">
        <v>100</v>
      </c>
      <c r="F55" s="37">
        <f t="shared" si="5"/>
        <v>1900</v>
      </c>
    </row>
    <row r="56" spans="1:6" ht="24.95" customHeight="1" thickTop="1" thickBot="1" x14ac:dyDescent="0.3">
      <c r="A56" s="21">
        <f t="shared" si="6"/>
        <v>35</v>
      </c>
      <c r="B56" s="36" t="s">
        <v>40</v>
      </c>
      <c r="C56" s="34" t="s">
        <v>23</v>
      </c>
      <c r="D56" s="43">
        <v>3</v>
      </c>
      <c r="E56" s="43">
        <v>500</v>
      </c>
      <c r="F56" s="37">
        <f t="shared" si="5"/>
        <v>1500</v>
      </c>
    </row>
    <row r="57" spans="1:6" ht="24.95" customHeight="1" thickTop="1" thickBot="1" x14ac:dyDescent="0.3">
      <c r="A57" s="40"/>
      <c r="B57" s="81" t="s">
        <v>41</v>
      </c>
      <c r="C57" s="82"/>
      <c r="D57" s="82"/>
      <c r="E57" s="83"/>
      <c r="F57" s="41">
        <f>SUM(F51:F56)</f>
        <v>58150</v>
      </c>
    </row>
    <row r="58" spans="1:6" ht="24.95" customHeight="1" thickTop="1" thickBot="1" x14ac:dyDescent="0.3">
      <c r="A58" s="20">
        <v>3</v>
      </c>
      <c r="B58" s="42" t="s">
        <v>42</v>
      </c>
      <c r="C58" s="44"/>
      <c r="D58" s="45"/>
      <c r="E58" s="45"/>
      <c r="F58" s="46"/>
    </row>
    <row r="59" spans="1:6" ht="24.95" customHeight="1" thickTop="1" thickBot="1" x14ac:dyDescent="0.3">
      <c r="A59" s="21">
        <f>A56+1</f>
        <v>36</v>
      </c>
      <c r="B59" s="36" t="s">
        <v>111</v>
      </c>
      <c r="C59" s="21" t="s">
        <v>27</v>
      </c>
      <c r="D59" s="35">
        <v>375</v>
      </c>
      <c r="E59" s="22">
        <v>130</v>
      </c>
      <c r="F59" s="37">
        <f t="shared" ref="F59:F61" si="7">D59*E59</f>
        <v>48750</v>
      </c>
    </row>
    <row r="60" spans="1:6" ht="24.95" customHeight="1" thickTop="1" thickBot="1" x14ac:dyDescent="0.3">
      <c r="A60" s="21">
        <v>37</v>
      </c>
      <c r="B60" s="36" t="s">
        <v>128</v>
      </c>
      <c r="C60" s="21" t="s">
        <v>22</v>
      </c>
      <c r="D60" s="35">
        <v>40</v>
      </c>
      <c r="E60" s="22">
        <v>120</v>
      </c>
      <c r="F60" s="37">
        <f t="shared" si="7"/>
        <v>4800</v>
      </c>
    </row>
    <row r="61" spans="1:6" ht="24.95" customHeight="1" thickTop="1" thickBot="1" x14ac:dyDescent="0.3">
      <c r="A61" s="21">
        <v>38</v>
      </c>
      <c r="B61" s="60" t="s">
        <v>43</v>
      </c>
      <c r="C61" s="11" t="s">
        <v>27</v>
      </c>
      <c r="D61" s="61">
        <v>66</v>
      </c>
      <c r="E61" s="22">
        <v>100</v>
      </c>
      <c r="F61" s="37">
        <f t="shared" si="7"/>
        <v>6600</v>
      </c>
    </row>
    <row r="62" spans="1:6" ht="24.95" customHeight="1" thickTop="1" thickBot="1" x14ac:dyDescent="0.3">
      <c r="A62" s="40"/>
      <c r="B62" s="81" t="s">
        <v>116</v>
      </c>
      <c r="C62" s="82"/>
      <c r="D62" s="82"/>
      <c r="E62" s="83"/>
      <c r="F62" s="41">
        <f>SUM(F59:F61)</f>
        <v>60150</v>
      </c>
    </row>
    <row r="63" spans="1:6" ht="24.95" customHeight="1" thickTop="1" thickBot="1" x14ac:dyDescent="0.3">
      <c r="A63" s="20">
        <v>4</v>
      </c>
      <c r="B63" s="42" t="s">
        <v>44</v>
      </c>
      <c r="C63" s="21"/>
      <c r="D63" s="35"/>
      <c r="E63" s="35"/>
      <c r="F63" s="35"/>
    </row>
    <row r="64" spans="1:6" ht="24.95" customHeight="1" thickTop="1" thickBot="1" x14ac:dyDescent="0.3">
      <c r="A64" s="21">
        <f>A61+1</f>
        <v>39</v>
      </c>
      <c r="B64" s="47" t="s">
        <v>45</v>
      </c>
      <c r="C64" s="21" t="s">
        <v>27</v>
      </c>
      <c r="D64" s="35">
        <v>12</v>
      </c>
      <c r="E64" s="22">
        <v>800</v>
      </c>
      <c r="F64" s="37">
        <f t="shared" ref="F64:F68" si="8">D64*E64</f>
        <v>9600</v>
      </c>
    </row>
    <row r="65" spans="1:11" ht="24.95" customHeight="1" thickTop="1" thickBot="1" x14ac:dyDescent="0.3">
      <c r="A65" s="21">
        <f>A64+1</f>
        <v>40</v>
      </c>
      <c r="B65" s="47" t="s">
        <v>129</v>
      </c>
      <c r="C65" s="21" t="s">
        <v>27</v>
      </c>
      <c r="D65" s="35">
        <v>11</v>
      </c>
      <c r="E65" s="22">
        <v>700</v>
      </c>
      <c r="F65" s="37">
        <f t="shared" si="8"/>
        <v>7700</v>
      </c>
    </row>
    <row r="66" spans="1:11" ht="24.95" customHeight="1" thickTop="1" thickBot="1" x14ac:dyDescent="0.3">
      <c r="A66" s="21">
        <f t="shared" ref="A66:A69" si="9">A65+1</f>
        <v>41</v>
      </c>
      <c r="B66" s="63" t="s">
        <v>46</v>
      </c>
      <c r="C66" s="47" t="s">
        <v>27</v>
      </c>
      <c r="D66" s="35">
        <v>27.5</v>
      </c>
      <c r="E66" s="35">
        <v>1000</v>
      </c>
      <c r="F66" s="37">
        <f t="shared" si="8"/>
        <v>27500</v>
      </c>
    </row>
    <row r="67" spans="1:11" ht="24.95" customHeight="1" thickTop="1" thickBot="1" x14ac:dyDescent="0.3">
      <c r="A67" s="21">
        <f t="shared" si="9"/>
        <v>42</v>
      </c>
      <c r="B67" s="47" t="s">
        <v>47</v>
      </c>
      <c r="C67" s="21" t="s">
        <v>27</v>
      </c>
      <c r="D67" s="35">
        <v>14</v>
      </c>
      <c r="E67" s="22">
        <v>600</v>
      </c>
      <c r="F67" s="37">
        <f t="shared" si="8"/>
        <v>8400</v>
      </c>
    </row>
    <row r="68" spans="1:11" ht="24.95" customHeight="1" thickTop="1" thickBot="1" x14ac:dyDescent="0.3">
      <c r="A68" s="21">
        <f t="shared" si="9"/>
        <v>43</v>
      </c>
      <c r="B68" s="47" t="s">
        <v>113</v>
      </c>
      <c r="C68" s="21" t="s">
        <v>22</v>
      </c>
      <c r="D68" s="35">
        <v>26</v>
      </c>
      <c r="E68" s="22">
        <v>550</v>
      </c>
      <c r="F68" s="37">
        <f t="shared" si="8"/>
        <v>14300</v>
      </c>
    </row>
    <row r="69" spans="1:11" ht="24.95" customHeight="1" thickTop="1" thickBot="1" x14ac:dyDescent="0.3">
      <c r="A69" s="21">
        <f t="shared" si="9"/>
        <v>44</v>
      </c>
      <c r="B69" s="47" t="s">
        <v>119</v>
      </c>
      <c r="C69" s="21" t="s">
        <v>27</v>
      </c>
      <c r="D69" s="35">
        <v>16</v>
      </c>
      <c r="E69" s="22">
        <v>750</v>
      </c>
      <c r="F69" s="37">
        <f t="shared" ref="F69" si="10">D69*E69</f>
        <v>12000</v>
      </c>
    </row>
    <row r="70" spans="1:11" ht="24.95" customHeight="1" thickTop="1" thickBot="1" x14ac:dyDescent="0.3">
      <c r="A70" s="40"/>
      <c r="B70" s="81" t="s">
        <v>117</v>
      </c>
      <c r="C70" s="82"/>
      <c r="D70" s="82"/>
      <c r="E70" s="83"/>
      <c r="F70" s="41">
        <f>SUM(F64:F69)</f>
        <v>79500</v>
      </c>
    </row>
    <row r="71" spans="1:11" s="18" customFormat="1" ht="24.95" customHeight="1" thickTop="1" thickBot="1" x14ac:dyDescent="0.35">
      <c r="A71" s="20">
        <v>5</v>
      </c>
      <c r="B71" s="42" t="s">
        <v>48</v>
      </c>
      <c r="C71" s="48"/>
      <c r="D71" s="49"/>
      <c r="E71" s="49"/>
      <c r="F71" s="50"/>
      <c r="G71" s="17"/>
      <c r="H71" s="17"/>
      <c r="I71" s="17"/>
      <c r="J71" s="17"/>
      <c r="K71" s="17"/>
    </row>
    <row r="72" spans="1:11" s="19" customFormat="1" ht="24.95" customHeight="1" thickTop="1" thickBot="1" x14ac:dyDescent="0.25">
      <c r="A72" s="21"/>
      <c r="B72" s="51" t="s">
        <v>49</v>
      </c>
      <c r="C72" s="52"/>
      <c r="D72" s="53"/>
      <c r="E72" s="53"/>
      <c r="F72" s="54"/>
    </row>
    <row r="73" spans="1:11" ht="24.95" customHeight="1" thickTop="1" thickBot="1" x14ac:dyDescent="0.3">
      <c r="A73" s="21">
        <v>45</v>
      </c>
      <c r="B73" s="25" t="s">
        <v>103</v>
      </c>
      <c r="C73" s="21" t="s">
        <v>50</v>
      </c>
      <c r="D73" s="35">
        <v>1</v>
      </c>
      <c r="E73" s="22">
        <v>3000</v>
      </c>
      <c r="F73" s="37">
        <f t="shared" ref="F73:F88" si="11">D73*E73</f>
        <v>3000</v>
      </c>
    </row>
    <row r="74" spans="1:11" ht="24.95" customHeight="1" thickTop="1" thickBot="1" x14ac:dyDescent="0.3">
      <c r="A74" s="21">
        <f>A73+1</f>
        <v>46</v>
      </c>
      <c r="B74" s="25" t="s">
        <v>92</v>
      </c>
      <c r="C74" s="21" t="s">
        <v>23</v>
      </c>
      <c r="D74" s="35">
        <v>1</v>
      </c>
      <c r="E74" s="22">
        <v>600</v>
      </c>
      <c r="F74" s="37">
        <f t="shared" si="11"/>
        <v>600</v>
      </c>
    </row>
    <row r="75" spans="1:11" ht="24.95" customHeight="1" thickTop="1" thickBot="1" x14ac:dyDescent="0.3">
      <c r="A75" s="21">
        <f t="shared" ref="A75:A89" si="12">A74+1</f>
        <v>47</v>
      </c>
      <c r="B75" s="25" t="s">
        <v>51</v>
      </c>
      <c r="C75" s="21" t="s">
        <v>50</v>
      </c>
      <c r="D75" s="35">
        <v>1</v>
      </c>
      <c r="E75" s="22">
        <v>2000</v>
      </c>
      <c r="F75" s="37">
        <f t="shared" si="11"/>
        <v>2000</v>
      </c>
    </row>
    <row r="76" spans="1:11" ht="26.25" customHeight="1" thickTop="1" thickBot="1" x14ac:dyDescent="0.3">
      <c r="A76" s="21">
        <f t="shared" si="12"/>
        <v>48</v>
      </c>
      <c r="B76" s="36" t="s">
        <v>97</v>
      </c>
      <c r="C76" s="21" t="s">
        <v>23</v>
      </c>
      <c r="D76" s="35">
        <v>1</v>
      </c>
      <c r="E76" s="22">
        <v>3000</v>
      </c>
      <c r="F76" s="37">
        <f t="shared" si="11"/>
        <v>3000</v>
      </c>
    </row>
    <row r="77" spans="1:11" ht="26.25" customHeight="1" thickTop="1" thickBot="1" x14ac:dyDescent="0.3">
      <c r="A77" s="21">
        <f t="shared" si="12"/>
        <v>49</v>
      </c>
      <c r="B77" s="36" t="s">
        <v>98</v>
      </c>
      <c r="C77" s="21" t="s">
        <v>23</v>
      </c>
      <c r="D77" s="35">
        <v>4</v>
      </c>
      <c r="E77" s="22">
        <v>2000</v>
      </c>
      <c r="F77" s="37">
        <f t="shared" si="11"/>
        <v>8000</v>
      </c>
    </row>
    <row r="78" spans="1:11" ht="30.75" customHeight="1" thickTop="1" thickBot="1" x14ac:dyDescent="0.3">
      <c r="A78" s="21">
        <f t="shared" si="12"/>
        <v>50</v>
      </c>
      <c r="B78" s="36" t="s">
        <v>120</v>
      </c>
      <c r="C78" s="21" t="s">
        <v>22</v>
      </c>
      <c r="D78" s="35">
        <v>100</v>
      </c>
      <c r="E78" s="22">
        <v>150</v>
      </c>
      <c r="F78" s="37">
        <f t="shared" si="11"/>
        <v>15000</v>
      </c>
    </row>
    <row r="79" spans="1:11" ht="24.95" customHeight="1" thickTop="1" thickBot="1" x14ac:dyDescent="0.3">
      <c r="A79" s="21">
        <v>51</v>
      </c>
      <c r="B79" s="25" t="s">
        <v>52</v>
      </c>
      <c r="C79" s="21" t="s">
        <v>23</v>
      </c>
      <c r="D79" s="35">
        <v>2</v>
      </c>
      <c r="E79" s="22">
        <v>180</v>
      </c>
      <c r="F79" s="37">
        <f t="shared" si="11"/>
        <v>360</v>
      </c>
    </row>
    <row r="80" spans="1:11" s="18" customFormat="1" ht="24.95" customHeight="1" thickTop="1" thickBot="1" x14ac:dyDescent="0.35">
      <c r="A80" s="21">
        <f t="shared" si="12"/>
        <v>52</v>
      </c>
      <c r="B80" s="25" t="s">
        <v>53</v>
      </c>
      <c r="C80" s="21" t="s">
        <v>23</v>
      </c>
      <c r="D80" s="35">
        <v>4</v>
      </c>
      <c r="E80" s="22">
        <v>200</v>
      </c>
      <c r="F80" s="37">
        <f t="shared" si="11"/>
        <v>800</v>
      </c>
      <c r="G80" s="17"/>
      <c r="H80" s="17"/>
      <c r="I80" s="17"/>
      <c r="J80" s="17"/>
      <c r="K80" s="17"/>
    </row>
    <row r="81" spans="1:11" s="19" customFormat="1" ht="24.95" customHeight="1" thickTop="1" thickBot="1" x14ac:dyDescent="0.25">
      <c r="A81" s="21">
        <f t="shared" si="12"/>
        <v>53</v>
      </c>
      <c r="B81" s="25" t="s">
        <v>54</v>
      </c>
      <c r="C81" s="21" t="s">
        <v>23</v>
      </c>
      <c r="D81" s="35">
        <v>2</v>
      </c>
      <c r="E81" s="22">
        <v>250</v>
      </c>
      <c r="F81" s="37">
        <f t="shared" si="11"/>
        <v>500</v>
      </c>
    </row>
    <row r="82" spans="1:11" s="19" customFormat="1" ht="24.95" customHeight="1" thickTop="1" thickBot="1" x14ac:dyDescent="0.25">
      <c r="A82" s="21">
        <f t="shared" si="12"/>
        <v>54</v>
      </c>
      <c r="B82" s="25" t="s">
        <v>99</v>
      </c>
      <c r="C82" s="21" t="s">
        <v>23</v>
      </c>
      <c r="D82" s="35">
        <v>6</v>
      </c>
      <c r="E82" s="22">
        <v>250</v>
      </c>
      <c r="F82" s="37">
        <f t="shared" si="11"/>
        <v>1500</v>
      </c>
    </row>
    <row r="83" spans="1:11" s="62" customFormat="1" ht="24.95" customHeight="1" thickTop="1" thickBot="1" x14ac:dyDescent="0.3">
      <c r="A83" s="21">
        <f t="shared" si="12"/>
        <v>55</v>
      </c>
      <c r="B83" s="60" t="s">
        <v>55</v>
      </c>
      <c r="C83" s="11" t="s">
        <v>23</v>
      </c>
      <c r="D83" s="61">
        <v>2</v>
      </c>
      <c r="E83" s="13">
        <v>300</v>
      </c>
      <c r="F83" s="59">
        <f t="shared" si="11"/>
        <v>600</v>
      </c>
    </row>
    <row r="84" spans="1:11" ht="24.95" customHeight="1" thickTop="1" thickBot="1" x14ac:dyDescent="0.3">
      <c r="A84" s="21">
        <f t="shared" si="12"/>
        <v>56</v>
      </c>
      <c r="B84" s="25" t="s">
        <v>56</v>
      </c>
      <c r="C84" s="21" t="s">
        <v>23</v>
      </c>
      <c r="D84" s="35">
        <v>24</v>
      </c>
      <c r="E84" s="22">
        <v>150</v>
      </c>
      <c r="F84" s="37">
        <f t="shared" si="11"/>
        <v>3600</v>
      </c>
    </row>
    <row r="85" spans="1:11" ht="24.95" customHeight="1" thickTop="1" thickBot="1" x14ac:dyDescent="0.3">
      <c r="A85" s="21">
        <f t="shared" si="12"/>
        <v>57</v>
      </c>
      <c r="B85" s="25" t="s">
        <v>57</v>
      </c>
      <c r="C85" s="21" t="s">
        <v>23</v>
      </c>
      <c r="D85" s="35">
        <v>16</v>
      </c>
      <c r="E85" s="22">
        <v>150</v>
      </c>
      <c r="F85" s="37">
        <f t="shared" si="11"/>
        <v>2400</v>
      </c>
    </row>
    <row r="86" spans="1:11" ht="24.95" customHeight="1" thickTop="1" thickBot="1" x14ac:dyDescent="0.3">
      <c r="A86" s="21">
        <f t="shared" si="12"/>
        <v>58</v>
      </c>
      <c r="B86" s="25" t="s">
        <v>100</v>
      </c>
      <c r="C86" s="21" t="s">
        <v>23</v>
      </c>
      <c r="D86" s="35">
        <v>4</v>
      </c>
      <c r="E86" s="22">
        <v>500</v>
      </c>
      <c r="F86" s="37">
        <f t="shared" si="11"/>
        <v>2000</v>
      </c>
    </row>
    <row r="87" spans="1:11" ht="24.95" customHeight="1" thickTop="1" thickBot="1" x14ac:dyDescent="0.3">
      <c r="A87" s="21">
        <f t="shared" si="12"/>
        <v>59</v>
      </c>
      <c r="B87" s="25" t="s">
        <v>104</v>
      </c>
      <c r="C87" s="21" t="s">
        <v>23</v>
      </c>
      <c r="D87" s="35">
        <v>12</v>
      </c>
      <c r="E87" s="22">
        <v>180</v>
      </c>
      <c r="F87" s="37">
        <f t="shared" si="11"/>
        <v>2160</v>
      </c>
    </row>
    <row r="88" spans="1:11" ht="24.95" customHeight="1" thickTop="1" thickBot="1" x14ac:dyDescent="0.3">
      <c r="A88" s="21">
        <f t="shared" si="12"/>
        <v>60</v>
      </c>
      <c r="B88" s="25" t="s">
        <v>105</v>
      </c>
      <c r="C88" s="21" t="s">
        <v>23</v>
      </c>
      <c r="D88" s="35">
        <v>24</v>
      </c>
      <c r="E88" s="22">
        <v>300</v>
      </c>
      <c r="F88" s="37">
        <f t="shared" si="11"/>
        <v>7200</v>
      </c>
    </row>
    <row r="89" spans="1:11" ht="24.95" customHeight="1" thickTop="1" thickBot="1" x14ac:dyDescent="0.3">
      <c r="A89" s="21">
        <f t="shared" si="12"/>
        <v>61</v>
      </c>
      <c r="B89" s="25" t="s">
        <v>58</v>
      </c>
      <c r="C89" s="21" t="s">
        <v>23</v>
      </c>
      <c r="D89" s="35">
        <v>2</v>
      </c>
      <c r="E89" s="22">
        <v>600</v>
      </c>
      <c r="F89" s="37">
        <f t="shared" ref="F89" si="13">D89*E89</f>
        <v>1200</v>
      </c>
    </row>
    <row r="90" spans="1:11" s="18" customFormat="1" ht="24.95" customHeight="1" thickTop="1" thickBot="1" x14ac:dyDescent="0.35">
      <c r="A90" s="84" t="s">
        <v>118</v>
      </c>
      <c r="B90" s="85"/>
      <c r="C90" s="85"/>
      <c r="D90" s="85"/>
      <c r="E90" s="85"/>
      <c r="F90" s="41">
        <f>SUM(F73:F89)</f>
        <v>53920</v>
      </c>
      <c r="G90" s="17"/>
      <c r="H90" s="17"/>
      <c r="I90" s="17"/>
      <c r="J90" s="17"/>
      <c r="K90" s="17"/>
    </row>
    <row r="91" spans="1:11" s="18" customFormat="1" ht="24.95" customHeight="1" thickTop="1" thickBot="1" x14ac:dyDescent="0.35">
      <c r="A91" s="20">
        <v>6</v>
      </c>
      <c r="B91" s="42" t="s">
        <v>93</v>
      </c>
      <c r="C91" s="55"/>
      <c r="D91" s="56"/>
      <c r="E91" s="56"/>
      <c r="F91" s="56"/>
      <c r="G91" s="17"/>
      <c r="H91" s="17"/>
      <c r="I91" s="17"/>
      <c r="J91" s="17"/>
      <c r="K91" s="17"/>
    </row>
    <row r="92" spans="1:11" ht="30.75" customHeight="1" thickTop="1" thickBot="1" x14ac:dyDescent="0.3">
      <c r="A92" s="21">
        <v>62</v>
      </c>
      <c r="B92" s="36" t="s">
        <v>110</v>
      </c>
      <c r="C92" s="21" t="s">
        <v>22</v>
      </c>
      <c r="D92" s="35">
        <v>60</v>
      </c>
      <c r="E92" s="35">
        <v>120</v>
      </c>
      <c r="F92" s="37">
        <f t="shared" ref="F92:F100" si="14">D92*E92</f>
        <v>7200</v>
      </c>
    </row>
    <row r="93" spans="1:11" ht="30.75" customHeight="1" thickTop="1" thickBot="1" x14ac:dyDescent="0.3">
      <c r="A93" s="21">
        <f>A92+1</f>
        <v>63</v>
      </c>
      <c r="B93" s="36" t="s">
        <v>59</v>
      </c>
      <c r="C93" s="21" t="s">
        <v>22</v>
      </c>
      <c r="D93" s="35">
        <v>20</v>
      </c>
      <c r="E93" s="35">
        <v>70</v>
      </c>
      <c r="F93" s="37">
        <f t="shared" si="14"/>
        <v>1400</v>
      </c>
    </row>
    <row r="94" spans="1:11" ht="24.95" customHeight="1" thickTop="1" thickBot="1" x14ac:dyDescent="0.3">
      <c r="A94" s="21">
        <f t="shared" ref="A94:A100" si="15">A93+1</f>
        <v>64</v>
      </c>
      <c r="B94" s="25" t="s">
        <v>60</v>
      </c>
      <c r="C94" s="21" t="s">
        <v>22</v>
      </c>
      <c r="D94" s="35">
        <v>10</v>
      </c>
      <c r="E94" s="35">
        <v>150</v>
      </c>
      <c r="F94" s="37">
        <f t="shared" si="14"/>
        <v>1500</v>
      </c>
    </row>
    <row r="95" spans="1:11" ht="24.95" customHeight="1" thickTop="1" thickBot="1" x14ac:dyDescent="0.3">
      <c r="A95" s="21">
        <f t="shared" si="15"/>
        <v>65</v>
      </c>
      <c r="B95" s="25" t="s">
        <v>61</v>
      </c>
      <c r="C95" s="21" t="s">
        <v>23</v>
      </c>
      <c r="D95" s="35">
        <v>1</v>
      </c>
      <c r="E95" s="35">
        <v>200</v>
      </c>
      <c r="F95" s="37">
        <f t="shared" si="14"/>
        <v>200</v>
      </c>
    </row>
    <row r="96" spans="1:11" ht="24.95" customHeight="1" thickTop="1" thickBot="1" x14ac:dyDescent="0.3">
      <c r="A96" s="21">
        <f t="shared" si="15"/>
        <v>66</v>
      </c>
      <c r="B96" s="25" t="s">
        <v>62</v>
      </c>
      <c r="C96" s="21" t="s">
        <v>23</v>
      </c>
      <c r="D96" s="35">
        <v>5</v>
      </c>
      <c r="E96" s="35">
        <v>500</v>
      </c>
      <c r="F96" s="37">
        <f t="shared" si="14"/>
        <v>2500</v>
      </c>
    </row>
    <row r="97" spans="1:11" ht="24.95" customHeight="1" thickTop="1" thickBot="1" x14ac:dyDescent="0.3">
      <c r="A97" s="21">
        <f t="shared" si="15"/>
        <v>67</v>
      </c>
      <c r="B97" s="25" t="s">
        <v>63</v>
      </c>
      <c r="C97" s="21" t="s">
        <v>23</v>
      </c>
      <c r="D97" s="35">
        <v>1</v>
      </c>
      <c r="E97" s="35">
        <v>3500</v>
      </c>
      <c r="F97" s="37">
        <f t="shared" si="14"/>
        <v>3500</v>
      </c>
    </row>
    <row r="98" spans="1:11" s="19" customFormat="1" ht="24.95" customHeight="1" thickTop="1" thickBot="1" x14ac:dyDescent="0.25">
      <c r="A98" s="21">
        <f t="shared" si="15"/>
        <v>68</v>
      </c>
      <c r="B98" s="25" t="s">
        <v>64</v>
      </c>
      <c r="C98" s="21" t="s">
        <v>23</v>
      </c>
      <c r="D98" s="35">
        <v>2</v>
      </c>
      <c r="E98" s="35">
        <v>800</v>
      </c>
      <c r="F98" s="37">
        <f t="shared" si="14"/>
        <v>1600</v>
      </c>
    </row>
    <row r="99" spans="1:11" ht="24.95" customHeight="1" thickTop="1" thickBot="1" x14ac:dyDescent="0.3">
      <c r="A99" s="21">
        <f t="shared" si="15"/>
        <v>69</v>
      </c>
      <c r="B99" s="25" t="s">
        <v>84</v>
      </c>
      <c r="C99" s="21" t="s">
        <v>23</v>
      </c>
      <c r="D99" s="35">
        <v>1</v>
      </c>
      <c r="E99" s="35">
        <v>1000</v>
      </c>
      <c r="F99" s="37">
        <f t="shared" si="14"/>
        <v>1000</v>
      </c>
    </row>
    <row r="100" spans="1:11" ht="24.95" customHeight="1" thickTop="1" thickBot="1" x14ac:dyDescent="0.3">
      <c r="A100" s="21">
        <f t="shared" si="15"/>
        <v>70</v>
      </c>
      <c r="B100" s="60" t="s">
        <v>65</v>
      </c>
      <c r="C100" s="21" t="s">
        <v>23</v>
      </c>
      <c r="D100" s="35">
        <v>4</v>
      </c>
      <c r="E100" s="35">
        <v>800</v>
      </c>
      <c r="F100" s="37">
        <f t="shared" si="14"/>
        <v>3200</v>
      </c>
    </row>
    <row r="101" spans="1:11" s="18" customFormat="1" ht="30.75" customHeight="1" thickTop="1" thickBot="1" x14ac:dyDescent="0.35">
      <c r="A101" s="86" t="s">
        <v>133</v>
      </c>
      <c r="B101" s="87" t="s">
        <v>66</v>
      </c>
      <c r="C101" s="87"/>
      <c r="D101" s="87"/>
      <c r="E101" s="87"/>
      <c r="F101" s="41">
        <f>SUM(F92:F100)</f>
        <v>22100</v>
      </c>
      <c r="G101" s="17"/>
      <c r="H101" s="17"/>
      <c r="I101" s="17"/>
      <c r="J101" s="17"/>
      <c r="K101" s="17"/>
    </row>
    <row r="102" spans="1:11" s="18" customFormat="1" ht="24.95" customHeight="1" thickTop="1" thickBot="1" x14ac:dyDescent="0.35">
      <c r="A102" s="20">
        <v>7</v>
      </c>
      <c r="B102" s="42" t="s">
        <v>67</v>
      </c>
      <c r="C102" s="55"/>
      <c r="D102" s="56"/>
      <c r="E102" s="56"/>
      <c r="F102" s="56"/>
      <c r="G102" s="17"/>
      <c r="H102" s="17"/>
      <c r="I102" s="17"/>
      <c r="J102" s="17"/>
      <c r="K102" s="17"/>
    </row>
    <row r="103" spans="1:11" s="18" customFormat="1" ht="24.95" customHeight="1" thickTop="1" thickBot="1" x14ac:dyDescent="0.35">
      <c r="A103" s="21">
        <f>A100+1</f>
        <v>71</v>
      </c>
      <c r="B103" s="25" t="s">
        <v>68</v>
      </c>
      <c r="C103" s="21" t="s">
        <v>69</v>
      </c>
      <c r="D103" s="35">
        <v>620</v>
      </c>
      <c r="E103" s="35">
        <v>30</v>
      </c>
      <c r="F103" s="37">
        <f t="shared" ref="F103:F106" si="16">D103*E103</f>
        <v>18600</v>
      </c>
      <c r="G103" s="17"/>
      <c r="H103" s="17"/>
      <c r="I103" s="17"/>
      <c r="J103" s="17"/>
      <c r="K103" s="17"/>
    </row>
    <row r="104" spans="1:11" s="18" customFormat="1" ht="27" customHeight="1" thickTop="1" thickBot="1" x14ac:dyDescent="0.35">
      <c r="A104" s="21">
        <f>+A103+1</f>
        <v>72</v>
      </c>
      <c r="B104" s="36" t="s">
        <v>70</v>
      </c>
      <c r="C104" s="21" t="s">
        <v>69</v>
      </c>
      <c r="D104" s="35">
        <v>850</v>
      </c>
      <c r="E104" s="35">
        <v>20</v>
      </c>
      <c r="F104" s="37">
        <f t="shared" si="16"/>
        <v>17000</v>
      </c>
      <c r="G104" s="17"/>
      <c r="H104" s="17"/>
      <c r="I104" s="17"/>
      <c r="J104" s="17"/>
      <c r="K104" s="17"/>
    </row>
    <row r="105" spans="1:11" s="18" customFormat="1" ht="28.5" customHeight="1" thickTop="1" thickBot="1" x14ac:dyDescent="0.35">
      <c r="A105" s="21">
        <f>+A104+1</f>
        <v>73</v>
      </c>
      <c r="B105" s="36" t="s">
        <v>71</v>
      </c>
      <c r="C105" s="21" t="s">
        <v>69</v>
      </c>
      <c r="D105" s="35">
        <v>50</v>
      </c>
      <c r="E105" s="35">
        <v>30</v>
      </c>
      <c r="F105" s="37">
        <f t="shared" si="16"/>
        <v>1500</v>
      </c>
      <c r="G105" s="17"/>
      <c r="H105" s="17"/>
      <c r="I105" s="17"/>
      <c r="J105" s="17"/>
      <c r="K105" s="17"/>
    </row>
    <row r="106" spans="1:11" s="18" customFormat="1" ht="30.75" customHeight="1" thickTop="1" thickBot="1" x14ac:dyDescent="0.35">
      <c r="A106" s="21">
        <f>+A105+1</f>
        <v>74</v>
      </c>
      <c r="B106" s="36" t="s">
        <v>72</v>
      </c>
      <c r="C106" s="21" t="s">
        <v>69</v>
      </c>
      <c r="D106" s="35">
        <v>110</v>
      </c>
      <c r="E106" s="35">
        <v>30</v>
      </c>
      <c r="F106" s="37">
        <f t="shared" si="16"/>
        <v>3300</v>
      </c>
      <c r="G106" s="17"/>
      <c r="H106" s="17"/>
      <c r="I106" s="17"/>
      <c r="J106" s="17"/>
      <c r="K106" s="17"/>
    </row>
    <row r="107" spans="1:11" s="18" customFormat="1" ht="24.95" customHeight="1" thickTop="1" thickBot="1" x14ac:dyDescent="0.35">
      <c r="A107" s="84" t="s">
        <v>130</v>
      </c>
      <c r="B107" s="85" t="s">
        <v>66</v>
      </c>
      <c r="C107" s="85"/>
      <c r="D107" s="85"/>
      <c r="E107" s="85"/>
      <c r="F107" s="41">
        <f>SUM(F103:F106)</f>
        <v>40400</v>
      </c>
      <c r="G107" s="17"/>
      <c r="H107" s="17"/>
      <c r="I107" s="17"/>
      <c r="J107" s="17"/>
      <c r="K107" s="17"/>
    </row>
    <row r="108" spans="1:11" s="18" customFormat="1" ht="24.95" customHeight="1" thickTop="1" thickBot="1" x14ac:dyDescent="0.35">
      <c r="A108" s="88" t="s">
        <v>131</v>
      </c>
      <c r="B108" s="85"/>
      <c r="C108" s="85"/>
      <c r="D108" s="85"/>
      <c r="E108" s="85"/>
      <c r="F108" s="85"/>
      <c r="G108" s="17"/>
      <c r="H108" s="17"/>
      <c r="I108" s="17"/>
      <c r="J108" s="17"/>
      <c r="K108" s="17"/>
    </row>
    <row r="109" spans="1:11" ht="24.95" customHeight="1" thickTop="1" thickBot="1" x14ac:dyDescent="0.3">
      <c r="A109" s="20">
        <v>8</v>
      </c>
      <c r="B109" s="42" t="s">
        <v>73</v>
      </c>
      <c r="C109" s="21"/>
      <c r="D109" s="22"/>
      <c r="E109" s="22"/>
      <c r="F109" s="23"/>
    </row>
    <row r="110" spans="1:11" ht="24.95" customHeight="1" thickTop="1" thickBot="1" x14ac:dyDescent="0.3">
      <c r="A110" s="21">
        <f>A106+1</f>
        <v>75</v>
      </c>
      <c r="B110" s="25" t="s">
        <v>85</v>
      </c>
      <c r="C110" s="21" t="s">
        <v>74</v>
      </c>
      <c r="D110" s="35">
        <v>60</v>
      </c>
      <c r="E110" s="57">
        <v>130</v>
      </c>
      <c r="F110" s="37">
        <f t="shared" ref="F110:F112" si="17">D110*E110</f>
        <v>7800</v>
      </c>
    </row>
    <row r="111" spans="1:11" ht="30.75" customHeight="1" thickTop="1" thickBot="1" x14ac:dyDescent="0.3">
      <c r="A111" s="21">
        <f>A110+1</f>
        <v>76</v>
      </c>
      <c r="B111" s="36" t="s">
        <v>75</v>
      </c>
      <c r="C111" s="21" t="s">
        <v>27</v>
      </c>
      <c r="D111" s="35">
        <v>4</v>
      </c>
      <c r="E111" s="57">
        <v>300</v>
      </c>
      <c r="F111" s="37">
        <f t="shared" si="17"/>
        <v>1200</v>
      </c>
    </row>
    <row r="112" spans="1:11" ht="24.95" customHeight="1" thickTop="1" thickBot="1" x14ac:dyDescent="0.3">
      <c r="A112" s="21">
        <f>A111+1</f>
        <v>77</v>
      </c>
      <c r="B112" s="36" t="s">
        <v>76</v>
      </c>
      <c r="C112" s="21" t="s">
        <v>27</v>
      </c>
      <c r="D112" s="35">
        <v>40</v>
      </c>
      <c r="E112" s="57">
        <v>101</v>
      </c>
      <c r="F112" s="37">
        <f t="shared" si="17"/>
        <v>4040</v>
      </c>
      <c r="J112" s="33"/>
    </row>
    <row r="113" spans="1:9" ht="24.95" customHeight="1" thickTop="1" thickBot="1" x14ac:dyDescent="0.3">
      <c r="A113" s="78" t="s">
        <v>132</v>
      </c>
      <c r="B113" s="79"/>
      <c r="C113" s="79"/>
      <c r="D113" s="79"/>
      <c r="E113" s="80"/>
      <c r="F113" s="24">
        <f>SUM(F110:F112)</f>
        <v>13040</v>
      </c>
    </row>
    <row r="114" spans="1:9" ht="24.95" customHeight="1" thickTop="1" thickBot="1" x14ac:dyDescent="0.3">
      <c r="A114" s="21"/>
      <c r="B114" s="25"/>
      <c r="C114" s="21"/>
      <c r="D114" s="22"/>
      <c r="E114" s="22"/>
      <c r="F114" s="23"/>
    </row>
    <row r="115" spans="1:9" ht="24.95" customHeight="1" thickTop="1" thickBot="1" x14ac:dyDescent="0.3">
      <c r="A115" s="26" t="s">
        <v>77</v>
      </c>
      <c r="B115" s="26"/>
      <c r="C115" s="26"/>
      <c r="D115" s="27"/>
      <c r="E115" s="27"/>
      <c r="F115" s="27"/>
    </row>
    <row r="116" spans="1:9" ht="24.95" customHeight="1" thickTop="1" thickBot="1" x14ac:dyDescent="0.3">
      <c r="A116" s="28">
        <v>1</v>
      </c>
      <c r="B116" s="74" t="s">
        <v>6</v>
      </c>
      <c r="C116" s="74"/>
      <c r="D116" s="74"/>
      <c r="E116" s="74"/>
      <c r="F116" s="29">
        <f>F49</f>
        <v>641640</v>
      </c>
    </row>
    <row r="117" spans="1:9" ht="24.95" customHeight="1" thickTop="1" thickBot="1" x14ac:dyDescent="0.3">
      <c r="A117" s="28">
        <v>2</v>
      </c>
      <c r="B117" s="74" t="s">
        <v>38</v>
      </c>
      <c r="C117" s="74"/>
      <c r="D117" s="74"/>
      <c r="E117" s="74"/>
      <c r="F117" s="29">
        <f>F57</f>
        <v>58150</v>
      </c>
    </row>
    <row r="118" spans="1:9" ht="24.95" customHeight="1" thickTop="1" thickBot="1" x14ac:dyDescent="0.3">
      <c r="A118" s="28">
        <f>+A117+1</f>
        <v>3</v>
      </c>
      <c r="B118" s="75" t="str">
        <f>B58</f>
        <v>REVETEMENT</v>
      </c>
      <c r="C118" s="76"/>
      <c r="D118" s="76"/>
      <c r="E118" s="77"/>
      <c r="F118" s="29">
        <f>F62</f>
        <v>60150</v>
      </c>
    </row>
    <row r="119" spans="1:9" ht="24.95" customHeight="1" thickTop="1" thickBot="1" x14ac:dyDescent="0.3">
      <c r="A119" s="28">
        <f t="shared" ref="A119:A121" si="18">A118+1</f>
        <v>4</v>
      </c>
      <c r="B119" s="75" t="str">
        <f>B63</f>
        <v>MENUISERIE BOIS-METALLIQUE ET ALUMINIUM</v>
      </c>
      <c r="C119" s="76"/>
      <c r="D119" s="76"/>
      <c r="E119" s="77"/>
      <c r="F119" s="29">
        <f>F70</f>
        <v>79500</v>
      </c>
    </row>
    <row r="120" spans="1:9" ht="24.95" customHeight="1" thickTop="1" thickBot="1" x14ac:dyDescent="0.3">
      <c r="A120" s="28">
        <f t="shared" si="18"/>
        <v>5</v>
      </c>
      <c r="B120" s="74" t="s">
        <v>78</v>
      </c>
      <c r="C120" s="74"/>
      <c r="D120" s="74"/>
      <c r="E120" s="74"/>
      <c r="F120" s="29">
        <f>F90</f>
        <v>53920</v>
      </c>
    </row>
    <row r="121" spans="1:9" ht="24.95" customHeight="1" thickTop="1" thickBot="1" x14ac:dyDescent="0.3">
      <c r="A121" s="28">
        <f t="shared" si="18"/>
        <v>6</v>
      </c>
      <c r="B121" s="73" t="s">
        <v>101</v>
      </c>
      <c r="C121" s="74"/>
      <c r="D121" s="74"/>
      <c r="E121" s="74"/>
      <c r="F121" s="29">
        <f>F101</f>
        <v>22100</v>
      </c>
    </row>
    <row r="122" spans="1:9" ht="24.95" customHeight="1" thickTop="1" thickBot="1" x14ac:dyDescent="0.3">
      <c r="A122" s="28">
        <f>+A121+1</f>
        <v>7</v>
      </c>
      <c r="B122" s="75" t="s">
        <v>79</v>
      </c>
      <c r="C122" s="76"/>
      <c r="D122" s="76"/>
      <c r="E122" s="77"/>
      <c r="F122" s="29">
        <f>F107</f>
        <v>40400</v>
      </c>
    </row>
    <row r="123" spans="1:9" ht="24.95" customHeight="1" thickTop="1" thickBot="1" x14ac:dyDescent="0.3">
      <c r="A123" s="28">
        <f>+A122+1</f>
        <v>8</v>
      </c>
      <c r="B123" s="74" t="s">
        <v>80</v>
      </c>
      <c r="C123" s="74"/>
      <c r="D123" s="74"/>
      <c r="E123" s="74"/>
      <c r="F123" s="29">
        <f>F113</f>
        <v>13040</v>
      </c>
    </row>
    <row r="124" spans="1:9" ht="24" customHeight="1" thickTop="1" thickBot="1" x14ac:dyDescent="0.3">
      <c r="A124" s="28"/>
      <c r="B124" s="70" t="s">
        <v>81</v>
      </c>
      <c r="C124" s="71"/>
      <c r="D124" s="71"/>
      <c r="E124" s="72"/>
      <c r="F124" s="31">
        <f>SUM(F116:F123)</f>
        <v>968900</v>
      </c>
    </row>
    <row r="125" spans="1:9" ht="24" customHeight="1" thickTop="1" thickBot="1" x14ac:dyDescent="0.3">
      <c r="A125" s="28"/>
      <c r="B125" s="70" t="s">
        <v>123</v>
      </c>
      <c r="C125" s="71"/>
      <c r="D125" s="71"/>
      <c r="E125" s="72"/>
      <c r="F125" s="64"/>
      <c r="I125" s="69"/>
    </row>
    <row r="126" spans="1:9" ht="24" customHeight="1" thickTop="1" thickBot="1" x14ac:dyDescent="0.3">
      <c r="A126" s="28"/>
      <c r="B126" s="70" t="s">
        <v>124</v>
      </c>
      <c r="C126" s="71"/>
      <c r="D126" s="71"/>
      <c r="E126" s="72"/>
      <c r="F126" s="64"/>
    </row>
    <row r="127" spans="1:9" ht="24" customHeight="1" thickTop="1" thickBot="1" x14ac:dyDescent="0.3">
      <c r="B127" s="70" t="s">
        <v>125</v>
      </c>
      <c r="C127" s="71"/>
      <c r="D127" s="71"/>
      <c r="E127" s="72"/>
      <c r="F127" s="64"/>
    </row>
    <row r="128" spans="1:9" ht="24" customHeight="1" thickTop="1" thickBot="1" x14ac:dyDescent="0.3">
      <c r="B128" s="70" t="s">
        <v>126</v>
      </c>
      <c r="C128" s="71"/>
      <c r="D128" s="71"/>
      <c r="E128" s="72"/>
      <c r="F128" s="64"/>
    </row>
    <row r="129" spans="2:6" ht="24" customHeight="1" thickTop="1" thickBot="1" x14ac:dyDescent="0.3">
      <c r="B129" s="70" t="s">
        <v>127</v>
      </c>
      <c r="C129" s="71"/>
      <c r="D129" s="71"/>
      <c r="E129" s="72"/>
      <c r="F129" s="64"/>
    </row>
    <row r="130" spans="2:6" ht="14.25" thickTop="1" x14ac:dyDescent="0.25"/>
    <row r="131" spans="2:6" x14ac:dyDescent="0.25">
      <c r="F131" s="1"/>
    </row>
    <row r="133" spans="2:6" x14ac:dyDescent="0.25">
      <c r="F133" s="30"/>
    </row>
  </sheetData>
  <mergeCells count="32">
    <mergeCell ref="B127:E127"/>
    <mergeCell ref="B128:E128"/>
    <mergeCell ref="B129:E129"/>
    <mergeCell ref="B57:E57"/>
    <mergeCell ref="A1:F1"/>
    <mergeCell ref="A2:F2"/>
    <mergeCell ref="A3:F3"/>
    <mergeCell ref="A4:F4"/>
    <mergeCell ref="A5:F5"/>
    <mergeCell ref="A6:F6"/>
    <mergeCell ref="A7:F8"/>
    <mergeCell ref="A9:F9"/>
    <mergeCell ref="A10:F10"/>
    <mergeCell ref="B49:E49"/>
    <mergeCell ref="B120:E120"/>
    <mergeCell ref="B62:E62"/>
    <mergeCell ref="B70:E70"/>
    <mergeCell ref="A90:E90"/>
    <mergeCell ref="A101:E101"/>
    <mergeCell ref="A107:E107"/>
    <mergeCell ref="A108:F108"/>
    <mergeCell ref="A113:E113"/>
    <mergeCell ref="B116:E116"/>
    <mergeCell ref="B117:E117"/>
    <mergeCell ref="B118:E118"/>
    <mergeCell ref="B119:E119"/>
    <mergeCell ref="B126:E126"/>
    <mergeCell ref="B121:E121"/>
    <mergeCell ref="B122:E122"/>
    <mergeCell ref="B123:E123"/>
    <mergeCell ref="B124:E124"/>
    <mergeCell ref="B125:E125"/>
  </mergeCells>
  <phoneticPr fontId="35" type="noConversion"/>
  <conditionalFormatting sqref="C34:C40">
    <cfRule type="cellIs" dxfId="0" priority="2" stopIfTrue="1" operator="equal">
      <formula>0</formula>
    </cfRule>
  </conditionalFormatting>
  <printOptions horizontalCentered="1"/>
  <pageMargins left="0.39370078740157483" right="0.39370078740157483" top="0.35433070866141736" bottom="0.35433070866141736" header="0.31496062992125984" footer="0.31496062992125984"/>
  <pageSetup paperSize="9" scale="95" orientation="portrait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 </vt:lpstr>
      <vt:lpstr>'BPDE '!Impression_des_titres</vt:lpstr>
      <vt:lpstr>'BPDE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</dc:creator>
  <cp:lastModifiedBy>Lenovo1</cp:lastModifiedBy>
  <cp:lastPrinted>2026-10-05T15:35:31Z</cp:lastPrinted>
  <dcterms:created xsi:type="dcterms:W3CDTF">2025-09-26T13:28:38Z</dcterms:created>
  <dcterms:modified xsi:type="dcterms:W3CDTF">2026-10-16T12:37:11Z</dcterms:modified>
</cp:coreProperties>
</file>