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AO 42-INV-BM Ecole 31 Octobre\"/>
    </mc:Choice>
  </mc:AlternateContent>
  <bookViews>
    <workbookView xWindow="0" yWindow="0" windowWidth="19180" windowHeight="6330"/>
  </bookViews>
  <sheets>
    <sheet name="Estimation" sheetId="26" r:id="rId1"/>
  </sheets>
  <definedNames>
    <definedName name="_xlnm.Print_Titles" localSheetId="0">Estimation!$4:$4</definedName>
    <definedName name="_xlnm.Print_Area" localSheetId="0">Estimation!$A$1:$G$161</definedName>
  </definedNames>
  <calcPr calcId="162913"/>
</workbook>
</file>

<file path=xl/calcChain.xml><?xml version="1.0" encoding="utf-8"?>
<calcChain xmlns="http://schemas.openxmlformats.org/spreadsheetml/2006/main">
  <c r="A6" i="26" l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2" i="26" l="1"/>
  <c r="A43" i="26" l="1"/>
  <c r="A44" i="26" s="1"/>
  <c r="A45" i="26" s="1"/>
  <c r="A46" i="26" s="1"/>
  <c r="A47" i="26" s="1"/>
  <c r="A48" i="26" s="1"/>
  <c r="A51" i="26" s="1"/>
  <c r="A52" i="26" s="1"/>
  <c r="A53" i="26" s="1"/>
  <c r="A54" i="26" s="1"/>
  <c r="A55" i="26" s="1"/>
  <c r="A56" i="26" s="1"/>
  <c r="A57" i="26" s="1"/>
  <c r="A60" i="26" l="1"/>
  <c r="A61" i="26" s="1"/>
  <c r="A62" i="26" s="1"/>
  <c r="A63" i="26" s="1"/>
  <c r="A64" i="26" s="1"/>
  <c r="A65" i="26" s="1"/>
  <c r="A66" i="26" s="1"/>
  <c r="A67" i="26" s="1"/>
  <c r="A68" i="26" s="1"/>
  <c r="A71" i="26" l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3" i="26" l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7" i="26" l="1"/>
  <c r="A118" i="26" s="1"/>
  <c r="A119" i="26" s="1"/>
  <c r="A120" i="26" s="1"/>
  <c r="A123" i="26" l="1"/>
  <c r="A124" i="26" s="1"/>
  <c r="A125" i="26" s="1"/>
  <c r="A126" i="26" s="1"/>
  <c r="A127" i="26" s="1"/>
  <c r="A128" i="26" s="1"/>
  <c r="A129" i="26" s="1"/>
  <c r="A130" i="26" s="1"/>
</calcChain>
</file>

<file path=xl/sharedStrings.xml><?xml version="1.0" encoding="utf-8"?>
<sst xmlns="http://schemas.openxmlformats.org/spreadsheetml/2006/main" count="257" uniqueCount="143">
  <si>
    <t>M2</t>
  </si>
  <si>
    <t>M3</t>
  </si>
  <si>
    <t>DECAPAGE ET NIVELLEMENT DU TERRAIN</t>
  </si>
  <si>
    <t>BETON DE PROPRETE</t>
  </si>
  <si>
    <t>ARASE ETANCHE</t>
  </si>
  <si>
    <t>GROS BETON</t>
  </si>
  <si>
    <t>KG</t>
  </si>
  <si>
    <t>ENDUIT EXTERIEUR</t>
  </si>
  <si>
    <t>ML</t>
  </si>
  <si>
    <t>U</t>
  </si>
  <si>
    <t>FORME DE PENTE Y/C CHAPE DE LISSAGE</t>
  </si>
  <si>
    <t>ENS</t>
  </si>
  <si>
    <t>N°</t>
  </si>
  <si>
    <t>QTE</t>
  </si>
  <si>
    <t>HERISSONNAGE EN PIERRES SECHES</t>
  </si>
  <si>
    <t>TVA (20%)</t>
  </si>
  <si>
    <t>REGARD DE 40 x 40</t>
  </si>
  <si>
    <t>DESIGNATION</t>
  </si>
  <si>
    <t xml:space="preserve">PU  </t>
  </si>
  <si>
    <t>FOUILLE EN PUITS OU EN TRANCHEE  DANS TOUT TERRAIN Y/C  EVACUATION  A LA DECHARGE PUBLIQUE</t>
  </si>
  <si>
    <t xml:space="preserve">MAÇONNERIE DE MOELLONS </t>
  </si>
  <si>
    <t>PLANCHER EN HOURDIS DE 16 + 4</t>
  </si>
  <si>
    <t>MAÇONNERIE EN AGGLOMERES DE 10 CM</t>
  </si>
  <si>
    <t>COURONNEMENT D’ACROTERE</t>
  </si>
  <si>
    <t>CANALISATION EN BUSES Ø 200 MM</t>
  </si>
  <si>
    <t>ÉTANCHEITE  AUTOPROTEGEE DES RELEVES</t>
  </si>
  <si>
    <t>GARGOUILLE OU  GUEULARD</t>
  </si>
  <si>
    <t xml:space="preserve">MISE A LA TERRE </t>
  </si>
  <si>
    <t xml:space="preserve">TABLEAU DE PROTECTION GENERAL Y/C DISJONCTEUR /  FUSIBLES  ET CABLES TGBT  </t>
  </si>
  <si>
    <t>PLANCHER EN HOURDIS DE 20 + 5</t>
  </si>
  <si>
    <t>COLLECTEUR EF/EC</t>
  </si>
  <si>
    <t>COFRET DE COMPTEUR</t>
  </si>
  <si>
    <t>REGARD DE 60 x 60</t>
  </si>
  <si>
    <t>REGARD DE 80 x 80</t>
  </si>
  <si>
    <t>INSTALLATION DE CHANTIER</t>
  </si>
  <si>
    <t>BETON POUR BETON ARME POUR TOUT OUVRAGE EN FONDATION ET EN ELEVATION</t>
  </si>
  <si>
    <t>CANALISATION EN BUSES Ø 300 MM</t>
  </si>
  <si>
    <t>APPUIS DE FENETRES</t>
  </si>
  <si>
    <t>GORGES POUR SOLINS</t>
  </si>
  <si>
    <t>BRANCHEMENT AU RESEAUX D'ASSAINISSEMENT</t>
  </si>
  <si>
    <t>BLOC AUTONOME</t>
  </si>
  <si>
    <t>TUYAUX EN POLYPROPYLENE (PPR) INTERIEUR Ø ½</t>
  </si>
  <si>
    <t>TUYAUX EN POLYPROPYLENE (PPR) INTERIEUR Ø ¾</t>
  </si>
  <si>
    <t>RIA</t>
  </si>
  <si>
    <t>REGLETTE DE LAVABO DE 0,60m</t>
  </si>
  <si>
    <t>CLIMATISEUR "SPLIT SYSTÈME" DE 9000 BTU</t>
  </si>
  <si>
    <t>PRISE DE TELEVISION</t>
  </si>
  <si>
    <t>SYSTÈME DE CAMERAS DE SURVEILLANCE</t>
  </si>
  <si>
    <t>PRISE DE COURANT 2x16 Amp+T</t>
  </si>
  <si>
    <t>INTERRUPTEUR SIMPLE ALLUMAGE</t>
  </si>
  <si>
    <t>INTERRUPTEUR DOUBLE ALLUMAGE</t>
  </si>
  <si>
    <t>INTERRUPTEUR VA ET VIENT</t>
  </si>
  <si>
    <t>PROJECTEUR LED 100W</t>
  </si>
  <si>
    <t>DOUBLE CLOISON DE 30 CM</t>
  </si>
  <si>
    <t>TABLEAU DE PROTECTION SECONDAIRE Y/C DISJONCTEUR /  FUSIBLES  ET CABLES TS</t>
  </si>
  <si>
    <t>INTERRUPTEUR SIMPLE ALLUMAGE ETANCHE</t>
  </si>
  <si>
    <t>MAÇONNERIE EN AGGLOMERES DE 15 CM</t>
  </si>
  <si>
    <t>PLANCHER EN HOURDIS DE 25 + 7</t>
  </si>
  <si>
    <t>MENUIDERIE BOIS, ALUMINUIM ET METALLIQUE</t>
  </si>
  <si>
    <t>PORTE PLEINE A LAME EN SAPIN ROUGE</t>
  </si>
  <si>
    <t>CONSTRUCTION DU PLACARD COMPLET</t>
  </si>
  <si>
    <t>PEINTURE</t>
  </si>
  <si>
    <t>PEINTURE VINYLIQUE INTERIEUR SUR MURS ET PLAFONDS</t>
  </si>
  <si>
    <t>PEINTURE GLYCERPHTALIQUE LAQUEE SUR MENUISERIE METALLIQUE</t>
  </si>
  <si>
    <t>AMENAGEMENT EXTERIEUR</t>
  </si>
  <si>
    <t>MUR DE CLOTURE EN AGGLOS DE 20cm AVEC H=2,20m</t>
  </si>
  <si>
    <t>MUR DE CLOTURE EN AGGLOS DE 20/25cm AVEC GRILLE</t>
  </si>
  <si>
    <t>ENGAZONNEMENT Y/C TERRE VEGETAL</t>
  </si>
  <si>
    <t>BOUCHE D'ARROSAGE Y/C ROBINET D'ARROSAGE</t>
  </si>
  <si>
    <t>TUYAU EN PVC Ø 110mm</t>
  </si>
  <si>
    <t>CANALISATION EN BUSES Ø 110 MM</t>
  </si>
  <si>
    <t xml:space="preserve">ACIER  TOR POUR BETON ARME POUR TOUT OUVRAGE </t>
  </si>
  <si>
    <t>ENDUIT INTERIEUR SUR MURS ET PLAFOND</t>
  </si>
  <si>
    <t xml:space="preserve">ETANCHEITE BICOUCHE AUTO-PROTEGEE </t>
  </si>
  <si>
    <t>REVETEMENTS DE SOL ET MURS</t>
  </si>
  <si>
    <t>BOUTTON POUSSOIR</t>
  </si>
  <si>
    <t>DALLE DE FORME EN BETON DE 0,13M Y COMPRIS ACIER</t>
  </si>
  <si>
    <t>TABLEAU DE COMMANDE</t>
  </si>
  <si>
    <t xml:space="preserve">HUBLOT DECORATIF PLAFONNIER ET MURAL ETANCHE </t>
  </si>
  <si>
    <t>Ens</t>
  </si>
  <si>
    <t>PORCHE D'ENTREE</t>
  </si>
  <si>
    <t>PLANTATION D'ARBRE</t>
  </si>
  <si>
    <t>FENETRES ET CHASSIS EN ALUMINIUM AVEC SIMPLE VITRAGE</t>
  </si>
  <si>
    <t>PLAQUE DE SIGNALISATION</t>
  </si>
  <si>
    <t>ENSEIGNE</t>
  </si>
  <si>
    <t>SIEGE W.C A L'ANGLAISE</t>
  </si>
  <si>
    <t>LAVABO SUR COLONNE</t>
  </si>
  <si>
    <t>LAVBO COLLECTIF DE 1,00 m</t>
  </si>
  <si>
    <t>SIEGE W.C A L'ANGLAISE POUR HANDICAPE Y COMPRIS LAVABO</t>
  </si>
  <si>
    <t>CHAUFFE EAU ELECTRIQUE 100 Litres</t>
  </si>
  <si>
    <t xml:space="preserve">SIPHON DE SOL TOUS DIAMETRE </t>
  </si>
  <si>
    <t>REVETEMENT DE MARCHE ET CONTRE MARCHE EN PERLATINO Y COMPRIS PLINTHE</t>
  </si>
  <si>
    <t xml:space="preserve">REVETEMENT DE SOL EN CARREAUX GRES CERAME ANTIDERAPANT Y COMPRIS PLINTHE </t>
  </si>
  <si>
    <t>REVETEMENT MURAL EN CARREAUX DE FAIENCE Y COMPRIS BAGUETTES D'ANGLES</t>
  </si>
  <si>
    <t>REVETEMENT DE PAILLASSE EN MARBRE</t>
  </si>
  <si>
    <t>ETANCHEIETE</t>
  </si>
  <si>
    <t>PLOMBERIE - SANITAIRES</t>
  </si>
  <si>
    <t>ELECTRICITE - LUSTRERIE</t>
  </si>
  <si>
    <t>GROS ŒUVRE</t>
  </si>
  <si>
    <t>PORTE PLACARD SOUS PAILLASSE EN BOIS PLEIN</t>
  </si>
  <si>
    <t>PEINTURE GRIFFE SUR FACADES</t>
  </si>
  <si>
    <t>MAT PORTE DRAPEAU</t>
  </si>
  <si>
    <t>SIPHON RECTANGULAIRE</t>
  </si>
  <si>
    <t>GLACE MIROIR</t>
  </si>
  <si>
    <t>DISTRIBUTEUR MURALE DE SAVON LIQUIDE</t>
  </si>
  <si>
    <t>REVETEMENT DU SOL EN CARREAUX COMPACTO 60*60 CM Y COMPRIS PLINTHE</t>
  </si>
  <si>
    <t>SOUCHE DE GAINE</t>
  </si>
  <si>
    <t>ETANCHEITE LAGERE POUR LES SALLES D'EAU</t>
  </si>
  <si>
    <t>CIRCUIT EQUIPOTNTIEL</t>
  </si>
  <si>
    <t>DALLETTE EN BETON ARME</t>
  </si>
  <si>
    <t>FAUX PLAFOND EN STAFF LISSE Y/C JOINT CREUX DE 10x10CM</t>
  </si>
  <si>
    <t>PORTE ISOPLANE</t>
  </si>
  <si>
    <t>SIEGE W.C A TURQUIE</t>
  </si>
  <si>
    <t>BRANCHEMENT AU RESEAU EXTERIEUR  Y/C COFRET DE FACADE</t>
  </si>
  <si>
    <t>MAÇONNERIE EN AGGLOMERES DE 20 CM</t>
  </si>
  <si>
    <t>REVETEMENT DE SOLS EN GRANITO POLI BLANC Y COMPRIS PLINTHES</t>
  </si>
  <si>
    <t>EVIER</t>
  </si>
  <si>
    <t>PORTE METALLIQUE D'ENTREE</t>
  </si>
  <si>
    <t>SPOT LED ENCASTRABLE ETANCHE</t>
  </si>
  <si>
    <t>EXTINCTEUR A POUDRE POLYVALENTE DE 6kg</t>
  </si>
  <si>
    <t xml:space="preserve">MISE EN REMBLAI </t>
  </si>
  <si>
    <t>PEINTURE GLYCERPHTALIQUE MATE SUR MURS ET PLAFONDS</t>
  </si>
  <si>
    <t>PANEL LED ENCASTRABLE BLANC 600X600MM</t>
  </si>
  <si>
    <t>PRISE DE INFORMATIQUE</t>
  </si>
  <si>
    <t>CANALISATION EN BUSES Ø   50 MM</t>
  </si>
  <si>
    <t>PT</t>
  </si>
  <si>
    <t>PORTE METALLIQUE</t>
  </si>
  <si>
    <t>REVETEMENT DES ALLEES EN REV-SOL Y/C DALLAGE</t>
  </si>
  <si>
    <t>REVETEMENT EXTERIEUR DE FAÇADE</t>
  </si>
  <si>
    <t xml:space="preserve">TRAITEMENT DES JOINTS DE DILATATION ET RUPTURE POUR SOL  </t>
  </si>
  <si>
    <t>TRAITEMENT DES JOINTS DE DILATATION ET RUPTURE POUR MUR</t>
  </si>
  <si>
    <t>BORDEREAU DES PRIX - DETAIL ESTIMATIF AO N° 42-2026-INV-BM</t>
  </si>
  <si>
    <t>TOTAL GROS ŒUVRE</t>
  </si>
  <si>
    <t>TOTAL ETANCHEIETE</t>
  </si>
  <si>
    <t>TOTAL REVETEMENTS DE SOL ET MURS</t>
  </si>
  <si>
    <t>TOTAL MENUIDERIE BOIS, ALUMINUIM ET METALLIQUE</t>
  </si>
  <si>
    <t>TOTAL PLOMBERIE - SANITAIRES</t>
  </si>
  <si>
    <t>TOTAL ELECTRICITE - LUSTRERIE</t>
  </si>
  <si>
    <t>TOTAL PEINTURE</t>
  </si>
  <si>
    <t>TOTAL AMENAGEMENT EXTERIEUR</t>
  </si>
  <si>
    <t>MONTANT TOTAL HT</t>
  </si>
  <si>
    <t>MONTANT TOTAL TTC</t>
  </si>
  <si>
    <t>RECAPITULATION 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</si>
</sst>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.00\ _D_H_-;\-* #,##0.00\ _D_H_-;_-* &quot;-&quot;??\ _D_H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mbria"/>
      <family val="1"/>
      <scheme val="major"/>
    </font>
    <font>
      <sz val="11"/>
      <color theme="1"/>
      <name val="Cambria"/>
      <family val="1"/>
      <scheme val="major"/>
    </font>
    <font>
      <b/>
      <i/>
      <u/>
      <sz val="14"/>
      <color theme="1"/>
      <name val="Cambria"/>
      <family val="1"/>
      <scheme val="major"/>
    </font>
    <font>
      <b/>
      <sz val="13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/>
  </cellStyleXfs>
  <cellXfs count="6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5" fontId="0" fillId="0" borderId="1" xfId="0" applyNumberFormat="1" applyBorder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43" fontId="2" fillId="0" borderId="0" xfId="0" applyNumberFormat="1" applyFont="1" applyAlignment="1">
      <alignment horizontal="center" vertical="center"/>
    </xf>
    <xf numFmtId="4" fontId="0" fillId="0" borderId="0" xfId="0" applyNumberFormat="1"/>
    <xf numFmtId="4" fontId="0" fillId="0" borderId="0" xfId="0" applyNumberFormat="1" applyAlignment="1">
      <alignment horizontal="center" vertical="center"/>
    </xf>
    <xf numFmtId="165" fontId="0" fillId="0" borderId="0" xfId="0" applyNumberFormat="1"/>
    <xf numFmtId="0" fontId="2" fillId="0" borderId="1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4" fontId="0" fillId="0" borderId="1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65" fontId="0" fillId="0" borderId="4" xfId="0" applyNumberFormat="1" applyBorder="1" applyAlignment="1">
      <alignment horizontal="center" vertical="center"/>
    </xf>
    <xf numFmtId="165" fontId="9" fillId="0" borderId="18" xfId="0" applyNumberFormat="1" applyFont="1" applyBorder="1" applyAlignment="1">
      <alignment horizontal="center" vertical="center"/>
    </xf>
    <xf numFmtId="165" fontId="9" fillId="0" borderId="19" xfId="0" applyNumberFormat="1" applyFont="1" applyBorder="1" applyAlignment="1">
      <alignment horizontal="center" vertical="center"/>
    </xf>
    <xf numFmtId="165" fontId="9" fillId="0" borderId="20" xfId="0" applyNumberFormat="1" applyFont="1" applyBorder="1" applyAlignment="1">
      <alignment horizontal="center" vertical="center"/>
    </xf>
    <xf numFmtId="165" fontId="8" fillId="5" borderId="5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4" fontId="0" fillId="0" borderId="6" xfId="0" applyNumberFormat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indent="1"/>
    </xf>
    <xf numFmtId="4" fontId="0" fillId="0" borderId="0" xfId="0" applyNumberFormat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4" borderId="15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left" vertical="center" wrapText="1"/>
    </xf>
    <xf numFmtId="0" fontId="8" fillId="5" borderId="15" xfId="0" applyFont="1" applyFill="1" applyBorder="1" applyAlignment="1">
      <alignment horizontal="left" vertical="center"/>
    </xf>
    <xf numFmtId="0" fontId="8" fillId="5" borderId="16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5" borderId="15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</cellXfs>
  <cellStyles count="3">
    <cellStyle name="Milliers 10" xfId="1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159"/>
  <sheetViews>
    <sheetView tabSelected="1" view="pageBreakPreview" zoomScaleNormal="100" zoomScaleSheetLayoutView="100" workbookViewId="0">
      <selection activeCell="F47" sqref="F47"/>
    </sheetView>
  </sheetViews>
  <sheetFormatPr baseColWidth="10" defaultRowHeight="14.5" x14ac:dyDescent="0.35"/>
  <cols>
    <col min="1" max="1" width="6.26953125" style="4" customWidth="1"/>
    <col min="2" max="2" width="62.453125" style="3" customWidth="1"/>
    <col min="3" max="3" width="7.453125" style="4" customWidth="1"/>
    <col min="4" max="4" width="12.54296875" style="15" customWidth="1"/>
    <col min="5" max="5" width="14.453125" style="9" customWidth="1"/>
    <col min="6" max="6" width="18.26953125" style="4" customWidth="1"/>
    <col min="7" max="7" width="16.453125" bestFit="1" customWidth="1"/>
  </cols>
  <sheetData>
    <row r="1" spans="1:6" x14ac:dyDescent="0.35">
      <c r="A1" s="5"/>
      <c r="B1" s="6"/>
      <c r="C1"/>
      <c r="D1" s="14"/>
      <c r="E1" s="8"/>
      <c r="F1" s="8"/>
    </row>
    <row r="2" spans="1:6" ht="18" customHeight="1" x14ac:dyDescent="0.35">
      <c r="A2" s="48" t="s">
        <v>131</v>
      </c>
      <c r="B2" s="48"/>
      <c r="C2" s="48"/>
      <c r="D2" s="48"/>
      <c r="E2" s="48"/>
      <c r="F2" s="48"/>
    </row>
    <row r="3" spans="1:6" ht="15" thickBot="1" x14ac:dyDescent="0.4"/>
    <row r="4" spans="1:6" s="2" customFormat="1" ht="32.25" customHeight="1" thickBot="1" x14ac:dyDescent="0.4">
      <c r="A4" s="22" t="s">
        <v>12</v>
      </c>
      <c r="B4" s="23" t="s">
        <v>17</v>
      </c>
      <c r="C4" s="23" t="s">
        <v>9</v>
      </c>
      <c r="D4" s="24" t="s">
        <v>13</v>
      </c>
      <c r="E4" s="23" t="s">
        <v>18</v>
      </c>
      <c r="F4" s="25" t="s">
        <v>125</v>
      </c>
    </row>
    <row r="5" spans="1:6" ht="17" x14ac:dyDescent="0.35">
      <c r="A5" s="20"/>
      <c r="B5" s="21" t="s">
        <v>98</v>
      </c>
      <c r="C5" s="49"/>
      <c r="D5" s="50"/>
      <c r="E5" s="50"/>
      <c r="F5" s="51"/>
    </row>
    <row r="6" spans="1:6" x14ac:dyDescent="0.35">
      <c r="A6" s="1">
        <f>1</f>
        <v>1</v>
      </c>
      <c r="B6" s="17" t="s">
        <v>34</v>
      </c>
      <c r="C6" s="1" t="s">
        <v>11</v>
      </c>
      <c r="D6" s="19">
        <v>1</v>
      </c>
      <c r="E6" s="7"/>
      <c r="F6" s="7"/>
    </row>
    <row r="7" spans="1:6" x14ac:dyDescent="0.35">
      <c r="A7" s="1">
        <f t="shared" ref="A7:A39" si="0">+A6+1</f>
        <v>2</v>
      </c>
      <c r="B7" s="17" t="s">
        <v>2</v>
      </c>
      <c r="C7" s="1" t="s">
        <v>11</v>
      </c>
      <c r="D7" s="19">
        <v>1</v>
      </c>
      <c r="E7" s="7"/>
      <c r="F7" s="7"/>
    </row>
    <row r="8" spans="1:6" s="2" customFormat="1" ht="29" x14ac:dyDescent="0.35">
      <c r="A8" s="1">
        <f t="shared" si="0"/>
        <v>3</v>
      </c>
      <c r="B8" s="17" t="s">
        <v>19</v>
      </c>
      <c r="C8" s="1" t="s">
        <v>1</v>
      </c>
      <c r="D8" s="19">
        <v>1158</v>
      </c>
      <c r="E8" s="7"/>
      <c r="F8" s="7"/>
    </row>
    <row r="9" spans="1:6" x14ac:dyDescent="0.35">
      <c r="A9" s="1">
        <f t="shared" si="0"/>
        <v>4</v>
      </c>
      <c r="B9" s="17" t="s">
        <v>120</v>
      </c>
      <c r="C9" s="1" t="s">
        <v>1</v>
      </c>
      <c r="D9" s="19">
        <v>290</v>
      </c>
      <c r="E9" s="7"/>
      <c r="F9" s="7"/>
    </row>
    <row r="10" spans="1:6" x14ac:dyDescent="0.35">
      <c r="A10" s="1">
        <f t="shared" si="0"/>
        <v>5</v>
      </c>
      <c r="B10" s="17" t="s">
        <v>3</v>
      </c>
      <c r="C10" s="1" t="s">
        <v>1</v>
      </c>
      <c r="D10" s="19">
        <v>39</v>
      </c>
      <c r="E10" s="7"/>
      <c r="F10" s="7"/>
    </row>
    <row r="11" spans="1:6" x14ac:dyDescent="0.35">
      <c r="A11" s="1">
        <f t="shared" si="0"/>
        <v>6</v>
      </c>
      <c r="B11" s="17" t="s">
        <v>20</v>
      </c>
      <c r="C11" s="1" t="s">
        <v>1</v>
      </c>
      <c r="D11" s="19">
        <v>360</v>
      </c>
      <c r="E11" s="7"/>
      <c r="F11" s="7"/>
    </row>
    <row r="12" spans="1:6" x14ac:dyDescent="0.35">
      <c r="A12" s="1">
        <f t="shared" si="0"/>
        <v>7</v>
      </c>
      <c r="B12" s="17" t="s">
        <v>4</v>
      </c>
      <c r="C12" s="1" t="s">
        <v>0</v>
      </c>
      <c r="D12" s="19">
        <v>304</v>
      </c>
      <c r="E12" s="7"/>
      <c r="F12" s="7"/>
    </row>
    <row r="13" spans="1:6" x14ac:dyDescent="0.35">
      <c r="A13" s="1">
        <f t="shared" si="0"/>
        <v>8</v>
      </c>
      <c r="B13" s="17" t="s">
        <v>5</v>
      </c>
      <c r="C13" s="1" t="s">
        <v>1</v>
      </c>
      <c r="D13" s="19">
        <v>90</v>
      </c>
      <c r="E13" s="7"/>
      <c r="F13" s="7"/>
    </row>
    <row r="14" spans="1:6" ht="29" x14ac:dyDescent="0.35">
      <c r="A14" s="1">
        <f t="shared" si="0"/>
        <v>9</v>
      </c>
      <c r="B14" s="17" t="s">
        <v>35</v>
      </c>
      <c r="C14" s="1" t="s">
        <v>1</v>
      </c>
      <c r="D14" s="19">
        <v>534</v>
      </c>
      <c r="E14" s="7"/>
      <c r="F14" s="7"/>
    </row>
    <row r="15" spans="1:6" x14ac:dyDescent="0.35">
      <c r="A15" s="1">
        <f t="shared" si="0"/>
        <v>10</v>
      </c>
      <c r="B15" s="17" t="s">
        <v>71</v>
      </c>
      <c r="C15" s="1" t="s">
        <v>6</v>
      </c>
      <c r="D15" s="19">
        <v>69400</v>
      </c>
      <c r="E15" s="7"/>
      <c r="F15" s="7"/>
    </row>
    <row r="16" spans="1:6" x14ac:dyDescent="0.35">
      <c r="A16" s="1">
        <f t="shared" si="0"/>
        <v>11</v>
      </c>
      <c r="B16" s="17" t="s">
        <v>14</v>
      </c>
      <c r="C16" s="1" t="s">
        <v>0</v>
      </c>
      <c r="D16" s="19">
        <v>144</v>
      </c>
      <c r="E16" s="7"/>
      <c r="F16" s="7"/>
    </row>
    <row r="17" spans="1:6" x14ac:dyDescent="0.35">
      <c r="A17" s="1">
        <f t="shared" si="0"/>
        <v>12</v>
      </c>
      <c r="B17" s="17" t="s">
        <v>76</v>
      </c>
      <c r="C17" s="1" t="s">
        <v>0</v>
      </c>
      <c r="D17" s="19">
        <v>956</v>
      </c>
      <c r="E17" s="7"/>
      <c r="F17" s="7"/>
    </row>
    <row r="18" spans="1:6" x14ac:dyDescent="0.35">
      <c r="A18" s="1">
        <f t="shared" si="0"/>
        <v>13</v>
      </c>
      <c r="B18" s="17" t="s">
        <v>21</v>
      </c>
      <c r="C18" s="1" t="s">
        <v>0</v>
      </c>
      <c r="D18" s="19">
        <v>118</v>
      </c>
      <c r="E18" s="7"/>
      <c r="F18" s="7"/>
    </row>
    <row r="19" spans="1:6" x14ac:dyDescent="0.35">
      <c r="A19" s="1">
        <f t="shared" si="0"/>
        <v>14</v>
      </c>
      <c r="B19" s="17" t="s">
        <v>29</v>
      </c>
      <c r="C19" s="1" t="s">
        <v>0</v>
      </c>
      <c r="D19" s="19">
        <v>678</v>
      </c>
      <c r="E19" s="7"/>
      <c r="F19" s="7"/>
    </row>
    <row r="20" spans="1:6" x14ac:dyDescent="0.35">
      <c r="A20" s="1">
        <f t="shared" si="0"/>
        <v>15</v>
      </c>
      <c r="B20" s="17" t="s">
        <v>57</v>
      </c>
      <c r="C20" s="1" t="s">
        <v>0</v>
      </c>
      <c r="D20" s="19">
        <v>1507</v>
      </c>
      <c r="E20" s="7"/>
      <c r="F20" s="7"/>
    </row>
    <row r="21" spans="1:6" x14ac:dyDescent="0.35">
      <c r="A21" s="1">
        <f t="shared" si="0"/>
        <v>16</v>
      </c>
      <c r="B21" s="17" t="s">
        <v>53</v>
      </c>
      <c r="C21" s="1" t="s">
        <v>0</v>
      </c>
      <c r="D21" s="19">
        <v>2267</v>
      </c>
      <c r="E21" s="7"/>
      <c r="F21" s="7"/>
    </row>
    <row r="22" spans="1:6" x14ac:dyDescent="0.35">
      <c r="A22" s="1">
        <f t="shared" si="0"/>
        <v>17</v>
      </c>
      <c r="B22" s="17" t="s">
        <v>114</v>
      </c>
      <c r="C22" s="1" t="s">
        <v>0</v>
      </c>
      <c r="D22" s="19">
        <v>661</v>
      </c>
      <c r="E22" s="7"/>
      <c r="F22" s="7"/>
    </row>
    <row r="23" spans="1:6" x14ac:dyDescent="0.35">
      <c r="A23" s="1">
        <f t="shared" si="0"/>
        <v>18</v>
      </c>
      <c r="B23" s="17" t="s">
        <v>56</v>
      </c>
      <c r="C23" s="1" t="s">
        <v>0</v>
      </c>
      <c r="D23" s="19">
        <v>70</v>
      </c>
      <c r="E23" s="7"/>
      <c r="F23" s="7"/>
    </row>
    <row r="24" spans="1:6" x14ac:dyDescent="0.35">
      <c r="A24" s="1">
        <f t="shared" si="0"/>
        <v>19</v>
      </c>
      <c r="B24" s="17" t="s">
        <v>22</v>
      </c>
      <c r="C24" s="1" t="s">
        <v>0</v>
      </c>
      <c r="D24" s="19">
        <v>107</v>
      </c>
      <c r="E24" s="7"/>
      <c r="F24" s="7"/>
    </row>
    <row r="25" spans="1:6" x14ac:dyDescent="0.35">
      <c r="A25" s="1">
        <f t="shared" si="0"/>
        <v>20</v>
      </c>
      <c r="B25" s="17" t="s">
        <v>7</v>
      </c>
      <c r="C25" s="1" t="s">
        <v>0</v>
      </c>
      <c r="D25" s="19">
        <v>3159</v>
      </c>
      <c r="E25" s="7"/>
      <c r="F25" s="7"/>
    </row>
    <row r="26" spans="1:6" x14ac:dyDescent="0.35">
      <c r="A26" s="1">
        <f t="shared" si="0"/>
        <v>21</v>
      </c>
      <c r="B26" s="17" t="s">
        <v>72</v>
      </c>
      <c r="C26" s="1" t="s">
        <v>0</v>
      </c>
      <c r="D26" s="19">
        <v>3612</v>
      </c>
      <c r="E26" s="7"/>
      <c r="F26" s="7"/>
    </row>
    <row r="27" spans="1:6" x14ac:dyDescent="0.35">
      <c r="A27" s="1">
        <f t="shared" si="0"/>
        <v>22</v>
      </c>
      <c r="B27" s="17" t="s">
        <v>37</v>
      </c>
      <c r="C27" s="1" t="s">
        <v>8</v>
      </c>
      <c r="D27" s="19">
        <v>175</v>
      </c>
      <c r="E27" s="7"/>
      <c r="F27" s="7"/>
    </row>
    <row r="28" spans="1:6" x14ac:dyDescent="0.35">
      <c r="A28" s="1">
        <f t="shared" si="0"/>
        <v>23</v>
      </c>
      <c r="B28" s="17" t="s">
        <v>128</v>
      </c>
      <c r="C28" s="1" t="s">
        <v>0</v>
      </c>
      <c r="D28" s="19">
        <v>415</v>
      </c>
      <c r="E28" s="7"/>
      <c r="F28" s="7"/>
    </row>
    <row r="29" spans="1:6" x14ac:dyDescent="0.35">
      <c r="A29" s="1">
        <f t="shared" si="0"/>
        <v>24</v>
      </c>
      <c r="B29" s="17" t="s">
        <v>109</v>
      </c>
      <c r="C29" s="1" t="s">
        <v>0</v>
      </c>
      <c r="D29" s="19">
        <v>17</v>
      </c>
      <c r="E29" s="7"/>
      <c r="F29" s="7"/>
    </row>
    <row r="30" spans="1:6" x14ac:dyDescent="0.35">
      <c r="A30" s="1">
        <f t="shared" si="0"/>
        <v>25</v>
      </c>
      <c r="B30" s="17" t="s">
        <v>106</v>
      </c>
      <c r="C30" s="1" t="s">
        <v>9</v>
      </c>
      <c r="D30" s="19">
        <v>6</v>
      </c>
      <c r="E30" s="7"/>
      <c r="F30" s="7"/>
    </row>
    <row r="31" spans="1:6" x14ac:dyDescent="0.35">
      <c r="A31" s="1">
        <f t="shared" si="0"/>
        <v>26</v>
      </c>
      <c r="B31" s="17" t="s">
        <v>23</v>
      </c>
      <c r="C31" s="1" t="s">
        <v>8</v>
      </c>
      <c r="D31" s="19">
        <v>253</v>
      </c>
      <c r="E31" s="7"/>
      <c r="F31" s="7"/>
    </row>
    <row r="32" spans="1:6" x14ac:dyDescent="0.35">
      <c r="A32" s="1">
        <f t="shared" si="0"/>
        <v>27</v>
      </c>
      <c r="B32" s="17" t="s">
        <v>36</v>
      </c>
      <c r="C32" s="1" t="s">
        <v>8</v>
      </c>
      <c r="D32" s="19">
        <v>33</v>
      </c>
      <c r="E32" s="7"/>
      <c r="F32" s="7"/>
    </row>
    <row r="33" spans="1:7" x14ac:dyDescent="0.35">
      <c r="A33" s="1">
        <f t="shared" si="0"/>
        <v>28</v>
      </c>
      <c r="B33" s="17" t="s">
        <v>24</v>
      </c>
      <c r="C33" s="1" t="s">
        <v>8</v>
      </c>
      <c r="D33" s="19">
        <v>40</v>
      </c>
      <c r="E33" s="7"/>
      <c r="F33" s="7"/>
    </row>
    <row r="34" spans="1:7" x14ac:dyDescent="0.35">
      <c r="A34" s="1">
        <f t="shared" si="0"/>
        <v>29</v>
      </c>
      <c r="B34" s="17" t="s">
        <v>70</v>
      </c>
      <c r="C34" s="1" t="s">
        <v>8</v>
      </c>
      <c r="D34" s="19">
        <v>25</v>
      </c>
      <c r="E34" s="7"/>
      <c r="F34" s="7"/>
    </row>
    <row r="35" spans="1:7" x14ac:dyDescent="0.35">
      <c r="A35" s="1">
        <f t="shared" si="0"/>
        <v>30</v>
      </c>
      <c r="B35" s="17" t="s">
        <v>124</v>
      </c>
      <c r="C35" s="1" t="s">
        <v>8</v>
      </c>
      <c r="D35" s="19">
        <v>27</v>
      </c>
      <c r="E35" s="7"/>
      <c r="F35" s="7"/>
    </row>
    <row r="36" spans="1:7" x14ac:dyDescent="0.35">
      <c r="A36" s="1">
        <f t="shared" si="0"/>
        <v>31</v>
      </c>
      <c r="B36" s="17" t="s">
        <v>16</v>
      </c>
      <c r="C36" s="1" t="s">
        <v>9</v>
      </c>
      <c r="D36" s="19">
        <v>12</v>
      </c>
      <c r="E36" s="7"/>
      <c r="F36" s="7"/>
    </row>
    <row r="37" spans="1:7" x14ac:dyDescent="0.35">
      <c r="A37" s="1">
        <f t="shared" si="0"/>
        <v>32</v>
      </c>
      <c r="B37" s="17" t="s">
        <v>32</v>
      </c>
      <c r="C37" s="1" t="s">
        <v>9</v>
      </c>
      <c r="D37" s="19">
        <v>6</v>
      </c>
      <c r="E37" s="7"/>
      <c r="F37" s="7"/>
    </row>
    <row r="38" spans="1:7" x14ac:dyDescent="0.35">
      <c r="A38" s="1">
        <f t="shared" si="0"/>
        <v>33</v>
      </c>
      <c r="B38" s="17" t="s">
        <v>33</v>
      </c>
      <c r="C38" s="1" t="s">
        <v>9</v>
      </c>
      <c r="D38" s="19">
        <v>5</v>
      </c>
      <c r="E38" s="7"/>
      <c r="F38" s="7"/>
    </row>
    <row r="39" spans="1:7" ht="15" thickBot="1" x14ac:dyDescent="0.4">
      <c r="A39" s="1">
        <f t="shared" si="0"/>
        <v>34</v>
      </c>
      <c r="B39" s="32" t="s">
        <v>39</v>
      </c>
      <c r="C39" s="33" t="s">
        <v>11</v>
      </c>
      <c r="D39" s="34">
        <v>1</v>
      </c>
      <c r="E39" s="26"/>
      <c r="F39" s="7"/>
      <c r="G39" s="16"/>
    </row>
    <row r="40" spans="1:7" ht="17.5" thickBot="1" x14ac:dyDescent="0.4">
      <c r="A40" s="31"/>
      <c r="B40" s="44" t="s">
        <v>132</v>
      </c>
      <c r="C40" s="45"/>
      <c r="D40" s="45"/>
      <c r="E40" s="45"/>
      <c r="F40" s="38"/>
    </row>
    <row r="41" spans="1:7" ht="17" x14ac:dyDescent="0.4">
      <c r="A41" s="1"/>
      <c r="B41" s="35" t="s">
        <v>95</v>
      </c>
      <c r="C41" s="20"/>
      <c r="D41" s="36"/>
      <c r="E41" s="37"/>
      <c r="F41" s="37"/>
    </row>
    <row r="42" spans="1:7" x14ac:dyDescent="0.35">
      <c r="A42" s="1">
        <f>+A39+1</f>
        <v>35</v>
      </c>
      <c r="B42" s="17" t="s">
        <v>10</v>
      </c>
      <c r="C42" s="1" t="s">
        <v>0</v>
      </c>
      <c r="D42" s="19">
        <v>965</v>
      </c>
      <c r="E42" s="7"/>
      <c r="F42" s="7"/>
    </row>
    <row r="43" spans="1:7" x14ac:dyDescent="0.35">
      <c r="A43" s="1">
        <f>+A42+1</f>
        <v>36</v>
      </c>
      <c r="B43" s="17" t="s">
        <v>38</v>
      </c>
      <c r="C43" s="1" t="s">
        <v>8</v>
      </c>
      <c r="D43" s="19">
        <v>353</v>
      </c>
      <c r="E43" s="7"/>
      <c r="F43" s="7"/>
    </row>
    <row r="44" spans="1:7" x14ac:dyDescent="0.35">
      <c r="A44" s="1">
        <f t="shared" ref="A44:A48" si="1">+A43+1</f>
        <v>37</v>
      </c>
      <c r="B44" s="17" t="s">
        <v>73</v>
      </c>
      <c r="C44" s="1" t="s">
        <v>0</v>
      </c>
      <c r="D44" s="19">
        <v>965</v>
      </c>
      <c r="E44" s="7"/>
      <c r="F44" s="7"/>
    </row>
    <row r="45" spans="1:7" x14ac:dyDescent="0.35">
      <c r="A45" s="1">
        <f t="shared" si="1"/>
        <v>38</v>
      </c>
      <c r="B45" s="17" t="s">
        <v>25</v>
      </c>
      <c r="C45" s="1" t="s">
        <v>8</v>
      </c>
      <c r="D45" s="19">
        <v>353</v>
      </c>
      <c r="E45" s="7"/>
      <c r="F45" s="7"/>
    </row>
    <row r="46" spans="1:7" x14ac:dyDescent="0.35">
      <c r="A46" s="1">
        <f t="shared" si="1"/>
        <v>39</v>
      </c>
      <c r="B46" s="17" t="s">
        <v>107</v>
      </c>
      <c r="C46" s="1" t="s">
        <v>0</v>
      </c>
      <c r="D46" s="19">
        <v>1111</v>
      </c>
      <c r="E46" s="7"/>
      <c r="F46" s="7"/>
    </row>
    <row r="47" spans="1:7" x14ac:dyDescent="0.35">
      <c r="A47" s="1">
        <f t="shared" si="1"/>
        <v>40</v>
      </c>
      <c r="B47" s="17" t="s">
        <v>129</v>
      </c>
      <c r="C47" s="1" t="s">
        <v>8</v>
      </c>
      <c r="D47" s="19">
        <v>90</v>
      </c>
      <c r="E47" s="7"/>
      <c r="F47" s="7"/>
    </row>
    <row r="48" spans="1:7" ht="15" thickBot="1" x14ac:dyDescent="0.4">
      <c r="A48" s="1">
        <f t="shared" si="1"/>
        <v>41</v>
      </c>
      <c r="B48" s="17" t="s">
        <v>130</v>
      </c>
      <c r="C48" s="1" t="s">
        <v>8</v>
      </c>
      <c r="D48" s="19">
        <v>35</v>
      </c>
      <c r="E48" s="7"/>
      <c r="F48" s="7"/>
    </row>
    <row r="49" spans="1:6" ht="17.5" thickBot="1" x14ac:dyDescent="0.4">
      <c r="A49" s="31"/>
      <c r="B49" s="44" t="s">
        <v>133</v>
      </c>
      <c r="C49" s="45"/>
      <c r="D49" s="45"/>
      <c r="E49" s="45"/>
      <c r="F49" s="38"/>
    </row>
    <row r="50" spans="1:6" ht="17" x14ac:dyDescent="0.4">
      <c r="A50" s="1"/>
      <c r="B50" s="12" t="s">
        <v>74</v>
      </c>
      <c r="C50" s="1"/>
      <c r="D50" s="19"/>
      <c r="E50" s="7"/>
      <c r="F50" s="7"/>
    </row>
    <row r="51" spans="1:6" x14ac:dyDescent="0.35">
      <c r="A51" s="1">
        <f>A48+1</f>
        <v>42</v>
      </c>
      <c r="B51" s="17" t="s">
        <v>115</v>
      </c>
      <c r="C51" s="1" t="s">
        <v>0</v>
      </c>
      <c r="D51" s="19">
        <v>1940</v>
      </c>
      <c r="E51" s="7"/>
      <c r="F51" s="7"/>
    </row>
    <row r="52" spans="1:6" ht="29" x14ac:dyDescent="0.35">
      <c r="A52" s="1">
        <f>+A51+1</f>
        <v>43</v>
      </c>
      <c r="B52" s="17" t="s">
        <v>105</v>
      </c>
      <c r="C52" s="1" t="s">
        <v>0</v>
      </c>
      <c r="D52" s="19">
        <v>132</v>
      </c>
      <c r="E52" s="7"/>
      <c r="F52" s="7"/>
    </row>
    <row r="53" spans="1:6" ht="29" x14ac:dyDescent="0.35">
      <c r="A53" s="1">
        <f t="shared" ref="A53:A57" si="2">+A52+1</f>
        <v>44</v>
      </c>
      <c r="B53" s="17" t="s">
        <v>91</v>
      </c>
      <c r="C53" s="1" t="s">
        <v>8</v>
      </c>
      <c r="D53" s="19">
        <v>145</v>
      </c>
      <c r="E53" s="7"/>
      <c r="F53" s="7"/>
    </row>
    <row r="54" spans="1:6" ht="29" x14ac:dyDescent="0.35">
      <c r="A54" s="1">
        <f t="shared" si="2"/>
        <v>45</v>
      </c>
      <c r="B54" s="17" t="s">
        <v>92</v>
      </c>
      <c r="C54" s="1" t="s">
        <v>0</v>
      </c>
      <c r="D54" s="19">
        <v>85</v>
      </c>
      <c r="E54" s="7"/>
      <c r="F54" s="7"/>
    </row>
    <row r="55" spans="1:6" ht="29" x14ac:dyDescent="0.35">
      <c r="A55" s="1">
        <f t="shared" si="2"/>
        <v>46</v>
      </c>
      <c r="B55" s="17" t="s">
        <v>93</v>
      </c>
      <c r="C55" s="1" t="s">
        <v>0</v>
      </c>
      <c r="D55" s="19">
        <v>1027</v>
      </c>
      <c r="E55" s="7"/>
      <c r="F55" s="7"/>
    </row>
    <row r="56" spans="1:6" x14ac:dyDescent="0.35">
      <c r="A56" s="1">
        <f t="shared" si="2"/>
        <v>47</v>
      </c>
      <c r="B56" s="17" t="s">
        <v>94</v>
      </c>
      <c r="C56" s="1" t="s">
        <v>0</v>
      </c>
      <c r="D56" s="19">
        <v>9.3000000000000007</v>
      </c>
      <c r="E56" s="7"/>
      <c r="F56" s="7"/>
    </row>
    <row r="57" spans="1:6" ht="15" thickBot="1" x14ac:dyDescent="0.4">
      <c r="A57" s="1">
        <f t="shared" si="2"/>
        <v>48</v>
      </c>
      <c r="B57" s="18" t="s">
        <v>110</v>
      </c>
      <c r="C57" s="1" t="s">
        <v>0</v>
      </c>
      <c r="D57" s="19">
        <v>1837</v>
      </c>
      <c r="E57" s="7"/>
      <c r="F57" s="7"/>
    </row>
    <row r="58" spans="1:6" ht="17.5" thickBot="1" x14ac:dyDescent="0.4">
      <c r="A58" s="31"/>
      <c r="B58" s="44" t="s">
        <v>134</v>
      </c>
      <c r="C58" s="45"/>
      <c r="D58" s="45"/>
      <c r="E58" s="45"/>
      <c r="F58" s="38"/>
    </row>
    <row r="59" spans="1:6" ht="17" x14ac:dyDescent="0.4">
      <c r="A59" s="1"/>
      <c r="B59" s="12" t="s">
        <v>58</v>
      </c>
      <c r="C59" s="1"/>
      <c r="D59" s="19"/>
      <c r="E59" s="7"/>
      <c r="F59" s="7"/>
    </row>
    <row r="60" spans="1:6" x14ac:dyDescent="0.35">
      <c r="A60" s="1">
        <f>+A57+1</f>
        <v>49</v>
      </c>
      <c r="B60" s="17" t="s">
        <v>59</v>
      </c>
      <c r="C60" s="1" t="s">
        <v>0</v>
      </c>
      <c r="D60" s="19">
        <v>96</v>
      </c>
      <c r="E60" s="7"/>
      <c r="F60" s="7"/>
    </row>
    <row r="61" spans="1:6" x14ac:dyDescent="0.35">
      <c r="A61" s="1">
        <f t="shared" ref="A61:A68" si="3">+A60+1</f>
        <v>50</v>
      </c>
      <c r="B61" s="17" t="s">
        <v>111</v>
      </c>
      <c r="C61" s="1" t="s">
        <v>0</v>
      </c>
      <c r="D61" s="19">
        <v>45</v>
      </c>
      <c r="E61" s="7"/>
      <c r="F61" s="7"/>
    </row>
    <row r="62" spans="1:6" x14ac:dyDescent="0.35">
      <c r="A62" s="1">
        <f t="shared" si="3"/>
        <v>51</v>
      </c>
      <c r="B62" s="17" t="s">
        <v>60</v>
      </c>
      <c r="C62" s="1" t="s">
        <v>9</v>
      </c>
      <c r="D62" s="19">
        <v>22</v>
      </c>
      <c r="E62" s="7"/>
      <c r="F62" s="7"/>
    </row>
    <row r="63" spans="1:6" x14ac:dyDescent="0.35">
      <c r="A63" s="1">
        <f t="shared" si="3"/>
        <v>52</v>
      </c>
      <c r="B63" s="17" t="s">
        <v>99</v>
      </c>
      <c r="C63" s="1" t="s">
        <v>0</v>
      </c>
      <c r="D63" s="19">
        <v>4</v>
      </c>
      <c r="E63" s="7"/>
      <c r="F63" s="7"/>
    </row>
    <row r="64" spans="1:6" x14ac:dyDescent="0.35">
      <c r="A64" s="1">
        <f t="shared" si="3"/>
        <v>53</v>
      </c>
      <c r="B64" s="17" t="s">
        <v>82</v>
      </c>
      <c r="C64" s="1" t="s">
        <v>0</v>
      </c>
      <c r="D64" s="19">
        <v>196</v>
      </c>
      <c r="E64" s="7"/>
      <c r="F64" s="7"/>
    </row>
    <row r="65" spans="1:6" x14ac:dyDescent="0.35">
      <c r="A65" s="1">
        <f t="shared" si="3"/>
        <v>54</v>
      </c>
      <c r="B65" s="18" t="s">
        <v>126</v>
      </c>
      <c r="C65" s="1" t="s">
        <v>0</v>
      </c>
      <c r="D65" s="19">
        <v>8</v>
      </c>
      <c r="E65" s="7"/>
      <c r="F65" s="7"/>
    </row>
    <row r="66" spans="1:6" x14ac:dyDescent="0.35">
      <c r="A66" s="1">
        <f t="shared" si="3"/>
        <v>55</v>
      </c>
      <c r="B66" s="18" t="s">
        <v>101</v>
      </c>
      <c r="C66" s="1" t="s">
        <v>9</v>
      </c>
      <c r="D66" s="19">
        <v>1</v>
      </c>
      <c r="E66" s="7"/>
      <c r="F66" s="7"/>
    </row>
    <row r="67" spans="1:6" x14ac:dyDescent="0.35">
      <c r="A67" s="1">
        <f t="shared" si="3"/>
        <v>56</v>
      </c>
      <c r="B67" s="18" t="s">
        <v>83</v>
      </c>
      <c r="C67" s="1" t="s">
        <v>9</v>
      </c>
      <c r="D67" s="19">
        <v>27</v>
      </c>
      <c r="E67" s="7"/>
      <c r="F67" s="7"/>
    </row>
    <row r="68" spans="1:6" ht="15" thickBot="1" x14ac:dyDescent="0.4">
      <c r="A68" s="1">
        <f t="shared" si="3"/>
        <v>57</v>
      </c>
      <c r="B68" s="18" t="s">
        <v>84</v>
      </c>
      <c r="C68" s="1" t="s">
        <v>9</v>
      </c>
      <c r="D68" s="19">
        <v>1</v>
      </c>
      <c r="E68" s="7"/>
      <c r="F68" s="7"/>
    </row>
    <row r="69" spans="1:6" ht="17.5" thickBot="1" x14ac:dyDescent="0.4">
      <c r="A69" s="31"/>
      <c r="B69" s="44" t="s">
        <v>135</v>
      </c>
      <c r="C69" s="45"/>
      <c r="D69" s="45"/>
      <c r="E69" s="45"/>
      <c r="F69" s="38"/>
    </row>
    <row r="70" spans="1:6" ht="17" x14ac:dyDescent="0.4">
      <c r="A70" s="1"/>
      <c r="B70" s="12" t="s">
        <v>96</v>
      </c>
      <c r="C70" s="1"/>
      <c r="D70" s="19"/>
      <c r="E70" s="7"/>
      <c r="F70" s="7"/>
    </row>
    <row r="71" spans="1:6" x14ac:dyDescent="0.35">
      <c r="A71" s="1">
        <f>+A68+1</f>
        <v>58</v>
      </c>
      <c r="B71" s="17" t="s">
        <v>30</v>
      </c>
      <c r="C71" s="1" t="s">
        <v>9</v>
      </c>
      <c r="D71" s="19">
        <v>4</v>
      </c>
      <c r="E71" s="7"/>
      <c r="F71" s="7"/>
    </row>
    <row r="72" spans="1:6" x14ac:dyDescent="0.35">
      <c r="A72" s="1">
        <f t="shared" ref="A72:A89" si="4">+A71+1</f>
        <v>59</v>
      </c>
      <c r="B72" s="17" t="s">
        <v>31</v>
      </c>
      <c r="C72" s="1" t="s">
        <v>9</v>
      </c>
      <c r="D72" s="19">
        <v>2</v>
      </c>
      <c r="E72" s="7"/>
      <c r="F72" s="7"/>
    </row>
    <row r="73" spans="1:6" x14ac:dyDescent="0.35">
      <c r="A73" s="1">
        <f t="shared" si="4"/>
        <v>60</v>
      </c>
      <c r="B73" s="17" t="s">
        <v>42</v>
      </c>
      <c r="C73" s="1" t="s">
        <v>8</v>
      </c>
      <c r="D73" s="19">
        <v>53</v>
      </c>
      <c r="E73" s="7"/>
      <c r="F73" s="7"/>
    </row>
    <row r="74" spans="1:6" x14ac:dyDescent="0.35">
      <c r="A74" s="1">
        <f t="shared" si="4"/>
        <v>61</v>
      </c>
      <c r="B74" s="17" t="s">
        <v>41</v>
      </c>
      <c r="C74" s="1" t="s">
        <v>8</v>
      </c>
      <c r="D74" s="19">
        <v>84</v>
      </c>
      <c r="E74" s="7"/>
      <c r="F74" s="7"/>
    </row>
    <row r="75" spans="1:6" x14ac:dyDescent="0.35">
      <c r="A75" s="1">
        <f t="shared" si="4"/>
        <v>62</v>
      </c>
      <c r="B75" s="17" t="s">
        <v>85</v>
      </c>
      <c r="C75" s="1" t="s">
        <v>9</v>
      </c>
      <c r="D75" s="19">
        <v>7</v>
      </c>
      <c r="E75" s="7"/>
      <c r="F75" s="7"/>
    </row>
    <row r="76" spans="1:6" x14ac:dyDescent="0.35">
      <c r="A76" s="1">
        <f t="shared" si="4"/>
        <v>63</v>
      </c>
      <c r="B76" s="17" t="s">
        <v>112</v>
      </c>
      <c r="C76" s="1" t="s">
        <v>9</v>
      </c>
      <c r="D76" s="19">
        <v>18</v>
      </c>
      <c r="E76" s="7"/>
      <c r="F76" s="7"/>
    </row>
    <row r="77" spans="1:6" x14ac:dyDescent="0.35">
      <c r="A77" s="1">
        <f t="shared" si="4"/>
        <v>64</v>
      </c>
      <c r="B77" s="17" t="s">
        <v>86</v>
      </c>
      <c r="C77" s="1" t="s">
        <v>9</v>
      </c>
      <c r="D77" s="19">
        <v>7</v>
      </c>
      <c r="E77" s="7"/>
      <c r="F77" s="7"/>
    </row>
    <row r="78" spans="1:6" x14ac:dyDescent="0.35">
      <c r="A78" s="1">
        <f t="shared" si="4"/>
        <v>65</v>
      </c>
      <c r="B78" s="17" t="s">
        <v>87</v>
      </c>
      <c r="C78" s="1" t="s">
        <v>9</v>
      </c>
      <c r="D78" s="19">
        <v>4</v>
      </c>
      <c r="E78" s="7"/>
      <c r="F78" s="7"/>
    </row>
    <row r="79" spans="1:6" x14ac:dyDescent="0.35">
      <c r="A79" s="1">
        <f t="shared" si="4"/>
        <v>66</v>
      </c>
      <c r="B79" s="17" t="s">
        <v>116</v>
      </c>
      <c r="C79" s="1" t="s">
        <v>9</v>
      </c>
      <c r="D79" s="19">
        <v>1</v>
      </c>
      <c r="E79" s="7"/>
      <c r="F79" s="7"/>
    </row>
    <row r="80" spans="1:6" x14ac:dyDescent="0.35">
      <c r="A80" s="1">
        <f t="shared" si="4"/>
        <v>67</v>
      </c>
      <c r="B80" s="17" t="s">
        <v>102</v>
      </c>
      <c r="C80" s="1" t="s">
        <v>9</v>
      </c>
      <c r="D80" s="19">
        <v>2</v>
      </c>
      <c r="E80" s="7"/>
      <c r="F80" s="7"/>
    </row>
    <row r="81" spans="1:6" x14ac:dyDescent="0.35">
      <c r="A81" s="1">
        <f t="shared" si="4"/>
        <v>68</v>
      </c>
      <c r="B81" s="17" t="s">
        <v>89</v>
      </c>
      <c r="C81" s="1" t="s">
        <v>9</v>
      </c>
      <c r="D81" s="19">
        <v>1</v>
      </c>
      <c r="E81" s="7"/>
      <c r="F81" s="7"/>
    </row>
    <row r="82" spans="1:6" x14ac:dyDescent="0.35">
      <c r="A82" s="1">
        <f t="shared" si="4"/>
        <v>69</v>
      </c>
      <c r="B82" s="17" t="s">
        <v>90</v>
      </c>
      <c r="C82" s="1" t="s">
        <v>9</v>
      </c>
      <c r="D82" s="19">
        <v>16</v>
      </c>
      <c r="E82" s="7"/>
      <c r="F82" s="7"/>
    </row>
    <row r="83" spans="1:6" x14ac:dyDescent="0.35">
      <c r="A83" s="1">
        <f t="shared" si="4"/>
        <v>70</v>
      </c>
      <c r="B83" s="17" t="s">
        <v>88</v>
      </c>
      <c r="C83" s="1" t="s">
        <v>79</v>
      </c>
      <c r="D83" s="19">
        <v>1</v>
      </c>
      <c r="E83" s="7"/>
      <c r="F83" s="7"/>
    </row>
    <row r="84" spans="1:6" x14ac:dyDescent="0.35">
      <c r="A84" s="1">
        <f t="shared" si="4"/>
        <v>71</v>
      </c>
      <c r="B84" s="17" t="s">
        <v>103</v>
      </c>
      <c r="C84" s="1" t="s">
        <v>9</v>
      </c>
      <c r="D84" s="19">
        <v>12</v>
      </c>
      <c r="E84" s="7"/>
      <c r="F84" s="7"/>
    </row>
    <row r="85" spans="1:6" x14ac:dyDescent="0.35">
      <c r="A85" s="1">
        <f t="shared" si="4"/>
        <v>72</v>
      </c>
      <c r="B85" s="17" t="s">
        <v>104</v>
      </c>
      <c r="C85" s="1" t="s">
        <v>9</v>
      </c>
      <c r="D85" s="19">
        <v>9</v>
      </c>
      <c r="E85" s="7"/>
      <c r="F85" s="7"/>
    </row>
    <row r="86" spans="1:6" x14ac:dyDescent="0.35">
      <c r="A86" s="1">
        <f t="shared" si="4"/>
        <v>73</v>
      </c>
      <c r="B86" s="17" t="s">
        <v>69</v>
      </c>
      <c r="C86" s="1" t="s">
        <v>8</v>
      </c>
      <c r="D86" s="19">
        <v>61</v>
      </c>
      <c r="E86" s="7"/>
      <c r="F86" s="7"/>
    </row>
    <row r="87" spans="1:6" x14ac:dyDescent="0.35">
      <c r="A87" s="1">
        <f t="shared" si="4"/>
        <v>74</v>
      </c>
      <c r="B87" s="17" t="s">
        <v>26</v>
      </c>
      <c r="C87" s="1" t="s">
        <v>9</v>
      </c>
      <c r="D87" s="19">
        <v>10</v>
      </c>
      <c r="E87" s="7"/>
      <c r="F87" s="7"/>
    </row>
    <row r="88" spans="1:6" x14ac:dyDescent="0.35">
      <c r="A88" s="1">
        <f t="shared" si="4"/>
        <v>75</v>
      </c>
      <c r="B88" s="17" t="s">
        <v>43</v>
      </c>
      <c r="C88" s="1" t="s">
        <v>9</v>
      </c>
      <c r="D88" s="19">
        <v>4</v>
      </c>
      <c r="E88" s="7"/>
      <c r="F88" s="7"/>
    </row>
    <row r="89" spans="1:6" x14ac:dyDescent="0.35">
      <c r="A89" s="1">
        <f t="shared" si="4"/>
        <v>76</v>
      </c>
      <c r="B89" s="17" t="s">
        <v>119</v>
      </c>
      <c r="C89" s="1" t="s">
        <v>9</v>
      </c>
      <c r="D89" s="19">
        <v>7</v>
      </c>
      <c r="E89" s="7"/>
      <c r="F89" s="7"/>
    </row>
    <row r="90" spans="1:6" ht="15" thickBot="1" x14ac:dyDescent="0.4">
      <c r="A90" s="1">
        <f>+A89+1</f>
        <v>77</v>
      </c>
      <c r="B90" s="17" t="s">
        <v>39</v>
      </c>
      <c r="C90" s="1" t="s">
        <v>9</v>
      </c>
      <c r="D90" s="19">
        <v>1</v>
      </c>
      <c r="E90" s="7"/>
      <c r="F90" s="7"/>
    </row>
    <row r="91" spans="1:6" ht="17.5" thickBot="1" x14ac:dyDescent="0.4">
      <c r="A91" s="31"/>
      <c r="B91" s="44" t="s">
        <v>136</v>
      </c>
      <c r="C91" s="45"/>
      <c r="D91" s="45"/>
      <c r="E91" s="45"/>
      <c r="F91" s="38"/>
    </row>
    <row r="92" spans="1:6" ht="17" x14ac:dyDescent="0.4">
      <c r="A92" s="1"/>
      <c r="B92" s="12" t="s">
        <v>97</v>
      </c>
      <c r="C92" s="1"/>
      <c r="D92" s="19"/>
      <c r="E92" s="7"/>
      <c r="F92" s="7"/>
    </row>
    <row r="93" spans="1:6" ht="29" x14ac:dyDescent="0.35">
      <c r="A93" s="1">
        <f>+A90+1</f>
        <v>78</v>
      </c>
      <c r="B93" s="17" t="s">
        <v>28</v>
      </c>
      <c r="C93" s="1" t="s">
        <v>9</v>
      </c>
      <c r="D93" s="19">
        <v>2</v>
      </c>
      <c r="E93" s="7"/>
      <c r="F93" s="7"/>
    </row>
    <row r="94" spans="1:6" ht="29" x14ac:dyDescent="0.35">
      <c r="A94" s="1">
        <f t="shared" ref="A94:A114" si="5">+A93+1</f>
        <v>79</v>
      </c>
      <c r="B94" s="17" t="s">
        <v>54</v>
      </c>
      <c r="C94" s="1" t="s">
        <v>9</v>
      </c>
      <c r="D94" s="19">
        <v>4</v>
      </c>
      <c r="E94" s="7"/>
      <c r="F94" s="7"/>
    </row>
    <row r="95" spans="1:6" x14ac:dyDescent="0.35">
      <c r="A95" s="1">
        <f t="shared" si="5"/>
        <v>80</v>
      </c>
      <c r="B95" s="17" t="s">
        <v>48</v>
      </c>
      <c r="C95" s="1" t="s">
        <v>9</v>
      </c>
      <c r="D95" s="15">
        <v>28</v>
      </c>
      <c r="E95" s="7"/>
      <c r="F95" s="7"/>
    </row>
    <row r="96" spans="1:6" x14ac:dyDescent="0.35">
      <c r="A96" s="1">
        <f t="shared" si="5"/>
        <v>81</v>
      </c>
      <c r="B96" s="17" t="s">
        <v>123</v>
      </c>
      <c r="C96" s="1" t="s">
        <v>9</v>
      </c>
      <c r="D96" s="19">
        <v>4</v>
      </c>
      <c r="E96" s="7"/>
      <c r="F96" s="7"/>
    </row>
    <row r="97" spans="1:6" x14ac:dyDescent="0.35">
      <c r="A97" s="1">
        <f t="shared" si="5"/>
        <v>82</v>
      </c>
      <c r="B97" s="17" t="s">
        <v>46</v>
      </c>
      <c r="C97" s="1" t="s">
        <v>9</v>
      </c>
      <c r="D97" s="19">
        <v>4</v>
      </c>
      <c r="E97" s="7"/>
      <c r="F97" s="7"/>
    </row>
    <row r="98" spans="1:6" x14ac:dyDescent="0.35">
      <c r="A98" s="1">
        <f t="shared" si="5"/>
        <v>83</v>
      </c>
      <c r="B98" s="17" t="s">
        <v>78</v>
      </c>
      <c r="C98" s="1" t="s">
        <v>9</v>
      </c>
      <c r="D98" s="19">
        <v>32</v>
      </c>
      <c r="E98" s="7"/>
      <c r="F98" s="7"/>
    </row>
    <row r="99" spans="1:6" x14ac:dyDescent="0.35">
      <c r="A99" s="1">
        <f t="shared" si="5"/>
        <v>84</v>
      </c>
      <c r="B99" s="17" t="s">
        <v>118</v>
      </c>
      <c r="C99" s="1" t="s">
        <v>9</v>
      </c>
      <c r="D99" s="19">
        <v>85</v>
      </c>
      <c r="E99" s="7"/>
      <c r="F99" s="7"/>
    </row>
    <row r="100" spans="1:6" x14ac:dyDescent="0.35">
      <c r="A100" s="1">
        <f t="shared" si="5"/>
        <v>85</v>
      </c>
      <c r="B100" s="17" t="s">
        <v>122</v>
      </c>
      <c r="C100" s="10" t="s">
        <v>9</v>
      </c>
      <c r="D100" s="19">
        <v>178</v>
      </c>
      <c r="E100" s="11"/>
      <c r="F100" s="7"/>
    </row>
    <row r="101" spans="1:6" x14ac:dyDescent="0.35">
      <c r="A101" s="1">
        <f t="shared" si="5"/>
        <v>86</v>
      </c>
      <c r="B101" s="17" t="s">
        <v>44</v>
      </c>
      <c r="C101" s="10" t="s">
        <v>9</v>
      </c>
      <c r="D101" s="19">
        <v>7</v>
      </c>
      <c r="E101" s="11"/>
      <c r="F101" s="7"/>
    </row>
    <row r="102" spans="1:6" x14ac:dyDescent="0.35">
      <c r="A102" s="1">
        <f t="shared" si="5"/>
        <v>87</v>
      </c>
      <c r="B102" s="17" t="s">
        <v>52</v>
      </c>
      <c r="C102" s="10" t="s">
        <v>9</v>
      </c>
      <c r="D102" s="19">
        <v>5</v>
      </c>
      <c r="E102" s="11"/>
      <c r="F102" s="7"/>
    </row>
    <row r="103" spans="1:6" x14ac:dyDescent="0.35">
      <c r="A103" s="1">
        <f t="shared" si="5"/>
        <v>88</v>
      </c>
      <c r="B103" s="17" t="s">
        <v>49</v>
      </c>
      <c r="C103" s="1" t="s">
        <v>9</v>
      </c>
      <c r="D103" s="19">
        <v>22</v>
      </c>
      <c r="E103" s="7"/>
      <c r="F103" s="7"/>
    </row>
    <row r="104" spans="1:6" x14ac:dyDescent="0.35">
      <c r="A104" s="1">
        <f t="shared" si="5"/>
        <v>89</v>
      </c>
      <c r="B104" s="17" t="s">
        <v>55</v>
      </c>
      <c r="C104" s="1" t="s">
        <v>9</v>
      </c>
      <c r="D104" s="19">
        <v>15</v>
      </c>
      <c r="E104" s="7"/>
      <c r="F104" s="7"/>
    </row>
    <row r="105" spans="1:6" x14ac:dyDescent="0.35">
      <c r="A105" s="1">
        <f t="shared" si="5"/>
        <v>90</v>
      </c>
      <c r="B105" s="17" t="s">
        <v>50</v>
      </c>
      <c r="C105" s="10" t="s">
        <v>9</v>
      </c>
      <c r="D105" s="19">
        <v>8</v>
      </c>
      <c r="E105" s="7"/>
      <c r="F105" s="7"/>
    </row>
    <row r="106" spans="1:6" x14ac:dyDescent="0.35">
      <c r="A106" s="1">
        <f t="shared" si="5"/>
        <v>91</v>
      </c>
      <c r="B106" s="17" t="s">
        <v>51</v>
      </c>
      <c r="C106" s="1" t="s">
        <v>9</v>
      </c>
      <c r="D106" s="19">
        <v>2</v>
      </c>
      <c r="E106" s="7"/>
      <c r="F106" s="7"/>
    </row>
    <row r="107" spans="1:6" x14ac:dyDescent="0.35">
      <c r="A107" s="1">
        <f t="shared" si="5"/>
        <v>92</v>
      </c>
      <c r="B107" s="17" t="s">
        <v>75</v>
      </c>
      <c r="C107" s="10" t="s">
        <v>9</v>
      </c>
      <c r="D107" s="19">
        <v>9</v>
      </c>
      <c r="E107" s="7"/>
      <c r="F107" s="7"/>
    </row>
    <row r="108" spans="1:6" x14ac:dyDescent="0.35">
      <c r="A108" s="1">
        <f t="shared" si="5"/>
        <v>93</v>
      </c>
      <c r="B108" s="17" t="s">
        <v>77</v>
      </c>
      <c r="C108" s="10" t="s">
        <v>9</v>
      </c>
      <c r="D108" s="19">
        <v>5</v>
      </c>
      <c r="E108" s="7"/>
      <c r="F108" s="7"/>
    </row>
    <row r="109" spans="1:6" x14ac:dyDescent="0.35">
      <c r="A109" s="1">
        <f t="shared" si="5"/>
        <v>94</v>
      </c>
      <c r="B109" s="17" t="s">
        <v>40</v>
      </c>
      <c r="C109" s="1" t="s">
        <v>9</v>
      </c>
      <c r="D109" s="19">
        <v>12</v>
      </c>
      <c r="E109" s="7"/>
      <c r="F109" s="7"/>
    </row>
    <row r="110" spans="1:6" x14ac:dyDescent="0.35">
      <c r="A110" s="1">
        <f t="shared" si="5"/>
        <v>95</v>
      </c>
      <c r="B110" s="17" t="s">
        <v>27</v>
      </c>
      <c r="C110" s="1" t="s">
        <v>9</v>
      </c>
      <c r="D110" s="19">
        <v>3</v>
      </c>
      <c r="E110" s="7"/>
      <c r="F110" s="7"/>
    </row>
    <row r="111" spans="1:6" x14ac:dyDescent="0.35">
      <c r="A111" s="1">
        <f t="shared" si="5"/>
        <v>96</v>
      </c>
      <c r="B111" s="17" t="s">
        <v>108</v>
      </c>
      <c r="C111" s="1" t="s">
        <v>9</v>
      </c>
      <c r="D111" s="19">
        <v>3</v>
      </c>
      <c r="E111" s="7"/>
      <c r="F111" s="7"/>
    </row>
    <row r="112" spans="1:6" x14ac:dyDescent="0.35">
      <c r="A112" s="1">
        <f t="shared" si="5"/>
        <v>97</v>
      </c>
      <c r="B112" s="17" t="s">
        <v>45</v>
      </c>
      <c r="C112" s="1" t="s">
        <v>9</v>
      </c>
      <c r="D112" s="19">
        <v>3</v>
      </c>
      <c r="E112" s="7"/>
      <c r="F112" s="7"/>
    </row>
    <row r="113" spans="1:6" x14ac:dyDescent="0.35">
      <c r="A113" s="1">
        <f t="shared" si="5"/>
        <v>98</v>
      </c>
      <c r="B113" s="17" t="s">
        <v>47</v>
      </c>
      <c r="C113" s="1" t="s">
        <v>11</v>
      </c>
      <c r="D113" s="19">
        <v>1</v>
      </c>
      <c r="E113" s="7"/>
      <c r="F113" s="7"/>
    </row>
    <row r="114" spans="1:6" ht="15" thickBot="1" x14ac:dyDescent="0.4">
      <c r="A114" s="1">
        <f t="shared" si="5"/>
        <v>99</v>
      </c>
      <c r="B114" s="17" t="s">
        <v>113</v>
      </c>
      <c r="C114" s="1" t="s">
        <v>9</v>
      </c>
      <c r="D114" s="19">
        <v>2</v>
      </c>
      <c r="E114" s="7"/>
      <c r="F114" s="7"/>
    </row>
    <row r="115" spans="1:6" ht="17.5" thickBot="1" x14ac:dyDescent="0.4">
      <c r="A115" s="31"/>
      <c r="B115" s="44" t="s">
        <v>137</v>
      </c>
      <c r="C115" s="45"/>
      <c r="D115" s="45"/>
      <c r="E115" s="45"/>
      <c r="F115" s="38"/>
    </row>
    <row r="116" spans="1:6" ht="17.25" customHeight="1" x14ac:dyDescent="0.4">
      <c r="A116" s="1"/>
      <c r="B116" s="12" t="s">
        <v>61</v>
      </c>
      <c r="C116" s="1"/>
      <c r="D116" s="19"/>
      <c r="E116" s="7"/>
      <c r="F116" s="7"/>
    </row>
    <row r="117" spans="1:6" x14ac:dyDescent="0.35">
      <c r="A117" s="1">
        <f>+A114+1</f>
        <v>100</v>
      </c>
      <c r="B117" s="17" t="s">
        <v>100</v>
      </c>
      <c r="C117" s="1" t="s">
        <v>0</v>
      </c>
      <c r="D117" s="19">
        <v>3159</v>
      </c>
      <c r="E117" s="7"/>
      <c r="F117" s="7"/>
    </row>
    <row r="118" spans="1:6" ht="15.75" customHeight="1" x14ac:dyDescent="0.35">
      <c r="A118" s="1">
        <f t="shared" ref="A118:A119" si="6">+A117+1</f>
        <v>101</v>
      </c>
      <c r="B118" s="17" t="s">
        <v>62</v>
      </c>
      <c r="C118" s="1" t="s">
        <v>0</v>
      </c>
      <c r="D118" s="19">
        <v>2180</v>
      </c>
      <c r="E118" s="7"/>
      <c r="F118" s="7"/>
    </row>
    <row r="119" spans="1:6" ht="15.75" customHeight="1" x14ac:dyDescent="0.35">
      <c r="A119" s="1">
        <f t="shared" si="6"/>
        <v>102</v>
      </c>
      <c r="B119" s="17" t="s">
        <v>121</v>
      </c>
      <c r="C119" s="1" t="s">
        <v>0</v>
      </c>
      <c r="D119" s="19">
        <v>3269</v>
      </c>
      <c r="E119" s="7"/>
      <c r="F119" s="7"/>
    </row>
    <row r="120" spans="1:6" ht="15.75" customHeight="1" thickBot="1" x14ac:dyDescent="0.4">
      <c r="A120" s="1">
        <f>+A119+1</f>
        <v>103</v>
      </c>
      <c r="B120" s="17" t="s">
        <v>63</v>
      </c>
      <c r="C120" s="1" t="s">
        <v>0</v>
      </c>
      <c r="D120" s="19">
        <v>35</v>
      </c>
      <c r="E120" s="7"/>
      <c r="F120" s="7"/>
    </row>
    <row r="121" spans="1:6" ht="17.5" thickBot="1" x14ac:dyDescent="0.4">
      <c r="A121" s="31"/>
      <c r="B121" s="44" t="s">
        <v>138</v>
      </c>
      <c r="C121" s="45"/>
      <c r="D121" s="45"/>
      <c r="E121" s="45"/>
      <c r="F121" s="38"/>
    </row>
    <row r="122" spans="1:6" ht="15.75" customHeight="1" x14ac:dyDescent="0.4">
      <c r="A122" s="1"/>
      <c r="B122" s="12" t="s">
        <v>64</v>
      </c>
      <c r="C122" s="1"/>
      <c r="D122" s="19"/>
      <c r="E122" s="7"/>
      <c r="F122" s="7"/>
    </row>
    <row r="123" spans="1:6" x14ac:dyDescent="0.35">
      <c r="A123" s="1">
        <f>+A120+1</f>
        <v>104</v>
      </c>
      <c r="B123" s="17" t="s">
        <v>65</v>
      </c>
      <c r="C123" s="1" t="s">
        <v>8</v>
      </c>
      <c r="D123" s="19">
        <v>185</v>
      </c>
      <c r="E123" s="7"/>
      <c r="F123" s="7"/>
    </row>
    <row r="124" spans="1:6" x14ac:dyDescent="0.35">
      <c r="A124" s="1">
        <f t="shared" ref="A124:A130" si="7">+A123+1</f>
        <v>105</v>
      </c>
      <c r="B124" s="17" t="s">
        <v>66</v>
      </c>
      <c r="C124" s="1" t="s">
        <v>8</v>
      </c>
      <c r="D124" s="19">
        <v>43</v>
      </c>
      <c r="E124" s="7"/>
      <c r="F124" s="7"/>
    </row>
    <row r="125" spans="1:6" x14ac:dyDescent="0.35">
      <c r="A125" s="1">
        <f t="shared" si="7"/>
        <v>106</v>
      </c>
      <c r="B125" s="17" t="s">
        <v>127</v>
      </c>
      <c r="C125" s="1" t="s">
        <v>0</v>
      </c>
      <c r="D125" s="19">
        <v>698</v>
      </c>
      <c r="E125" s="7"/>
      <c r="F125" s="7"/>
    </row>
    <row r="126" spans="1:6" x14ac:dyDescent="0.35">
      <c r="A126" s="1">
        <f t="shared" si="7"/>
        <v>107</v>
      </c>
      <c r="B126" s="17" t="s">
        <v>67</v>
      </c>
      <c r="C126" s="1" t="s">
        <v>0</v>
      </c>
      <c r="D126" s="19">
        <v>314</v>
      </c>
      <c r="E126" s="7"/>
      <c r="F126" s="7"/>
    </row>
    <row r="127" spans="1:6" x14ac:dyDescent="0.35">
      <c r="A127" s="1">
        <f t="shared" si="7"/>
        <v>108</v>
      </c>
      <c r="B127" s="17" t="s">
        <v>81</v>
      </c>
      <c r="C127" s="1" t="s">
        <v>9</v>
      </c>
      <c r="D127" s="19">
        <v>35</v>
      </c>
      <c r="E127" s="7"/>
      <c r="F127" s="7"/>
    </row>
    <row r="128" spans="1:6" x14ac:dyDescent="0.35">
      <c r="A128" s="1">
        <f t="shared" si="7"/>
        <v>109</v>
      </c>
      <c r="B128" s="17" t="s">
        <v>68</v>
      </c>
      <c r="C128" s="1" t="s">
        <v>9</v>
      </c>
      <c r="D128" s="19">
        <v>7</v>
      </c>
      <c r="E128" s="7"/>
      <c r="F128" s="7"/>
    </row>
    <row r="129" spans="1:6" x14ac:dyDescent="0.35">
      <c r="A129" s="1">
        <f t="shared" si="7"/>
        <v>110</v>
      </c>
      <c r="B129" s="17" t="s">
        <v>80</v>
      </c>
      <c r="C129" s="1" t="s">
        <v>79</v>
      </c>
      <c r="D129" s="19">
        <v>2</v>
      </c>
      <c r="E129" s="7"/>
      <c r="F129" s="7"/>
    </row>
    <row r="130" spans="1:6" ht="15" thickBot="1" x14ac:dyDescent="0.4">
      <c r="A130" s="33">
        <f t="shared" si="7"/>
        <v>111</v>
      </c>
      <c r="B130" s="32" t="s">
        <v>117</v>
      </c>
      <c r="C130" s="33" t="s">
        <v>79</v>
      </c>
      <c r="D130" s="34">
        <v>3</v>
      </c>
      <c r="E130" s="26"/>
      <c r="F130" s="7"/>
    </row>
    <row r="131" spans="1:6" ht="17.5" thickBot="1" x14ac:dyDescent="0.4">
      <c r="A131" s="43"/>
      <c r="B131" s="44" t="s">
        <v>139</v>
      </c>
      <c r="C131" s="45"/>
      <c r="D131" s="45"/>
      <c r="E131" s="45"/>
      <c r="F131" s="38"/>
    </row>
    <row r="132" spans="1:6" x14ac:dyDescent="0.35">
      <c r="A132" s="39"/>
      <c r="B132" s="40"/>
      <c r="C132" s="39"/>
      <c r="D132" s="41"/>
      <c r="E132" s="42"/>
      <c r="F132" s="42"/>
    </row>
    <row r="133" spans="1:6" x14ac:dyDescent="0.35">
      <c r="A133" s="39"/>
      <c r="B133" s="40"/>
      <c r="C133" s="39"/>
      <c r="D133" s="41"/>
      <c r="E133" s="42"/>
      <c r="F133" s="42"/>
    </row>
    <row r="134" spans="1:6" x14ac:dyDescent="0.35">
      <c r="A134" s="39"/>
      <c r="B134" s="40"/>
      <c r="C134" s="39"/>
      <c r="D134" s="41"/>
      <c r="E134" s="42"/>
      <c r="F134" s="42"/>
    </row>
    <row r="135" spans="1:6" x14ac:dyDescent="0.35">
      <c r="A135" s="39"/>
      <c r="B135" s="40"/>
      <c r="C135" s="39"/>
      <c r="D135" s="41"/>
      <c r="E135" s="42"/>
      <c r="F135" s="42"/>
    </row>
    <row r="136" spans="1:6" x14ac:dyDescent="0.35">
      <c r="A136" s="39"/>
      <c r="B136" s="40"/>
      <c r="C136" s="39"/>
      <c r="D136" s="41"/>
      <c r="E136" s="42"/>
      <c r="F136" s="42"/>
    </row>
    <row r="137" spans="1:6" ht="15" thickBot="1" x14ac:dyDescent="0.4">
      <c r="A137" s="39"/>
      <c r="B137" s="40"/>
      <c r="C137" s="39"/>
      <c r="D137" s="41"/>
      <c r="E137" s="42"/>
      <c r="F137" s="42"/>
    </row>
    <row r="138" spans="1:6" ht="24" customHeight="1" thickBot="1" x14ac:dyDescent="0.4">
      <c r="A138" s="58" t="s">
        <v>142</v>
      </c>
      <c r="B138" s="59"/>
      <c r="C138" s="59"/>
      <c r="D138" s="59"/>
      <c r="E138" s="59"/>
      <c r="F138" s="60"/>
    </row>
    <row r="139" spans="1:6" ht="18" customHeight="1" x14ac:dyDescent="0.35">
      <c r="A139" s="56" t="s">
        <v>132</v>
      </c>
      <c r="B139" s="57"/>
      <c r="C139" s="57"/>
      <c r="D139" s="57"/>
      <c r="E139" s="57"/>
      <c r="F139" s="27"/>
    </row>
    <row r="140" spans="1:6" ht="18" customHeight="1" x14ac:dyDescent="0.35">
      <c r="A140" s="54" t="s">
        <v>133</v>
      </c>
      <c r="B140" s="55"/>
      <c r="C140" s="55"/>
      <c r="D140" s="55"/>
      <c r="E140" s="55"/>
      <c r="F140" s="28"/>
    </row>
    <row r="141" spans="1:6" ht="18" customHeight="1" x14ac:dyDescent="0.35">
      <c r="A141" s="54" t="s">
        <v>134</v>
      </c>
      <c r="B141" s="55"/>
      <c r="C141" s="55"/>
      <c r="D141" s="55"/>
      <c r="E141" s="55"/>
      <c r="F141" s="28"/>
    </row>
    <row r="142" spans="1:6" ht="18" customHeight="1" x14ac:dyDescent="0.35">
      <c r="A142" s="54" t="s">
        <v>135</v>
      </c>
      <c r="B142" s="55"/>
      <c r="C142" s="55"/>
      <c r="D142" s="55"/>
      <c r="E142" s="55"/>
      <c r="F142" s="28"/>
    </row>
    <row r="143" spans="1:6" ht="18" customHeight="1" x14ac:dyDescent="0.35">
      <c r="A143" s="54" t="s">
        <v>136</v>
      </c>
      <c r="B143" s="55"/>
      <c r="C143" s="55"/>
      <c r="D143" s="55"/>
      <c r="E143" s="55"/>
      <c r="F143" s="28"/>
    </row>
    <row r="144" spans="1:6" ht="18" customHeight="1" x14ac:dyDescent="0.35">
      <c r="A144" s="54" t="s">
        <v>137</v>
      </c>
      <c r="B144" s="55"/>
      <c r="C144" s="55"/>
      <c r="D144" s="55"/>
      <c r="E144" s="55"/>
      <c r="F144" s="28"/>
    </row>
    <row r="145" spans="1:7" ht="18" customHeight="1" x14ac:dyDescent="0.35">
      <c r="A145" s="54" t="s">
        <v>138</v>
      </c>
      <c r="B145" s="55"/>
      <c r="C145" s="55"/>
      <c r="D145" s="55"/>
      <c r="E145" s="55"/>
      <c r="F145" s="28"/>
    </row>
    <row r="146" spans="1:7" ht="18" customHeight="1" thickBot="1" x14ac:dyDescent="0.4">
      <c r="A146" s="52" t="s">
        <v>139</v>
      </c>
      <c r="B146" s="53"/>
      <c r="C146" s="53"/>
      <c r="D146" s="53"/>
      <c r="E146" s="53"/>
      <c r="F146" s="29"/>
    </row>
    <row r="147" spans="1:7" ht="18" customHeight="1" thickBot="1" x14ac:dyDescent="0.4">
      <c r="A147" s="46" t="s">
        <v>140</v>
      </c>
      <c r="B147" s="47"/>
      <c r="C147" s="47"/>
      <c r="D147" s="47"/>
      <c r="E147" s="47"/>
      <c r="F147" s="30"/>
      <c r="G147" s="13"/>
    </row>
    <row r="148" spans="1:7" ht="18" customHeight="1" thickBot="1" x14ac:dyDescent="0.4">
      <c r="A148" s="46" t="s">
        <v>15</v>
      </c>
      <c r="B148" s="47"/>
      <c r="C148" s="47"/>
      <c r="D148" s="47"/>
      <c r="E148" s="47"/>
      <c r="F148" s="30"/>
    </row>
    <row r="149" spans="1:7" ht="18" customHeight="1" thickBot="1" x14ac:dyDescent="0.4">
      <c r="A149" s="46" t="s">
        <v>141</v>
      </c>
      <c r="B149" s="47"/>
      <c r="C149" s="47"/>
      <c r="D149" s="47"/>
      <c r="E149" s="47"/>
      <c r="F149" s="30"/>
    </row>
    <row r="151" spans="1:7" x14ac:dyDescent="0.35">
      <c r="E151"/>
      <c r="F151"/>
    </row>
    <row r="152" spans="1:7" x14ac:dyDescent="0.35">
      <c r="E152"/>
      <c r="F152"/>
    </row>
    <row r="153" spans="1:7" x14ac:dyDescent="0.35">
      <c r="E153"/>
      <c r="F153"/>
    </row>
    <row r="154" spans="1:7" x14ac:dyDescent="0.35">
      <c r="E154"/>
      <c r="F154"/>
    </row>
    <row r="155" spans="1:7" x14ac:dyDescent="0.35">
      <c r="E155"/>
      <c r="F155"/>
    </row>
    <row r="156" spans="1:7" x14ac:dyDescent="0.35">
      <c r="E156"/>
      <c r="F156"/>
    </row>
    <row r="157" spans="1:7" x14ac:dyDescent="0.35">
      <c r="E157"/>
      <c r="F157"/>
    </row>
    <row r="158" spans="1:7" x14ac:dyDescent="0.35">
      <c r="E158"/>
      <c r="F158"/>
    </row>
    <row r="159" spans="1:7" x14ac:dyDescent="0.35">
      <c r="E159"/>
      <c r="F159"/>
    </row>
  </sheetData>
  <mergeCells count="22">
    <mergeCell ref="A148:E148"/>
    <mergeCell ref="A149:E149"/>
    <mergeCell ref="A2:F2"/>
    <mergeCell ref="A147:E147"/>
    <mergeCell ref="C5:F5"/>
    <mergeCell ref="A146:E146"/>
    <mergeCell ref="A145:E145"/>
    <mergeCell ref="A144:E144"/>
    <mergeCell ref="A143:E143"/>
    <mergeCell ref="A142:E142"/>
    <mergeCell ref="A141:E141"/>
    <mergeCell ref="A140:E140"/>
    <mergeCell ref="A139:E139"/>
    <mergeCell ref="A138:F138"/>
    <mergeCell ref="B40:E40"/>
    <mergeCell ref="B49:E49"/>
    <mergeCell ref="B131:E131"/>
    <mergeCell ref="B58:E58"/>
    <mergeCell ref="B69:E69"/>
    <mergeCell ref="B91:E91"/>
    <mergeCell ref="B115:E115"/>
    <mergeCell ref="B121:E12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1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Estimation</vt:lpstr>
      <vt:lpstr>Estimation!Impression_des_titres</vt:lpstr>
      <vt:lpstr>Estimation!Zone_d_impression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MANSOUR DAHBI</dc:title>
  <dc:creator>KAMAL SBAI;Y.N</dc:creator>
  <cp:keywords>LYCEE</cp:keywords>
  <cp:lastModifiedBy>HP</cp:lastModifiedBy>
  <cp:lastPrinted>2026-10-11T19:00:27Z</cp:lastPrinted>
  <dcterms:created xsi:type="dcterms:W3CDTF">2020-07-14T08:20:42Z</dcterms:created>
  <dcterms:modified xsi:type="dcterms:W3CDTF">2026-10-15T20:25:35Z</dcterms:modified>
  <cp:category>INTERNAT</cp:category>
</cp:coreProperties>
</file>