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Travaux lancer 1\AOO 41-DPSK-2026\"/>
    </mc:Choice>
  </mc:AlternateContent>
  <bookViews>
    <workbookView xWindow="0" yWindow="0" windowWidth="28800" windowHeight="12210"/>
  </bookViews>
  <sheets>
    <sheet name="BORDEREAU" sheetId="1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2" i="11" l="1"/>
  <c r="F61" i="11"/>
  <c r="F60" i="11"/>
  <c r="F57" i="11"/>
  <c r="F56" i="11"/>
  <c r="F55" i="11"/>
  <c r="F54" i="11"/>
  <c r="F53" i="11"/>
  <c r="F52" i="11"/>
  <c r="F51" i="11"/>
  <c r="F48" i="11"/>
  <c r="F47" i="11"/>
  <c r="F46" i="11"/>
  <c r="F45" i="11"/>
  <c r="F44" i="11"/>
  <c r="F43" i="11"/>
  <c r="F42" i="11"/>
  <c r="F39" i="11"/>
  <c r="F38" i="11"/>
  <c r="F37" i="11"/>
  <c r="F36" i="11"/>
  <c r="F35" i="11"/>
  <c r="F34" i="11"/>
  <c r="F33" i="11"/>
  <c r="F32" i="11"/>
  <c r="F31" i="11"/>
  <c r="F30" i="11"/>
  <c r="F27" i="11"/>
  <c r="F26" i="11"/>
  <c r="F23" i="11"/>
  <c r="F22" i="11"/>
  <c r="F21" i="11"/>
  <c r="F24" i="11" s="1"/>
  <c r="F67" i="11" s="1"/>
  <c r="F18" i="11"/>
  <c r="F17" i="11"/>
  <c r="F16" i="11"/>
  <c r="F15" i="11"/>
  <c r="F14" i="11"/>
  <c r="F13" i="11"/>
  <c r="F12" i="11"/>
  <c r="F11" i="11"/>
  <c r="F10" i="11"/>
  <c r="F9" i="11"/>
  <c r="F28" i="11" l="1"/>
  <c r="F68" i="11" s="1"/>
  <c r="F49" i="11"/>
  <c r="F70" i="11" s="1"/>
  <c r="F63" i="11"/>
  <c r="F72" i="11" s="1"/>
  <c r="F58" i="11"/>
  <c r="F71" i="11" s="1"/>
  <c r="F19" i="11"/>
  <c r="F66" i="11" s="1"/>
  <c r="F40" i="11"/>
  <c r="F69" i="11" s="1"/>
  <c r="F73" i="11" l="1"/>
  <c r="F74" i="11" s="1"/>
  <c r="F75" i="11" s="1"/>
</calcChain>
</file>

<file path=xl/sharedStrings.xml><?xml version="1.0" encoding="utf-8"?>
<sst xmlns="http://schemas.openxmlformats.org/spreadsheetml/2006/main" count="168" uniqueCount="130">
  <si>
    <t>Désignations des prestations</t>
  </si>
  <si>
    <t>U</t>
  </si>
  <si>
    <t>M2</t>
  </si>
  <si>
    <t>ML</t>
  </si>
  <si>
    <t xml:space="preserve">U </t>
  </si>
  <si>
    <t>REPRISE DES FISSURES SUR MURS</t>
  </si>
  <si>
    <t>II- ETANCHEITE</t>
  </si>
  <si>
    <t>III -REVETEMENT</t>
  </si>
  <si>
    <t xml:space="preserve">LAVABO SUR COLONNE </t>
  </si>
  <si>
    <t>RECAPITULATION GLOBALE</t>
  </si>
  <si>
    <t>I</t>
  </si>
  <si>
    <t>II</t>
  </si>
  <si>
    <t>ETANCHEITE</t>
  </si>
  <si>
    <t>III</t>
  </si>
  <si>
    <t>IV</t>
  </si>
  <si>
    <t>V</t>
  </si>
  <si>
    <t>ELECTRICITE - LUSTRERIE</t>
  </si>
  <si>
    <t>VI</t>
  </si>
  <si>
    <t>PLOMBERIE - SANITAIRE</t>
  </si>
  <si>
    <t>VII</t>
  </si>
  <si>
    <t>TOTAL GENERAL H.T.</t>
  </si>
  <si>
    <t>T.V.A.20%</t>
  </si>
  <si>
    <t>TOTAL GENERAL T.T.C.</t>
  </si>
  <si>
    <t>UNITE</t>
  </si>
  <si>
    <t xml:space="preserve">N° </t>
  </si>
  <si>
    <t xml:space="preserve">Quantité </t>
  </si>
  <si>
    <t xml:space="preserve">TOTAL ETANCHEITE  </t>
  </si>
  <si>
    <t>TOTAL REVETEMENT</t>
  </si>
  <si>
    <t xml:space="preserve">FOURNITURE ET POSE DE QUINCAILLERIE </t>
  </si>
  <si>
    <t>LAVABO COLLECTIF</t>
  </si>
  <si>
    <t>VI - ELECTRICITE - LUSTRERIE</t>
  </si>
  <si>
    <t>REPRISE DES SURFACES DEGRADEES EN BETON ARME</t>
  </si>
  <si>
    <t>I/ DEMOLITION - GROS ŒUVRES - ASSAINISSEMENT</t>
  </si>
  <si>
    <t>1.1</t>
  </si>
  <si>
    <t>REPRISE DES ENDUITS DEGRADES</t>
  </si>
  <si>
    <t>TRAITEMENT DES JOINTS DE DILATATION</t>
  </si>
  <si>
    <t>MUR DE CLOTURE EN AGGLOS DE 20CM</t>
  </si>
  <si>
    <t>REGARD NON VISITABLE DE 40X40</t>
  </si>
  <si>
    <t>REGARD VISITABLE DE 50X50</t>
  </si>
  <si>
    <t>REGARD VISITABLE DE 60X60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</si>
  <si>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</si>
  <si>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</si>
  <si>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</si>
  <si>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</si>
  <si>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</si>
  <si>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</si>
  <si>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</si>
  <si>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</si>
  <si>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</si>
  <si>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TOTAL DEMOLITION - GROS ŒUVRE - ASSAINISSEMENT</t>
  </si>
  <si>
    <t>ETANCHEITE AUTOPROTEGEE 4mm Y COMPRIS RELEVES</t>
  </si>
  <si>
    <t>FOURNITURE ET POSE DE GARGOUILLES EN PLOMB</t>
  </si>
  <si>
    <t>2.1</t>
  </si>
  <si>
    <t>2.2</t>
  </si>
  <si>
    <t>2.3</t>
  </si>
  <si>
    <t>PONCAGE DU REVETEMENT DU SOL EXISTANT EN GRANITO POLI</t>
  </si>
  <si>
    <t>REVETEMENT EN CARREAUX GRES CERAME SUR SOLS ET MURS</t>
  </si>
  <si>
    <t>3.1</t>
  </si>
  <si>
    <t>3.2</t>
  </si>
  <si>
    <t>IV- MENUISERIE BOIS, ALUMINIUM ET METALLIQUE</t>
  </si>
  <si>
    <t>REAJUSTEMENT ET REMISE EN ETAT DES FENETRES ET CHASSIS</t>
  </si>
  <si>
    <t>REAJUSTEMENT ET REMISE EN ETAT DES PORTES ET PLACARDS</t>
  </si>
  <si>
    <t>REMPLACEMENT DE L’OUVRANT DE PORTE ISOPLANE OU PLACARD EN SAPIN ROUGE</t>
  </si>
  <si>
    <t>REALISATION DE PORTE A LAMES EN SAPIN ROUGE</t>
  </si>
  <si>
    <t>REALISATION DE FENETRE OU CHASSIS EN ALUMINIUM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</si>
  <si>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</si>
  <si>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</si>
  <si>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</si>
  <si>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</si>
  <si>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</si>
  <si>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</si>
  <si>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</si>
  <si>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</si>
  <si>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</si>
  <si>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</si>
  <si>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RIDEAUX D’OBSCURCISSEMENT</t>
  </si>
  <si>
    <t>TOTAL MENUISERIE BOIS, ALUMINIUM ET METALLIQUE</t>
  </si>
  <si>
    <t>5.1</t>
  </si>
  <si>
    <t>5.2</t>
  </si>
  <si>
    <t>5.3</t>
  </si>
  <si>
    <t>5.4</t>
  </si>
  <si>
    <t>5.5</t>
  </si>
  <si>
    <t>5.6</t>
  </si>
  <si>
    <t>W.C. A LA TURQUE</t>
  </si>
  <si>
    <t>WC A L’ANGLAISE</t>
  </si>
  <si>
    <t xml:space="preserve">                               TOTAL  PLOMBERIE - SANITAIRE</t>
  </si>
  <si>
    <t>V- PLOMBERIE - SANITAIRE</t>
  </si>
  <si>
    <t>6.1</t>
  </si>
  <si>
    <t>REPRISE DU TABLEAU DE PROTECTION</t>
  </si>
  <si>
    <t>6.2</t>
  </si>
  <si>
    <t>6.3</t>
  </si>
  <si>
    <t>6.4</t>
  </si>
  <si>
    <t>6.5</t>
  </si>
  <si>
    <t>6.6</t>
  </si>
  <si>
    <t>6.7</t>
  </si>
  <si>
    <t>REPRISE DE FOYER LUMINEUX</t>
  </si>
  <si>
    <t xml:space="preserve">CIRCUIT DE PRISE DE COURANT </t>
  </si>
  <si>
    <t>REMPLACEMENT DE L’APPAREILLAGE ELECTRIQUE DEFECTUEUX</t>
  </si>
  <si>
    <t>PANNEL LED 60X60</t>
  </si>
  <si>
    <t>HUBLOT ETANCHE</t>
  </si>
  <si>
    <t>VII- PEINTURE - VITRERIE</t>
  </si>
  <si>
    <t>7.1</t>
  </si>
  <si>
    <t>PRE-INSTALLTION DU VIDEO PROJECTEUR</t>
  </si>
  <si>
    <t xml:space="preserve">                               TOTAL  ELECTRICITE - LUSTRERIE</t>
  </si>
  <si>
    <t>7.2</t>
  </si>
  <si>
    <t>7.3</t>
  </si>
  <si>
    <t>PEINTURE VINYLIQUE SUR MURS INTERIEURS ET PLAFONDS</t>
  </si>
  <si>
    <t>GROS-OEUVRE - DEMOLITION - ASSAINISSEMENT</t>
  </si>
  <si>
    <t xml:space="preserve">REVETEMENT </t>
  </si>
  <si>
    <t>MENUISERIE BOIS, ALUMINIUM ET METALLIQUE</t>
  </si>
  <si>
    <t>PEINTURE - VITRERIE</t>
  </si>
  <si>
    <t>P.T en Dirhams
(Hors TVA)</t>
  </si>
  <si>
    <t>P.U en Dirhams
(Hors TVA)</t>
  </si>
  <si>
    <t>DEBROUSSAILLAGE, ELAGAGE ET ENLEVEMENT DES DECHETS EXISTANTS</t>
  </si>
  <si>
    <t>DECAPAGE DE L’ETANCHEITE EXISTANTE Y COMPRIS PREPARATION DU SUPPORT</t>
  </si>
  <si>
    <t>GRILLE DE PROTECTION</t>
  </si>
  <si>
    <t>PLAQUE DE SIGNALISATION</t>
  </si>
  <si>
    <t>BUSE EN PVC POUR EVACUATION Ø 200</t>
  </si>
  <si>
    <t xml:space="preserve">                               TOTAL  PEINTURE - VITRERIE</t>
  </si>
  <si>
    <t>PEINTURE GLYCEROPHTALIQUE LAQUEE SUR BOIS ET SUR FER</t>
  </si>
  <si>
    <t>ROBINET DE PUISAGE</t>
  </si>
  <si>
    <t>Objet : TRAVAUX D’AMÉNAGEMENT ET DE RÉHABILITATION DE LYCEE QUALIFIANT OUHOUD RELEVANT DE LA DIRECTION PROVINCIALE DE SIDI KACEM</t>
  </si>
  <si>
    <t xml:space="preserve">APPEL D’OFFRES OUVERT </t>
  </si>
  <si>
    <t>5.7</t>
  </si>
  <si>
    <t>EVIER POUR SALLES DE SCIENCES</t>
  </si>
  <si>
    <t>PEINTURE GRIFFEE SUR MURS EXTERIEURS</t>
  </si>
  <si>
    <t>CURAGE ET REFECTION DU RESEAU D'ASSAINISSEMENT</t>
  </si>
  <si>
    <t>REALISATION DES ETAGERES POUR PLACARDS</t>
  </si>
  <si>
    <t xml:space="preserve">BORDEREAU DES PRIX DETAIL ESTIMATIF </t>
  </si>
  <si>
    <t>N° : 41/DPSK/2026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</si>
</sst>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.00\ [$€]_-;\-* #,##0.00\ [$€]_-;_-* &quot;-&quot;??\ [$€]_-;_-@_-"/>
  </numFmts>
  <fonts count="1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99">
    <xf numFmtId="0" fontId="0" fillId="0" borderId="0" xfId="0"/>
    <xf numFmtId="43" fontId="3" fillId="0" borderId="0" xfId="1" applyFont="1" applyFill="1" applyBorder="1" applyAlignment="1">
      <alignment readingOrder="1"/>
    </xf>
    <xf numFmtId="43" fontId="3" fillId="0" borderId="0" xfId="1" applyFont="1" applyFill="1" applyAlignment="1">
      <alignment readingOrder="1"/>
    </xf>
    <xf numFmtId="43" fontId="5" fillId="0" borderId="1" xfId="1" applyFont="1" applyFill="1" applyBorder="1" applyAlignment="1">
      <alignment horizontal="center" vertical="center" readingOrder="1"/>
    </xf>
    <xf numFmtId="43" fontId="4" fillId="0" borderId="1" xfId="1" applyFont="1" applyFill="1" applyBorder="1" applyAlignment="1">
      <alignment horizontal="center" vertical="center" readingOrder="1"/>
    </xf>
    <xf numFmtId="43" fontId="4" fillId="0" borderId="1" xfId="1" applyFont="1" applyFill="1" applyBorder="1" applyAlignment="1">
      <alignment horizontal="left" vertical="center" readingOrder="1"/>
    </xf>
    <xf numFmtId="43" fontId="4" fillId="0" borderId="2" xfId="1" applyFont="1" applyFill="1" applyBorder="1" applyAlignment="1">
      <alignment horizontal="center" vertical="center" readingOrder="1"/>
    </xf>
    <xf numFmtId="43" fontId="6" fillId="0" borderId="2" xfId="1" applyFont="1" applyFill="1" applyBorder="1" applyAlignment="1">
      <alignment vertical="center" wrapText="1" readingOrder="1"/>
    </xf>
    <xf numFmtId="0" fontId="9" fillId="0" borderId="0" xfId="0" applyFont="1" applyFill="1" applyAlignment="1">
      <alignment readingOrder="1"/>
    </xf>
    <xf numFmtId="43" fontId="3" fillId="0" borderId="0" xfId="1" applyFont="1" applyFill="1" applyAlignment="1">
      <alignment vertical="center" readingOrder="1"/>
    </xf>
    <xf numFmtId="43" fontId="4" fillId="0" borderId="0" xfId="1" applyFont="1" applyFill="1" applyBorder="1" applyAlignment="1">
      <alignment horizontal="center" vertical="center" readingOrder="1"/>
    </xf>
    <xf numFmtId="43" fontId="10" fillId="0" borderId="2" xfId="1" applyFont="1" applyFill="1" applyBorder="1" applyAlignment="1">
      <alignment horizontal="center" vertical="center" readingOrder="1"/>
    </xf>
    <xf numFmtId="43" fontId="10" fillId="0" borderId="2" xfId="1" applyFont="1" applyFill="1" applyBorder="1" applyAlignment="1">
      <alignment horizontal="center" vertical="center" wrapText="1" readingOrder="1"/>
    </xf>
    <xf numFmtId="43" fontId="3" fillId="0" borderId="0" xfId="3" applyFont="1" applyFill="1" applyAlignment="1">
      <alignment readingOrder="1"/>
    </xf>
    <xf numFmtId="43" fontId="10" fillId="0" borderId="1" xfId="1" applyFont="1" applyFill="1" applyBorder="1" applyAlignment="1">
      <alignment horizontal="left" vertical="center" wrapText="1" readingOrder="1"/>
    </xf>
    <xf numFmtId="43" fontId="10" fillId="0" borderId="2" xfId="1" applyFont="1" applyFill="1" applyBorder="1" applyAlignment="1">
      <alignment horizontal="left" vertical="center" wrapText="1" readingOrder="1"/>
    </xf>
    <xf numFmtId="43" fontId="10" fillId="0" borderId="2" xfId="1" applyFont="1" applyFill="1" applyBorder="1" applyAlignment="1">
      <alignment vertical="center" wrapText="1" readingOrder="1"/>
    </xf>
    <xf numFmtId="43" fontId="5" fillId="0" borderId="2" xfId="1" applyFont="1" applyFill="1" applyBorder="1" applyAlignment="1">
      <alignment horizontal="left" vertical="center" wrapText="1" readingOrder="1"/>
    </xf>
    <xf numFmtId="0" fontId="8" fillId="0" borderId="3" xfId="0" applyFont="1" applyFill="1" applyBorder="1" applyAlignment="1">
      <alignment horizontal="left" vertical="center" wrapText="1" readingOrder="1"/>
    </xf>
    <xf numFmtId="0" fontId="8" fillId="0" borderId="4" xfId="0" applyFont="1" applyFill="1" applyBorder="1" applyAlignment="1">
      <alignment horizontal="left" vertical="center" wrapText="1" readingOrder="1"/>
    </xf>
    <xf numFmtId="0" fontId="8" fillId="0" borderId="5" xfId="0" applyFont="1" applyFill="1" applyBorder="1" applyAlignment="1">
      <alignment horizontal="left" vertical="center" wrapText="1" readingOrder="1"/>
    </xf>
    <xf numFmtId="43" fontId="8" fillId="0" borderId="6" xfId="1" applyFont="1" applyFill="1" applyBorder="1" applyAlignment="1">
      <alignment horizontal="center" vertical="center" wrapText="1" readingOrder="1"/>
    </xf>
    <xf numFmtId="43" fontId="8" fillId="0" borderId="4" xfId="1" applyFont="1" applyFill="1" applyBorder="1" applyAlignment="1">
      <alignment horizontal="center" vertical="center" wrapText="1" readingOrder="1"/>
    </xf>
    <xf numFmtId="43" fontId="8" fillId="0" borderId="5" xfId="1" applyFont="1" applyFill="1" applyBorder="1" applyAlignment="1">
      <alignment horizontal="center" vertical="center" wrapText="1" readingOrder="1"/>
    </xf>
    <xf numFmtId="43" fontId="8" fillId="0" borderId="0" xfId="1" applyFont="1" applyFill="1" applyBorder="1" applyAlignment="1">
      <alignment horizontal="center" vertical="center" wrapText="1" readingOrder="1"/>
    </xf>
    <xf numFmtId="43" fontId="4" fillId="0" borderId="0" xfId="1" applyFont="1" applyFill="1" applyBorder="1" applyAlignment="1">
      <alignment vertical="center" wrapText="1" readingOrder="1"/>
    </xf>
    <xf numFmtId="43" fontId="4" fillId="0" borderId="7" xfId="1" applyFont="1" applyFill="1" applyBorder="1" applyAlignment="1">
      <alignment vertical="center" wrapText="1" readingOrder="1"/>
    </xf>
    <xf numFmtId="49" fontId="4" fillId="0" borderId="1" xfId="1" applyNumberFormat="1" applyFont="1" applyFill="1" applyBorder="1" applyAlignment="1">
      <alignment horizontal="center" vertical="center" readingOrder="1"/>
    </xf>
    <xf numFmtId="0" fontId="8" fillId="0" borderId="8" xfId="0" applyFont="1" applyFill="1" applyBorder="1" applyAlignment="1">
      <alignment horizontal="center" vertical="center" readingOrder="1"/>
    </xf>
    <xf numFmtId="0" fontId="8" fillId="0" borderId="9" xfId="0" applyFont="1" applyFill="1" applyBorder="1" applyAlignment="1">
      <alignment horizontal="center" vertical="center" readingOrder="1"/>
    </xf>
    <xf numFmtId="0" fontId="8" fillId="0" borderId="10" xfId="0" applyFont="1" applyFill="1" applyBorder="1" applyAlignment="1">
      <alignment horizontal="center" vertical="center" readingOrder="1"/>
    </xf>
    <xf numFmtId="43" fontId="9" fillId="0" borderId="11" xfId="1" applyFont="1" applyFill="1" applyBorder="1" applyAlignment="1">
      <alignment horizontal="center" vertical="center" readingOrder="1"/>
    </xf>
    <xf numFmtId="43" fontId="9" fillId="0" borderId="9" xfId="1" applyFont="1" applyFill="1" applyBorder="1" applyAlignment="1">
      <alignment horizontal="center" vertical="center" readingOrder="1"/>
    </xf>
    <xf numFmtId="43" fontId="9" fillId="0" borderId="10" xfId="1" applyFont="1" applyFill="1" applyBorder="1" applyAlignment="1">
      <alignment horizontal="center" vertical="center" readingOrder="1"/>
    </xf>
    <xf numFmtId="43" fontId="9" fillId="0" borderId="0" xfId="1" applyFont="1" applyFill="1" applyBorder="1" applyAlignment="1">
      <alignment horizontal="center" vertical="center" readingOrder="1"/>
    </xf>
    <xf numFmtId="49" fontId="4" fillId="0" borderId="0" xfId="1" applyNumberFormat="1" applyFont="1" applyFill="1" applyBorder="1" applyAlignment="1">
      <alignment horizontal="center" vertical="center" readingOrder="1"/>
    </xf>
    <xf numFmtId="49" fontId="4" fillId="0" borderId="7" xfId="1" applyNumberFormat="1" applyFont="1" applyFill="1" applyBorder="1" applyAlignment="1">
      <alignment horizontal="center" vertical="center" readingOrder="1"/>
    </xf>
    <xf numFmtId="43" fontId="4" fillId="0" borderId="7" xfId="1" applyFont="1" applyFill="1" applyBorder="1" applyAlignment="1">
      <alignment horizontal="center" vertical="center" readingOrder="1"/>
    </xf>
    <xf numFmtId="43" fontId="5" fillId="0" borderId="2" xfId="1" applyFont="1" applyFill="1" applyBorder="1" applyAlignment="1">
      <alignment horizontal="center" vertical="center" readingOrder="1"/>
    </xf>
    <xf numFmtId="43" fontId="4" fillId="0" borderId="2" xfId="3" applyFont="1" applyFill="1" applyBorder="1" applyAlignment="1">
      <alignment horizontal="center" vertical="center" readingOrder="1"/>
    </xf>
    <xf numFmtId="43" fontId="4" fillId="0" borderId="0" xfId="1" applyFont="1" applyFill="1" applyBorder="1" applyAlignment="1">
      <alignment vertical="center" readingOrder="1"/>
    </xf>
    <xf numFmtId="43" fontId="8" fillId="0" borderId="0" xfId="1" applyFont="1" applyFill="1" applyBorder="1" applyAlignment="1">
      <alignment horizontal="left" vertical="center" readingOrder="1"/>
    </xf>
    <xf numFmtId="0" fontId="9" fillId="0" borderId="3" xfId="0" applyFont="1" applyFill="1" applyBorder="1" applyAlignment="1">
      <alignment horizontal="center" vertical="center" readingOrder="1"/>
    </xf>
    <xf numFmtId="43" fontId="9" fillId="0" borderId="3" xfId="1" applyFont="1" applyFill="1" applyBorder="1" applyAlignment="1">
      <alignment horizontal="center" vertical="center" readingOrder="1"/>
    </xf>
    <xf numFmtId="43" fontId="9" fillId="0" borderId="3" xfId="1" applyFont="1" applyFill="1" applyBorder="1" applyAlignment="1">
      <alignment vertical="center" readingOrder="1"/>
    </xf>
    <xf numFmtId="0" fontId="9" fillId="0" borderId="4" xfId="0" applyFont="1" applyFill="1" applyBorder="1" applyAlignment="1">
      <alignment horizontal="center" vertical="center" readingOrder="1"/>
    </xf>
    <xf numFmtId="43" fontId="9" fillId="0" borderId="4" xfId="1" applyFont="1" applyFill="1" applyBorder="1" applyAlignment="1">
      <alignment horizontal="center" vertical="center" readingOrder="1"/>
    </xf>
    <xf numFmtId="43" fontId="9" fillId="0" borderId="4" xfId="1" applyFont="1" applyFill="1" applyBorder="1" applyAlignment="1">
      <alignment vertical="center" readingOrder="1"/>
    </xf>
    <xf numFmtId="0" fontId="9" fillId="0" borderId="5" xfId="0" applyFont="1" applyFill="1" applyBorder="1" applyAlignment="1">
      <alignment horizontal="center" vertical="center" readingOrder="1"/>
    </xf>
    <xf numFmtId="43" fontId="9" fillId="0" borderId="5" xfId="1" applyFont="1" applyFill="1" applyBorder="1" applyAlignment="1">
      <alignment horizontal="center" vertical="center" readingOrder="1"/>
    </xf>
    <xf numFmtId="43" fontId="9" fillId="0" borderId="5" xfId="1" applyFont="1" applyFill="1" applyBorder="1" applyAlignment="1">
      <alignment vertical="center" readingOrder="1"/>
    </xf>
    <xf numFmtId="43" fontId="8" fillId="0" borderId="6" xfId="1" applyFont="1" applyFill="1" applyBorder="1" applyAlignment="1">
      <alignment horizontal="left" vertical="center" readingOrder="1"/>
    </xf>
    <xf numFmtId="43" fontId="8" fillId="0" borderId="4" xfId="1" applyFont="1" applyFill="1" applyBorder="1" applyAlignment="1">
      <alignment horizontal="left" vertical="center" readingOrder="1"/>
    </xf>
    <xf numFmtId="43" fontId="9" fillId="0" borderId="5" xfId="1" applyFont="1" applyFill="1" applyBorder="1" applyAlignment="1">
      <alignment horizontal="left" vertical="center" readingOrder="1"/>
    </xf>
    <xf numFmtId="43" fontId="8" fillId="0" borderId="5" xfId="1" applyFont="1" applyFill="1" applyBorder="1" applyAlignment="1">
      <alignment horizontal="left" vertical="center" readingOrder="1"/>
    </xf>
    <xf numFmtId="43" fontId="9" fillId="0" borderId="0" xfId="1" applyFont="1" applyFill="1" applyBorder="1" applyAlignment="1">
      <alignment horizontal="left" vertical="center" readingOrder="1"/>
    </xf>
    <xf numFmtId="43" fontId="8" fillId="0" borderId="0" xfId="1" applyFont="1" applyFill="1" applyBorder="1" applyAlignment="1">
      <alignment horizontal="center" vertical="center" readingOrder="1"/>
    </xf>
    <xf numFmtId="43" fontId="4" fillId="0" borderId="7" xfId="1" applyFont="1" applyFill="1" applyBorder="1" applyAlignment="1">
      <alignment vertical="center" readingOrder="1"/>
    </xf>
    <xf numFmtId="43" fontId="3" fillId="0" borderId="2" xfId="1" applyFont="1" applyFill="1" applyBorder="1" applyAlignment="1">
      <alignment vertical="center" readingOrder="1"/>
    </xf>
    <xf numFmtId="43" fontId="3" fillId="0" borderId="0" xfId="3" applyFont="1" applyFill="1" applyAlignment="1">
      <alignment vertical="center" readingOrder="1"/>
    </xf>
    <xf numFmtId="49" fontId="5" fillId="0" borderId="0" xfId="1" quotePrefix="1" applyNumberFormat="1" applyFont="1" applyFill="1" applyBorder="1" applyAlignment="1">
      <alignment horizontal="center" vertical="center" readingOrder="1"/>
    </xf>
    <xf numFmtId="43" fontId="5" fillId="0" borderId="0" xfId="1" applyFont="1" applyFill="1" applyBorder="1" applyAlignment="1">
      <alignment vertical="center" wrapText="1" readingOrder="1"/>
    </xf>
    <xf numFmtId="43" fontId="10" fillId="0" borderId="0" xfId="1" applyFont="1" applyFill="1" applyBorder="1" applyAlignment="1">
      <alignment horizontal="center" vertical="center" readingOrder="1"/>
    </xf>
    <xf numFmtId="43" fontId="8" fillId="0" borderId="12" xfId="1" applyFont="1" applyFill="1" applyBorder="1" applyAlignment="1">
      <alignment horizontal="center" vertical="center" readingOrder="1"/>
    </xf>
    <xf numFmtId="43" fontId="8" fillId="0" borderId="13" xfId="1" applyFont="1" applyFill="1" applyBorder="1" applyAlignment="1">
      <alignment horizontal="center" vertical="center" readingOrder="1"/>
    </xf>
    <xf numFmtId="43" fontId="9" fillId="0" borderId="12" xfId="1" applyFont="1" applyFill="1" applyBorder="1" applyAlignment="1">
      <alignment horizontal="center" vertical="center" readingOrder="1"/>
    </xf>
    <xf numFmtId="43" fontId="9" fillId="0" borderId="14" xfId="1" applyFont="1" applyFill="1" applyBorder="1" applyAlignment="1">
      <alignment horizontal="center" vertical="center" readingOrder="1"/>
    </xf>
    <xf numFmtId="43" fontId="8" fillId="0" borderId="15" xfId="1" applyFont="1" applyFill="1" applyBorder="1" applyAlignment="1">
      <alignment horizontal="center" vertical="center" readingOrder="1"/>
    </xf>
    <xf numFmtId="43" fontId="9" fillId="0" borderId="15" xfId="1" applyFont="1" applyFill="1" applyBorder="1" applyAlignment="1">
      <alignment horizontal="center" vertical="center" readingOrder="1"/>
    </xf>
    <xf numFmtId="49" fontId="7" fillId="0" borderId="16" xfId="1" applyNumberFormat="1" applyFont="1" applyFill="1" applyBorder="1" applyAlignment="1">
      <alignment horizontal="center" vertical="center" readingOrder="1"/>
    </xf>
    <xf numFmtId="43" fontId="5" fillId="0" borderId="16" xfId="1" applyFont="1" applyFill="1" applyBorder="1" applyAlignment="1">
      <alignment horizontal="center" vertical="center" wrapText="1" readingOrder="1"/>
    </xf>
    <xf numFmtId="43" fontId="6" fillId="0" borderId="2" xfId="1" applyFont="1" applyFill="1" applyBorder="1" applyAlignment="1">
      <alignment horizontal="center" vertical="center" readingOrder="1"/>
    </xf>
    <xf numFmtId="43" fontId="6" fillId="0" borderId="2" xfId="3" applyFont="1" applyFill="1" applyBorder="1" applyAlignment="1">
      <alignment horizontal="center" vertical="center" readingOrder="1"/>
    </xf>
    <xf numFmtId="43" fontId="6" fillId="0" borderId="7" xfId="1" applyFont="1" applyFill="1" applyBorder="1" applyAlignment="1">
      <alignment horizontal="center" vertical="center" readingOrder="1"/>
    </xf>
    <xf numFmtId="43" fontId="6" fillId="0" borderId="17" xfId="3" applyFont="1" applyFill="1" applyBorder="1" applyAlignment="1">
      <alignment horizontal="center" vertical="center" readingOrder="1"/>
    </xf>
    <xf numFmtId="43" fontId="6" fillId="0" borderId="17" xfId="1" applyFont="1" applyFill="1" applyBorder="1" applyAlignment="1">
      <alignment horizontal="center" vertical="center" readingOrder="1"/>
    </xf>
    <xf numFmtId="43" fontId="6" fillId="0" borderId="2" xfId="1" applyFont="1" applyFill="1" applyBorder="1" applyAlignment="1">
      <alignment vertical="center" readingOrder="1"/>
    </xf>
    <xf numFmtId="43" fontId="6" fillId="0" borderId="18" xfId="1" applyFont="1" applyFill="1" applyBorder="1" applyAlignment="1">
      <alignment horizontal="center" vertical="center" readingOrder="1"/>
    </xf>
    <xf numFmtId="43" fontId="11" fillId="0" borderId="2" xfId="1" applyFont="1" applyFill="1" applyBorder="1" applyAlignment="1">
      <alignment horizontal="center" vertical="center" readingOrder="1"/>
    </xf>
    <xf numFmtId="43" fontId="6" fillId="0" borderId="2" xfId="1" applyFont="1" applyFill="1" applyBorder="1" applyAlignment="1">
      <alignment horizontal="left" vertical="center" wrapText="1" readingOrder="1"/>
    </xf>
    <xf numFmtId="49" fontId="6" fillId="0" borderId="17" xfId="1" applyNumberFormat="1" applyFont="1" applyFill="1" applyBorder="1" applyAlignment="1">
      <alignment horizontal="center" vertical="center" readingOrder="1"/>
    </xf>
    <xf numFmtId="49" fontId="7" fillId="0" borderId="17" xfId="1" quotePrefix="1" applyNumberFormat="1" applyFont="1" applyFill="1" applyBorder="1" applyAlignment="1">
      <alignment vertical="center" readingOrder="1"/>
    </xf>
    <xf numFmtId="49" fontId="6" fillId="0" borderId="17" xfId="3" applyNumberFormat="1" applyFont="1" applyFill="1" applyBorder="1" applyAlignment="1">
      <alignment horizontal="center" vertical="center" readingOrder="1"/>
    </xf>
    <xf numFmtId="49" fontId="7" fillId="0" borderId="17" xfId="1" quotePrefix="1" applyNumberFormat="1" applyFont="1" applyFill="1" applyBorder="1" applyAlignment="1">
      <alignment horizontal="center" vertical="center" readingOrder="1"/>
    </xf>
    <xf numFmtId="0" fontId="13" fillId="0" borderId="0" xfId="5" applyFont="1" applyAlignment="1">
      <alignment vertical="center" wrapText="1"/>
    </xf>
    <xf numFmtId="0" fontId="14" fillId="0" borderId="0" xfId="0" applyFont="1"/>
    <xf numFmtId="0" fontId="13" fillId="0" borderId="0" xfId="6" applyFont="1" applyAlignment="1">
      <alignment vertical="center"/>
    </xf>
    <xf numFmtId="0" fontId="13" fillId="0" borderId="0" xfId="6" applyFont="1" applyAlignment="1">
      <alignment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3" fillId="0" borderId="0" xfId="0" applyFont="1" applyAlignment="1">
      <alignment vertical="center"/>
    </xf>
    <xf numFmtId="0" fontId="6" fillId="0" borderId="2" xfId="1" applyNumberFormat="1" applyFont="1" applyFill="1" applyBorder="1" applyAlignment="1">
      <alignment vertical="center" wrapText="1" readingOrder="1"/>
    </xf>
    <xf numFmtId="49" fontId="4" fillId="0" borderId="0" xfId="1" applyNumberFormat="1" applyFont="1" applyFill="1" applyBorder="1" applyAlignment="1">
      <alignment horizontal="center" vertical="center" readingOrder="1"/>
    </xf>
    <xf numFmtId="43" fontId="12" fillId="0" borderId="19" xfId="1" applyFont="1" applyFill="1" applyBorder="1" applyAlignment="1">
      <alignment horizontal="center" vertical="center" readingOrder="1"/>
    </xf>
    <xf numFmtId="0" fontId="13" fillId="0" borderId="0" xfId="6" applyFont="1" applyAlignment="1">
      <alignment horizontal="center" vertical="center" wrapText="1"/>
    </xf>
    <xf numFmtId="0" fontId="13" fillId="0" borderId="0" xfId="6" applyFont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</cellXfs>
  <cellStyles count="7">
    <cellStyle name="Euro" xfId="2"/>
    <cellStyle name="Milliers" xfId="1" builtinId="3"/>
    <cellStyle name="Milliers 2" xfId="3"/>
    <cellStyle name="Normal" xfId="0" builtinId="0"/>
    <cellStyle name="Normal 2" xfId="4"/>
    <cellStyle name="Normal 26 2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4" name="Text Box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5" name="Text Box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6" name="Text Box 1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7" name="Text Box 13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8" name="Text Box 14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9" name="Text Box 15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40" name="Text Box 16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0" name="Text Box 10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1" name="Text Box 1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2" name="Text Box 1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3" name="Text Box 1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4" name="Text Box 14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5" name="Text Box 15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6" name="Text Box 16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8" name="Text Box 10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59" name="Text Box 1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60" name="Text Box 1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61" name="Text Box 1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62" name="Text Box 14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63" name="Text Box 15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64" name="Text Box 16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65" name="Text Box 9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66" name="Text Box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67" name="Text Box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4" name="Text Box 10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5" name="Text Box 1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6" name="Text Box 1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7" name="Text Box 1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8" name="Text Box 14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79" name="Text Box 15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0" name="Text Box 16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2" name="Text Box 10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3" name="Text Box 1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4" name="Text Box 1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5" name="Text Box 1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6" name="Text Box 14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7" name="Text Box 15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8" name="Text Box 16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90" name="Text Box 10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91" name="Text Box 1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92" name="Text Box 1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93" name="Text Box 1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95" name="Text Box 15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97" name="Text Box 9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98" name="Text Box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99" name="Text Box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0" name="Text Box 12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1" name="Text Box 13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2" name="Text Box 14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3" name="Text Box 15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4" name="Text Box 16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6" name="Text Box 10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7" name="Text Box 11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8" name="Text Box 1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09" name="Text Box 1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0" name="Text Box 14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1" name="Text Box 15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2" name="Text Box 16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4" name="Text Box 10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5" name="Text Box 1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6" name="Text Box 1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7" name="Text Box 1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8" name="Text Box 14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19" name="Text Box 15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20" name="Text Box 16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128" name="Text Box 8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29" name="Text Box 9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30" name="Text Box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31" name="Text Box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32" name="Text Box 12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33" name="Text Box 13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34" name="Text Box 14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35" name="Text Box 15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36" name="Text Box 16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37" name="Text Box 17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38" name="Text Box 18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39" name="Text Box 19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0" name="Text Box 20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1" name="Text Box 21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2" name="Text Box 22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3" name="Text Box 23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4" name="Text Box 24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5" name="Text Box 25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6" name="Text Box 26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7" name="Text Box 27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8" name="Text Box 28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49" name="Text Box 29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50" name="Text Box 30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151" name="Text Box 3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52" name="Text Box 9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53" name="Text Box 10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54" name="Text Box 1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55" name="Text Box 12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56" name="Text Box 13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57" name="Text Box 14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58" name="Text Box 15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59" name="Text Box 16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60" name="Text Box 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61" name="Text Box 1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62" name="Text Box 1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63" name="Text Box 1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64" name="Text Box 1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65" name="Text Box 1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66" name="Text Box 1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67" name="Text Box 1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68" name="Text Box 9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69" name="Text Box 10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0" name="Text Box 11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1" name="Text Box 12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2" name="Text Box 13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3" name="Text Box 14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4" name="Text Box 15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5" name="Text Box 16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7" name="Text Box 1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8" name="Text Box 1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79" name="Text Box 12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80" name="Text Box 13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81" name="Text Box 14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82" name="Text Box 15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183" name="Text Box 16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86" name="Text Box 11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87" name="Text Box 12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88" name="Text Box 13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89" name="Text Box 14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0" name="Text Box 15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1" name="Text Box 16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2" name="Text Box 9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3" name="Text Box 10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4" name="Text Box 11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5" name="Text Box 12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6" name="Text Box 13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7" name="Text Box 14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8" name="Text Box 15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199" name="Text Box 16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0" name="Text Box 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1" name="Text Box 1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2" name="Text Box 1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3" name="Text Box 1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4" name="Text Box 1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5" name="Text Box 1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6" name="Text Box 1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7" name="Text Box 1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16" name="Text Box 9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17" name="Text Box 1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18" name="Text Box 11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19" name="Text Box 12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0" name="Text Box 1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1" name="Text Box 14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2" name="Text Box 15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3" name="Text Box 16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4" name="Text Box 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5" name="Text Box 1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6" name="Text Box 1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7" name="Text Box 1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8" name="Text Box 1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29" name="Text Box 1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0" name="Text Box 1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1" name="Text Box 1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2" name="Text Box 9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3" name="Text Box 10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4" name="Text Box 1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5" name="Text Box 12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6" name="Text Box 13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7" name="Text Box 14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8" name="Text Box 15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39" name="Text Box 16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19</xdr:row>
      <xdr:rowOff>0</xdr:rowOff>
    </xdr:from>
    <xdr:to>
      <xdr:col>4</xdr:col>
      <xdr:colOff>556260</xdr:colOff>
      <xdr:row>19</xdr:row>
      <xdr:rowOff>15240</xdr:rowOff>
    </xdr:to>
    <xdr:sp macro="" textlink="">
      <xdr:nvSpPr>
        <xdr:cNvPr id="247" name="Text Box 8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5960745" y="9639300"/>
          <a:ext cx="2438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48" name="Text Box 9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49" name="Text Box 10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50" name="Text Box 11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51" name="Text Box 12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52" name="Text Box 13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53" name="Text Box 14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54" name="Text Box 15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55" name="Text Box 16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56" name="Text Box 17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57" name="Text Box 18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58" name="Text Box 19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59" name="Text Box 20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0" name="Text Box 21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1" name="Text Box 22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2" name="Text Box 23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3" name="Text Box 24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4" name="Text Box 25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5" name="Text Box 26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6" name="Text Box 27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7" name="Text Box 28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8" name="Text Box 29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69" name="Text Box 30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18</xdr:row>
      <xdr:rowOff>0</xdr:rowOff>
    </xdr:from>
    <xdr:to>
      <xdr:col>4</xdr:col>
      <xdr:colOff>556260</xdr:colOff>
      <xdr:row>18</xdr:row>
      <xdr:rowOff>30480</xdr:rowOff>
    </xdr:to>
    <xdr:sp macro="" textlink="">
      <xdr:nvSpPr>
        <xdr:cNvPr id="270" name="Text Box 31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5960745" y="925830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71" name="Text Box 9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72" name="Text Box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73" name="Text Box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74" name="Text Box 1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75" name="Text Box 1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76" name="Text Box 14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77" name="Text Box 15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78" name="Text Box 16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79" name="Text Box 9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80" name="Text Box 1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81" name="Text Box 11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82" name="Text Box 1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83" name="Text Box 1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84" name="Text Box 14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85" name="Text Box 15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286" name="Text Box 16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87" name="Text Box 9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88" name="Text Box 10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89" name="Text Box 11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0" name="Text Box 12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1" name="Text Box 13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2" name="Text Box 14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3" name="Text Box 15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4" name="Text Box 16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5" name="Text Box 9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6" name="Text Box 10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7" name="Text Box 11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8" name="Text Box 1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299" name="Text Box 1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00" name="Text Box 14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01" name="Text Box 15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02" name="Text Box 16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03" name="Text Box 9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04" name="Text Box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05" name="Text Box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06" name="Text Box 1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07" name="Text Box 1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08" name="Text Box 14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09" name="Text Box 15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0" name="Text Box 16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1" name="Text Box 9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2" name="Text Box 10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3" name="Text Box 11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4" name="Text Box 1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5" name="Text Box 1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6" name="Text Box 14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7" name="Text Box 15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8" name="Text Box 16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19" name="Text Box 9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0" name="Text Box 10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1" name="Text Box 11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2" name="Text Box 12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3" name="Text Box 13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4" name="Text Box 14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5" name="Text Box 15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6" name="Text Box 16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7" name="Text Box 9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8" name="Text Box 10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29" name="Text Box 11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30" name="Text Box 12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31" name="Text Box 13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32" name="Text Box 14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33" name="Text Box 15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13</xdr:row>
      <xdr:rowOff>0</xdr:rowOff>
    </xdr:from>
    <xdr:to>
      <xdr:col>4</xdr:col>
      <xdr:colOff>556260</xdr:colOff>
      <xdr:row>13</xdr:row>
      <xdr:rowOff>30480</xdr:rowOff>
    </xdr:to>
    <xdr:sp macro="" textlink="">
      <xdr:nvSpPr>
        <xdr:cNvPr id="334" name="Text Box 16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5960745" y="7572375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35" name="Text Box 9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36" name="Text Box 10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37" name="Text Box 11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38" name="Text Box 12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39" name="Text Box 13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0" name="Text Box 14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1" name="Text Box 15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2" name="Text Box 16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3" name="Text Box 9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4" name="Text Box 10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5" name="Text Box 11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6" name="Text Box 12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7" name="Text Box 13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8" name="Text Box 14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49" name="Text Box 15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50" name="Text Box 16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51" name="Text Box 9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52" name="Text Box 10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53" name="Text Box 11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54" name="Text Box 12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55" name="Text Box 13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56" name="Text Box 14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57" name="Text Box 15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312420</xdr:colOff>
      <xdr:row>12</xdr:row>
      <xdr:rowOff>0</xdr:rowOff>
    </xdr:from>
    <xdr:to>
      <xdr:col>4</xdr:col>
      <xdr:colOff>556260</xdr:colOff>
      <xdr:row>12</xdr:row>
      <xdr:rowOff>30480</xdr:rowOff>
    </xdr:to>
    <xdr:sp macro="" textlink="">
      <xdr:nvSpPr>
        <xdr:cNvPr id="358" name="Text Box 16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5960745" y="7258050"/>
          <a:ext cx="24384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1162050</xdr:colOff>
      <xdr:row>0</xdr:row>
      <xdr:rowOff>66675</xdr:rowOff>
    </xdr:from>
    <xdr:to>
      <xdr:col>4</xdr:col>
      <xdr:colOff>800100</xdr:colOff>
      <xdr:row>1</xdr:row>
      <xdr:rowOff>933450</xdr:rowOff>
    </xdr:to>
    <xdr:pic>
      <xdr:nvPicPr>
        <xdr:cNvPr id="361" name="Image 360">
          <a:extLst>
            <a:ext uri="{FF2B5EF4-FFF2-40B4-BE49-F238E27FC236}">
              <a16:creationId xmlns:a16="http://schemas.microsoft.com/office/drawing/2014/main" id="{E479C13A-83F6-4FCD-A6D0-653F55969E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66675"/>
          <a:ext cx="4876800" cy="2428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1"/>
  <sheetViews>
    <sheetView tabSelected="1" topLeftCell="A43" workbookViewId="0">
      <selection activeCell="H55" sqref="H55"/>
    </sheetView>
  </sheetViews>
  <sheetFormatPr baseColWidth="10" defaultColWidth="11.42578125" defaultRowHeight="15" x14ac:dyDescent="0.2"/>
  <cols>
    <col min="1" max="1" width="6.140625" style="36" customWidth="1"/>
    <col min="2" max="2" width="58.140625" style="26" customWidth="1"/>
    <col min="3" max="3" width="7.7109375" style="57" customWidth="1"/>
    <col min="4" max="4" width="12.7109375" style="37" customWidth="1"/>
    <col min="5" max="5" width="15.5703125" style="37" customWidth="1"/>
    <col min="6" max="6" width="21.5703125" style="57" customWidth="1"/>
    <col min="7" max="16384" width="11.42578125" style="2"/>
  </cols>
  <sheetData>
    <row r="1" spans="1:256" ht="123.6" customHeight="1" x14ac:dyDescent="0.2">
      <c r="A1" s="93"/>
      <c r="B1" s="93"/>
      <c r="C1" s="93"/>
      <c r="D1" s="93"/>
      <c r="E1" s="93"/>
      <c r="F1" s="93"/>
    </row>
    <row r="2" spans="1:256" ht="82.15" customHeight="1" x14ac:dyDescent="0.35">
      <c r="A2" s="93"/>
      <c r="B2" s="93"/>
      <c r="C2" s="93"/>
      <c r="D2" s="93"/>
      <c r="E2" s="93"/>
      <c r="F2" s="93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</row>
    <row r="3" spans="1:256" ht="23.25" x14ac:dyDescent="0.35">
      <c r="A3" s="95" t="s">
        <v>122</v>
      </c>
      <c r="B3" s="95"/>
      <c r="C3" s="95"/>
      <c r="D3" s="95"/>
      <c r="E3" s="95"/>
      <c r="F3" s="95"/>
      <c r="G3" s="86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  <c r="FE3" s="88"/>
      <c r="FF3" s="88"/>
      <c r="FG3" s="88"/>
      <c r="FH3" s="88"/>
      <c r="FI3" s="88"/>
      <c r="FJ3" s="88"/>
      <c r="FK3" s="88"/>
      <c r="FL3" s="88"/>
      <c r="FM3" s="88"/>
      <c r="FN3" s="88"/>
      <c r="FO3" s="88"/>
      <c r="FP3" s="88"/>
      <c r="FQ3" s="88"/>
      <c r="FR3" s="88"/>
      <c r="FS3" s="88"/>
      <c r="FT3" s="88"/>
      <c r="FU3" s="88"/>
      <c r="FV3" s="88"/>
      <c r="FW3" s="88"/>
      <c r="FX3" s="88"/>
      <c r="FY3" s="88"/>
      <c r="FZ3" s="88"/>
      <c r="GA3" s="88"/>
      <c r="GB3" s="88"/>
      <c r="GC3" s="88"/>
      <c r="GD3" s="88"/>
      <c r="GE3" s="88"/>
      <c r="GF3" s="88"/>
      <c r="GG3" s="88"/>
      <c r="GH3" s="88"/>
      <c r="GI3" s="88"/>
      <c r="GJ3" s="88"/>
      <c r="GK3" s="88"/>
      <c r="GL3" s="88"/>
      <c r="GM3" s="88"/>
      <c r="GN3" s="88"/>
      <c r="GO3" s="88"/>
      <c r="GP3" s="88"/>
      <c r="GQ3" s="88"/>
      <c r="GR3" s="88"/>
      <c r="GS3" s="88"/>
      <c r="GT3" s="88"/>
      <c r="GU3" s="88"/>
      <c r="GV3" s="88"/>
      <c r="GW3" s="88"/>
      <c r="GX3" s="88"/>
      <c r="GY3" s="88"/>
      <c r="GZ3" s="88"/>
      <c r="HA3" s="88"/>
      <c r="HB3" s="88"/>
      <c r="HC3" s="88"/>
      <c r="HD3" s="88"/>
      <c r="HE3" s="88"/>
      <c r="HF3" s="88"/>
      <c r="HG3" s="88"/>
      <c r="HH3" s="88"/>
      <c r="HI3" s="88"/>
      <c r="HJ3" s="88"/>
      <c r="HK3" s="88"/>
      <c r="HL3" s="88"/>
      <c r="HM3" s="88"/>
      <c r="HN3" s="88"/>
      <c r="HO3" s="88"/>
      <c r="HP3" s="88"/>
      <c r="HQ3" s="88"/>
      <c r="HR3" s="88"/>
      <c r="HS3" s="88"/>
      <c r="HT3" s="88"/>
      <c r="HU3" s="88"/>
      <c r="HV3" s="88"/>
      <c r="HW3" s="88"/>
      <c r="HX3" s="88"/>
      <c r="HY3" s="88"/>
      <c r="HZ3" s="88"/>
      <c r="IA3" s="88"/>
      <c r="IB3" s="88"/>
      <c r="IC3" s="88"/>
      <c r="ID3" s="88"/>
      <c r="IE3" s="88"/>
      <c r="IF3" s="88"/>
      <c r="IG3" s="88"/>
      <c r="IH3" s="88"/>
      <c r="II3" s="88"/>
      <c r="IJ3" s="88"/>
      <c r="IK3" s="88"/>
      <c r="IL3" s="88"/>
      <c r="IM3" s="88"/>
      <c r="IN3" s="88"/>
      <c r="IO3" s="88"/>
      <c r="IP3" s="88"/>
      <c r="IQ3" s="88"/>
      <c r="IR3" s="88"/>
      <c r="IS3" s="88"/>
      <c r="IT3" s="88"/>
      <c r="IU3" s="88"/>
      <c r="IV3" s="88"/>
    </row>
    <row r="4" spans="1:256" ht="23.25" x14ac:dyDescent="0.35">
      <c r="A4" s="96" t="s">
        <v>129</v>
      </c>
      <c r="B4" s="96"/>
      <c r="C4" s="96"/>
      <c r="D4" s="96"/>
      <c r="E4" s="96"/>
      <c r="F4" s="96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  <c r="IU4" s="88"/>
      <c r="IV4" s="88"/>
    </row>
    <row r="5" spans="1:256" ht="82.15" customHeight="1" x14ac:dyDescent="0.35">
      <c r="A5" s="97" t="s">
        <v>121</v>
      </c>
      <c r="B5" s="97"/>
      <c r="C5" s="97"/>
      <c r="D5" s="97"/>
      <c r="E5" s="97"/>
      <c r="F5" s="97"/>
      <c r="G5" s="84"/>
      <c r="H5" s="84"/>
      <c r="I5" s="84"/>
      <c r="J5" s="84"/>
      <c r="K5" s="84"/>
      <c r="L5" s="89"/>
      <c r="M5" s="89"/>
      <c r="N5" s="89"/>
      <c r="O5" s="89"/>
      <c r="P5" s="89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</row>
    <row r="6" spans="1:256" ht="48" customHeight="1" x14ac:dyDescent="0.35">
      <c r="A6" s="98" t="s">
        <v>128</v>
      </c>
      <c r="B6" s="98"/>
      <c r="C6" s="98"/>
      <c r="D6" s="98"/>
      <c r="E6" s="98"/>
      <c r="F6" s="98"/>
      <c r="G6" s="91"/>
      <c r="H6" s="91"/>
      <c r="I6" s="91"/>
      <c r="J6" s="91"/>
      <c r="K6" s="91"/>
      <c r="L6" s="91"/>
      <c r="M6" s="91"/>
      <c r="N6" s="91"/>
      <c r="O6" s="91"/>
      <c r="P6" s="91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  <c r="IU6" s="90"/>
      <c r="IV6" s="90"/>
    </row>
    <row r="7" spans="1:256" ht="57" customHeight="1" x14ac:dyDescent="0.2">
      <c r="A7" s="69" t="s">
        <v>24</v>
      </c>
      <c r="B7" s="70" t="s">
        <v>0</v>
      </c>
      <c r="C7" s="70" t="s">
        <v>23</v>
      </c>
      <c r="D7" s="70" t="s">
        <v>25</v>
      </c>
      <c r="E7" s="70" t="s">
        <v>112</v>
      </c>
      <c r="F7" s="70" t="s">
        <v>111</v>
      </c>
    </row>
    <row r="8" spans="1:256" ht="34.5" customHeight="1" x14ac:dyDescent="0.2">
      <c r="A8" s="27"/>
      <c r="B8" s="14" t="s">
        <v>32</v>
      </c>
      <c r="C8" s="3"/>
      <c r="D8" s="4"/>
      <c r="E8" s="5"/>
      <c r="F8" s="4"/>
    </row>
    <row r="9" spans="1:256" s="9" customFormat="1" ht="24.95" customHeight="1" x14ac:dyDescent="0.2">
      <c r="A9" s="80" t="s">
        <v>33</v>
      </c>
      <c r="B9" s="7" t="s">
        <v>5</v>
      </c>
      <c r="C9" s="71" t="s">
        <v>3</v>
      </c>
      <c r="D9" s="71">
        <v>210</v>
      </c>
      <c r="E9" s="71"/>
      <c r="F9" s="71">
        <f>D9*E9</f>
        <v>0</v>
      </c>
    </row>
    <row r="10" spans="1:256" s="9" customFormat="1" ht="24.95" customHeight="1" x14ac:dyDescent="0.2">
      <c r="A10" s="80" t="s">
        <v>40</v>
      </c>
      <c r="B10" s="7" t="s">
        <v>31</v>
      </c>
      <c r="C10" s="71" t="s">
        <v>2</v>
      </c>
      <c r="D10" s="71">
        <v>650</v>
      </c>
      <c r="E10" s="58"/>
      <c r="F10" s="71">
        <f t="shared" ref="F10:F18" si="0">D10*E10</f>
        <v>0</v>
      </c>
    </row>
    <row r="11" spans="1:256" s="9" customFormat="1" ht="24.95" customHeight="1" x14ac:dyDescent="0.2">
      <c r="A11" s="80" t="s">
        <v>41</v>
      </c>
      <c r="B11" s="7" t="s">
        <v>34</v>
      </c>
      <c r="C11" s="71" t="s">
        <v>2</v>
      </c>
      <c r="D11" s="71">
        <v>800</v>
      </c>
      <c r="E11" s="58"/>
      <c r="F11" s="71">
        <f t="shared" si="0"/>
        <v>0</v>
      </c>
    </row>
    <row r="12" spans="1:256" s="9" customFormat="1" ht="24.95" customHeight="1" x14ac:dyDescent="0.2">
      <c r="A12" s="80" t="s">
        <v>42</v>
      </c>
      <c r="B12" s="7" t="s">
        <v>35</v>
      </c>
      <c r="C12" s="71" t="s">
        <v>3</v>
      </c>
      <c r="D12" s="71">
        <v>60</v>
      </c>
      <c r="E12" s="58"/>
      <c r="F12" s="71">
        <f t="shared" si="0"/>
        <v>0</v>
      </c>
    </row>
    <row r="13" spans="1:256" s="59" customFormat="1" ht="24.95" customHeight="1" x14ac:dyDescent="0.2">
      <c r="A13" s="80" t="s">
        <v>43</v>
      </c>
      <c r="B13" s="7" t="s">
        <v>36</v>
      </c>
      <c r="C13" s="72" t="s">
        <v>3</v>
      </c>
      <c r="D13" s="72">
        <v>70</v>
      </c>
      <c r="E13" s="72"/>
      <c r="F13" s="71">
        <f t="shared" si="0"/>
        <v>0</v>
      </c>
    </row>
    <row r="14" spans="1:256" s="9" customFormat="1" ht="24.95" customHeight="1" x14ac:dyDescent="0.2">
      <c r="A14" s="80" t="s">
        <v>44</v>
      </c>
      <c r="B14" s="7" t="s">
        <v>126</v>
      </c>
      <c r="C14" s="71" t="s">
        <v>1</v>
      </c>
      <c r="D14" s="71">
        <v>1</v>
      </c>
      <c r="E14" s="71"/>
      <c r="F14" s="71">
        <f t="shared" si="0"/>
        <v>0</v>
      </c>
    </row>
    <row r="15" spans="1:256" s="9" customFormat="1" ht="24.95" customHeight="1" x14ac:dyDescent="0.2">
      <c r="A15" s="80" t="s">
        <v>45</v>
      </c>
      <c r="B15" s="7" t="s">
        <v>37</v>
      </c>
      <c r="C15" s="71" t="s">
        <v>1</v>
      </c>
      <c r="D15" s="71">
        <v>3</v>
      </c>
      <c r="E15" s="71"/>
      <c r="F15" s="71">
        <f t="shared" si="0"/>
        <v>0</v>
      </c>
    </row>
    <row r="16" spans="1:256" s="9" customFormat="1" ht="24.95" customHeight="1" x14ac:dyDescent="0.2">
      <c r="A16" s="80" t="s">
        <v>46</v>
      </c>
      <c r="B16" s="7" t="s">
        <v>38</v>
      </c>
      <c r="C16" s="71" t="s">
        <v>1</v>
      </c>
      <c r="D16" s="71">
        <v>1</v>
      </c>
      <c r="E16" s="71"/>
      <c r="F16" s="71">
        <f t="shared" si="0"/>
        <v>0</v>
      </c>
    </row>
    <row r="17" spans="1:6" s="9" customFormat="1" ht="12.75" x14ac:dyDescent="0.2">
      <c r="A17" s="80" t="s">
        <v>47</v>
      </c>
      <c r="B17" s="7" t="s">
        <v>39</v>
      </c>
      <c r="C17" s="71" t="s">
        <v>1</v>
      </c>
      <c r="D17" s="71">
        <v>1</v>
      </c>
      <c r="E17" s="71"/>
      <c r="F17" s="71">
        <f t="shared" si="0"/>
        <v>0</v>
      </c>
    </row>
    <row r="18" spans="1:6" s="9" customFormat="1" ht="25.5" x14ac:dyDescent="0.2">
      <c r="A18" s="80" t="s">
        <v>48</v>
      </c>
      <c r="B18" s="7" t="s">
        <v>113</v>
      </c>
      <c r="C18" s="71" t="s">
        <v>1</v>
      </c>
      <c r="D18" s="71">
        <v>1</v>
      </c>
      <c r="E18" s="71"/>
      <c r="F18" s="71">
        <f t="shared" si="0"/>
        <v>0</v>
      </c>
    </row>
    <row r="19" spans="1:6" s="9" customFormat="1" ht="31.5" x14ac:dyDescent="0.2">
      <c r="A19" s="80"/>
      <c r="B19" s="12" t="s">
        <v>49</v>
      </c>
      <c r="C19" s="6"/>
      <c r="D19" s="71"/>
      <c r="E19" s="71"/>
      <c r="F19" s="11">
        <f>SUM(F9:F18)</f>
        <v>0</v>
      </c>
    </row>
    <row r="20" spans="1:6" ht="15.75" x14ac:dyDescent="0.2">
      <c r="A20" s="80"/>
      <c r="B20" s="15" t="s">
        <v>6</v>
      </c>
      <c r="C20" s="6"/>
      <c r="D20" s="71"/>
      <c r="E20" s="71"/>
      <c r="F20" s="71"/>
    </row>
    <row r="21" spans="1:6" ht="25.5" x14ac:dyDescent="0.2">
      <c r="A21" s="80" t="s">
        <v>52</v>
      </c>
      <c r="B21" s="7" t="s">
        <v>114</v>
      </c>
      <c r="C21" s="6" t="s">
        <v>2</v>
      </c>
      <c r="D21" s="71">
        <v>428</v>
      </c>
      <c r="E21" s="73"/>
      <c r="F21" s="71">
        <f>D21*E21</f>
        <v>0</v>
      </c>
    </row>
    <row r="22" spans="1:6" x14ac:dyDescent="0.2">
      <c r="A22" s="80" t="s">
        <v>53</v>
      </c>
      <c r="B22" s="7" t="s">
        <v>50</v>
      </c>
      <c r="C22" s="6" t="s">
        <v>2</v>
      </c>
      <c r="D22" s="71">
        <v>428</v>
      </c>
      <c r="E22" s="71"/>
      <c r="F22" s="71">
        <f>D22*E22</f>
        <v>0</v>
      </c>
    </row>
    <row r="23" spans="1:6" x14ac:dyDescent="0.2">
      <c r="A23" s="80" t="s">
        <v>54</v>
      </c>
      <c r="B23" s="7" t="s">
        <v>51</v>
      </c>
      <c r="C23" s="6" t="s">
        <v>1</v>
      </c>
      <c r="D23" s="71">
        <v>4</v>
      </c>
      <c r="E23" s="71"/>
      <c r="F23" s="71">
        <f>D23*E23</f>
        <v>0</v>
      </c>
    </row>
    <row r="24" spans="1:6" ht="15.75" x14ac:dyDescent="0.2">
      <c r="A24" s="81"/>
      <c r="B24" s="12" t="s">
        <v>26</v>
      </c>
      <c r="C24" s="6"/>
      <c r="D24" s="71"/>
      <c r="E24" s="71"/>
      <c r="F24" s="11">
        <f>SUM(F21:F23)</f>
        <v>0</v>
      </c>
    </row>
    <row r="25" spans="1:6" ht="15.75" x14ac:dyDescent="0.2">
      <c r="A25" s="80"/>
      <c r="B25" s="15" t="s">
        <v>7</v>
      </c>
      <c r="C25" s="38"/>
      <c r="D25" s="71"/>
      <c r="E25" s="71"/>
      <c r="F25" s="71"/>
    </row>
    <row r="26" spans="1:6" x14ac:dyDescent="0.2">
      <c r="A26" s="80" t="s">
        <v>57</v>
      </c>
      <c r="B26" s="7" t="s">
        <v>55</v>
      </c>
      <c r="C26" s="6" t="s">
        <v>2</v>
      </c>
      <c r="D26" s="71">
        <v>869</v>
      </c>
      <c r="E26" s="71"/>
      <c r="F26" s="71">
        <f>D26*E26</f>
        <v>0</v>
      </c>
    </row>
    <row r="27" spans="1:6" x14ac:dyDescent="0.2">
      <c r="A27" s="80" t="s">
        <v>58</v>
      </c>
      <c r="B27" s="7" t="s">
        <v>56</v>
      </c>
      <c r="C27" s="6" t="s">
        <v>2</v>
      </c>
      <c r="D27" s="71">
        <v>546</v>
      </c>
      <c r="E27" s="71"/>
      <c r="F27" s="71">
        <f>D27*E27</f>
        <v>0</v>
      </c>
    </row>
    <row r="28" spans="1:6" ht="15.75" x14ac:dyDescent="0.2">
      <c r="A28" s="80"/>
      <c r="B28" s="12" t="s">
        <v>27</v>
      </c>
      <c r="C28" s="6"/>
      <c r="D28" s="71"/>
      <c r="E28" s="71"/>
      <c r="F28" s="11">
        <f>SUM(F26:F27)</f>
        <v>0</v>
      </c>
    </row>
    <row r="29" spans="1:6" ht="31.5" x14ac:dyDescent="0.2">
      <c r="A29" s="80"/>
      <c r="B29" s="15" t="s">
        <v>59</v>
      </c>
      <c r="C29" s="6"/>
      <c r="D29" s="71"/>
      <c r="E29" s="71"/>
      <c r="F29" s="71"/>
    </row>
    <row r="30" spans="1:6" s="13" customFormat="1" x14ac:dyDescent="0.2">
      <c r="A30" s="82" t="s">
        <v>65</v>
      </c>
      <c r="B30" s="7" t="s">
        <v>60</v>
      </c>
      <c r="C30" s="39" t="s">
        <v>2</v>
      </c>
      <c r="D30" s="72">
        <v>30</v>
      </c>
      <c r="E30" s="72"/>
      <c r="F30" s="71">
        <f t="shared" ref="F30:F37" si="1">D30*E30</f>
        <v>0</v>
      </c>
    </row>
    <row r="31" spans="1:6" s="13" customFormat="1" x14ac:dyDescent="0.2">
      <c r="A31" s="82" t="s">
        <v>66</v>
      </c>
      <c r="B31" s="7" t="s">
        <v>61</v>
      </c>
      <c r="C31" s="39" t="s">
        <v>2</v>
      </c>
      <c r="D31" s="72">
        <v>10</v>
      </c>
      <c r="E31" s="72"/>
      <c r="F31" s="71">
        <f t="shared" si="1"/>
        <v>0</v>
      </c>
    </row>
    <row r="32" spans="1:6" s="13" customFormat="1" ht="25.5" x14ac:dyDescent="0.2">
      <c r="A32" s="82" t="s">
        <v>67</v>
      </c>
      <c r="B32" s="79" t="s">
        <v>62</v>
      </c>
      <c r="C32" s="39" t="s">
        <v>2</v>
      </c>
      <c r="D32" s="72">
        <v>48</v>
      </c>
      <c r="E32" s="72"/>
      <c r="F32" s="71">
        <f t="shared" si="1"/>
        <v>0</v>
      </c>
    </row>
    <row r="33" spans="1:6" s="13" customFormat="1" x14ac:dyDescent="0.2">
      <c r="A33" s="82" t="s">
        <v>68</v>
      </c>
      <c r="B33" s="7" t="s">
        <v>63</v>
      </c>
      <c r="C33" s="39" t="s">
        <v>2</v>
      </c>
      <c r="D33" s="72">
        <v>18</v>
      </c>
      <c r="E33" s="72"/>
      <c r="F33" s="71">
        <f t="shared" si="1"/>
        <v>0</v>
      </c>
    </row>
    <row r="34" spans="1:6" s="13" customFormat="1" x14ac:dyDescent="0.2">
      <c r="A34" s="82" t="s">
        <v>69</v>
      </c>
      <c r="B34" s="7" t="s">
        <v>64</v>
      </c>
      <c r="C34" s="39" t="s">
        <v>2</v>
      </c>
      <c r="D34" s="72">
        <v>21</v>
      </c>
      <c r="E34" s="72"/>
      <c r="F34" s="71">
        <f t="shared" si="1"/>
        <v>0</v>
      </c>
    </row>
    <row r="35" spans="1:6" s="13" customFormat="1" x14ac:dyDescent="0.2">
      <c r="A35" s="82" t="s">
        <v>70</v>
      </c>
      <c r="B35" s="7" t="s">
        <v>127</v>
      </c>
      <c r="C35" s="39" t="s">
        <v>2</v>
      </c>
      <c r="D35" s="72">
        <v>48</v>
      </c>
      <c r="E35" s="72"/>
      <c r="F35" s="71">
        <f t="shared" si="1"/>
        <v>0</v>
      </c>
    </row>
    <row r="36" spans="1:6" s="13" customFormat="1" x14ac:dyDescent="0.2">
      <c r="A36" s="82" t="s">
        <v>71</v>
      </c>
      <c r="B36" s="7" t="s">
        <v>28</v>
      </c>
      <c r="C36" s="39" t="s">
        <v>1</v>
      </c>
      <c r="D36" s="72">
        <v>12</v>
      </c>
      <c r="E36" s="72"/>
      <c r="F36" s="71">
        <f t="shared" si="1"/>
        <v>0</v>
      </c>
    </row>
    <row r="37" spans="1:6" s="13" customFormat="1" x14ac:dyDescent="0.2">
      <c r="A37" s="82" t="s">
        <v>72</v>
      </c>
      <c r="B37" s="7" t="s">
        <v>75</v>
      </c>
      <c r="C37" s="39" t="s">
        <v>2</v>
      </c>
      <c r="D37" s="72">
        <v>309</v>
      </c>
      <c r="E37" s="72"/>
      <c r="F37" s="71">
        <f t="shared" si="1"/>
        <v>0</v>
      </c>
    </row>
    <row r="38" spans="1:6" x14ac:dyDescent="0.2">
      <c r="A38" s="82" t="s">
        <v>73</v>
      </c>
      <c r="B38" s="7" t="s">
        <v>115</v>
      </c>
      <c r="C38" s="6" t="s">
        <v>2</v>
      </c>
      <c r="D38" s="71">
        <v>14</v>
      </c>
      <c r="E38" s="71"/>
      <c r="F38" s="71">
        <f>D38*E38</f>
        <v>0</v>
      </c>
    </row>
    <row r="39" spans="1:6" x14ac:dyDescent="0.2">
      <c r="A39" s="82" t="s">
        <v>74</v>
      </c>
      <c r="B39" s="7" t="s">
        <v>116</v>
      </c>
      <c r="C39" s="6" t="s">
        <v>1</v>
      </c>
      <c r="D39" s="71">
        <v>16</v>
      </c>
      <c r="E39" s="71"/>
      <c r="F39" s="71">
        <f>D39*E39</f>
        <v>0</v>
      </c>
    </row>
    <row r="40" spans="1:6" ht="31.5" x14ac:dyDescent="0.2">
      <c r="A40" s="80"/>
      <c r="B40" s="12" t="s">
        <v>76</v>
      </c>
      <c r="C40" s="6"/>
      <c r="D40" s="71"/>
      <c r="E40" s="71"/>
      <c r="F40" s="11">
        <f>SUM(F30:F39)</f>
        <v>0</v>
      </c>
    </row>
    <row r="41" spans="1:6" ht="15.75" x14ac:dyDescent="0.2">
      <c r="A41" s="80"/>
      <c r="B41" s="15" t="s">
        <v>86</v>
      </c>
      <c r="C41" s="6"/>
      <c r="D41" s="71"/>
      <c r="E41" s="71"/>
      <c r="F41" s="71"/>
    </row>
    <row r="42" spans="1:6" s="13" customFormat="1" x14ac:dyDescent="0.2">
      <c r="A42" s="80" t="s">
        <v>77</v>
      </c>
      <c r="B42" s="7" t="s">
        <v>117</v>
      </c>
      <c r="C42" s="39" t="s">
        <v>3</v>
      </c>
      <c r="D42" s="72">
        <v>30</v>
      </c>
      <c r="E42" s="74"/>
      <c r="F42" s="71">
        <f t="shared" ref="F42:F48" si="2">D42*E42</f>
        <v>0</v>
      </c>
    </row>
    <row r="43" spans="1:6" x14ac:dyDescent="0.2">
      <c r="A43" s="80" t="s">
        <v>78</v>
      </c>
      <c r="B43" s="7" t="s">
        <v>120</v>
      </c>
      <c r="C43" s="6" t="s">
        <v>1</v>
      </c>
      <c r="D43" s="71">
        <v>31</v>
      </c>
      <c r="E43" s="71"/>
      <c r="F43" s="71">
        <f t="shared" si="2"/>
        <v>0</v>
      </c>
    </row>
    <row r="44" spans="1:6" x14ac:dyDescent="0.2">
      <c r="A44" s="80" t="s">
        <v>79</v>
      </c>
      <c r="B44" s="7" t="s">
        <v>83</v>
      </c>
      <c r="C44" s="6" t="s">
        <v>1</v>
      </c>
      <c r="D44" s="71">
        <v>3</v>
      </c>
      <c r="E44" s="71"/>
      <c r="F44" s="71">
        <f t="shared" si="2"/>
        <v>0</v>
      </c>
    </row>
    <row r="45" spans="1:6" x14ac:dyDescent="0.2">
      <c r="A45" s="80" t="s">
        <v>80</v>
      </c>
      <c r="B45" s="7" t="s">
        <v>84</v>
      </c>
      <c r="C45" s="6" t="s">
        <v>1</v>
      </c>
      <c r="D45" s="71">
        <v>2</v>
      </c>
      <c r="E45" s="71"/>
      <c r="F45" s="71">
        <f t="shared" si="2"/>
        <v>0</v>
      </c>
    </row>
    <row r="46" spans="1:6" x14ac:dyDescent="0.2">
      <c r="A46" s="80" t="s">
        <v>81</v>
      </c>
      <c r="B46" s="7" t="s">
        <v>8</v>
      </c>
      <c r="C46" s="6" t="s">
        <v>4</v>
      </c>
      <c r="D46" s="71">
        <v>4</v>
      </c>
      <c r="E46" s="71"/>
      <c r="F46" s="71">
        <f t="shared" si="2"/>
        <v>0</v>
      </c>
    </row>
    <row r="47" spans="1:6" x14ac:dyDescent="0.2">
      <c r="A47" s="80" t="s">
        <v>82</v>
      </c>
      <c r="B47" s="7" t="s">
        <v>29</v>
      </c>
      <c r="C47" s="6" t="s">
        <v>4</v>
      </c>
      <c r="D47" s="71">
        <v>2</v>
      </c>
      <c r="E47" s="71"/>
      <c r="F47" s="71">
        <f t="shared" si="2"/>
        <v>0</v>
      </c>
    </row>
    <row r="48" spans="1:6" x14ac:dyDescent="0.2">
      <c r="A48" s="80" t="s">
        <v>123</v>
      </c>
      <c r="B48" s="92" t="s">
        <v>124</v>
      </c>
      <c r="C48" s="6" t="s">
        <v>4</v>
      </c>
      <c r="D48" s="71">
        <v>8</v>
      </c>
      <c r="E48" s="71"/>
      <c r="F48" s="71">
        <f t="shared" si="2"/>
        <v>0</v>
      </c>
    </row>
    <row r="49" spans="1:6" ht="15.75" x14ac:dyDescent="0.2">
      <c r="A49" s="83"/>
      <c r="B49" s="16" t="s">
        <v>85</v>
      </c>
      <c r="C49" s="6"/>
      <c r="D49" s="71"/>
      <c r="E49" s="71"/>
      <c r="F49" s="11">
        <f>SUM(F42:F48)</f>
        <v>0</v>
      </c>
    </row>
    <row r="50" spans="1:6" x14ac:dyDescent="0.2">
      <c r="A50" s="80"/>
      <c r="B50" s="17" t="s">
        <v>30</v>
      </c>
      <c r="C50" s="6"/>
      <c r="D50" s="71"/>
      <c r="E50" s="71"/>
      <c r="F50" s="71"/>
    </row>
    <row r="51" spans="1:6" s="9" customFormat="1" x14ac:dyDescent="0.2">
      <c r="A51" s="80" t="s">
        <v>87</v>
      </c>
      <c r="B51" s="7" t="s">
        <v>88</v>
      </c>
      <c r="C51" s="6" t="s">
        <v>1</v>
      </c>
      <c r="D51" s="71">
        <v>2</v>
      </c>
      <c r="E51" s="71"/>
      <c r="F51" s="71">
        <f t="shared" ref="F51:F57" si="3">D51*E51</f>
        <v>0</v>
      </c>
    </row>
    <row r="52" spans="1:6" s="9" customFormat="1" x14ac:dyDescent="0.2">
      <c r="A52" s="80" t="s">
        <v>89</v>
      </c>
      <c r="B52" s="7" t="s">
        <v>95</v>
      </c>
      <c r="C52" s="6" t="s">
        <v>1</v>
      </c>
      <c r="D52" s="71">
        <v>4</v>
      </c>
      <c r="E52" s="71"/>
      <c r="F52" s="71">
        <f t="shared" si="3"/>
        <v>0</v>
      </c>
    </row>
    <row r="53" spans="1:6" s="9" customFormat="1" x14ac:dyDescent="0.2">
      <c r="A53" s="80" t="s">
        <v>90</v>
      </c>
      <c r="B53" s="7" t="s">
        <v>96</v>
      </c>
      <c r="C53" s="6" t="s">
        <v>1</v>
      </c>
      <c r="D53" s="71">
        <v>18</v>
      </c>
      <c r="E53" s="71"/>
      <c r="F53" s="71">
        <f t="shared" si="3"/>
        <v>0</v>
      </c>
    </row>
    <row r="54" spans="1:6" s="9" customFormat="1" x14ac:dyDescent="0.2">
      <c r="A54" s="80" t="s">
        <v>91</v>
      </c>
      <c r="B54" s="7" t="s">
        <v>97</v>
      </c>
      <c r="C54" s="6" t="s">
        <v>1</v>
      </c>
      <c r="D54" s="71">
        <v>14</v>
      </c>
      <c r="E54" s="71"/>
      <c r="F54" s="71">
        <f t="shared" si="3"/>
        <v>0</v>
      </c>
    </row>
    <row r="55" spans="1:6" s="9" customFormat="1" x14ac:dyDescent="0.2">
      <c r="A55" s="80" t="s">
        <v>92</v>
      </c>
      <c r="B55" s="7" t="s">
        <v>98</v>
      </c>
      <c r="C55" s="6" t="s">
        <v>1</v>
      </c>
      <c r="D55" s="71">
        <v>96</v>
      </c>
      <c r="E55" s="71"/>
      <c r="F55" s="71">
        <f t="shared" si="3"/>
        <v>0</v>
      </c>
    </row>
    <row r="56" spans="1:6" s="9" customFormat="1" x14ac:dyDescent="0.2">
      <c r="A56" s="80" t="s">
        <v>93</v>
      </c>
      <c r="B56" s="7" t="s">
        <v>99</v>
      </c>
      <c r="C56" s="6" t="s">
        <v>1</v>
      </c>
      <c r="D56" s="71">
        <v>17</v>
      </c>
      <c r="E56" s="71"/>
      <c r="F56" s="71">
        <f t="shared" si="3"/>
        <v>0</v>
      </c>
    </row>
    <row r="57" spans="1:6" s="9" customFormat="1" x14ac:dyDescent="0.2">
      <c r="A57" s="80" t="s">
        <v>94</v>
      </c>
      <c r="B57" s="7" t="s">
        <v>102</v>
      </c>
      <c r="C57" s="6" t="s">
        <v>1</v>
      </c>
      <c r="D57" s="71">
        <v>16</v>
      </c>
      <c r="E57" s="71"/>
      <c r="F57" s="71">
        <f t="shared" si="3"/>
        <v>0</v>
      </c>
    </row>
    <row r="58" spans="1:6" s="9" customFormat="1" ht="31.5" x14ac:dyDescent="0.2">
      <c r="A58" s="80"/>
      <c r="B58" s="16" t="s">
        <v>103</v>
      </c>
      <c r="C58" s="6"/>
      <c r="D58" s="71"/>
      <c r="E58" s="71"/>
      <c r="F58" s="78">
        <f>SUM(F51:F57)</f>
        <v>0</v>
      </c>
    </row>
    <row r="59" spans="1:6" ht="15.75" x14ac:dyDescent="0.2">
      <c r="A59" s="80"/>
      <c r="B59" s="15" t="s">
        <v>100</v>
      </c>
      <c r="C59" s="6"/>
      <c r="D59" s="71"/>
      <c r="E59" s="71"/>
      <c r="F59" s="75"/>
    </row>
    <row r="60" spans="1:6" x14ac:dyDescent="0.2">
      <c r="A60" s="80" t="s">
        <v>101</v>
      </c>
      <c r="B60" s="7" t="s">
        <v>125</v>
      </c>
      <c r="C60" s="6" t="s">
        <v>2</v>
      </c>
      <c r="D60" s="71">
        <v>3166</v>
      </c>
      <c r="E60" s="76"/>
      <c r="F60" s="71">
        <f>D60*E60</f>
        <v>0</v>
      </c>
    </row>
    <row r="61" spans="1:6" x14ac:dyDescent="0.2">
      <c r="A61" s="80" t="s">
        <v>104</v>
      </c>
      <c r="B61" s="7" t="s">
        <v>106</v>
      </c>
      <c r="C61" s="6" t="s">
        <v>2</v>
      </c>
      <c r="D61" s="71">
        <v>3888</v>
      </c>
      <c r="E61" s="77"/>
      <c r="F61" s="71">
        <f>D61*E61</f>
        <v>0</v>
      </c>
    </row>
    <row r="62" spans="1:6" x14ac:dyDescent="0.2">
      <c r="A62" s="80" t="s">
        <v>105</v>
      </c>
      <c r="B62" s="7" t="s">
        <v>119</v>
      </c>
      <c r="C62" s="6" t="s">
        <v>2</v>
      </c>
      <c r="D62" s="71">
        <v>330</v>
      </c>
      <c r="E62" s="71"/>
      <c r="F62" s="71">
        <f>D62*E62</f>
        <v>0</v>
      </c>
    </row>
    <row r="63" spans="1:6" s="9" customFormat="1" ht="15.75" x14ac:dyDescent="0.2">
      <c r="A63" s="80"/>
      <c r="B63" s="16" t="s">
        <v>118</v>
      </c>
      <c r="C63" s="6"/>
      <c r="D63" s="71"/>
      <c r="E63" s="71"/>
      <c r="F63" s="78">
        <f>SUM(F60:F62)</f>
        <v>0</v>
      </c>
    </row>
    <row r="64" spans="1:6" ht="15.75" x14ac:dyDescent="0.2">
      <c r="A64" s="60"/>
      <c r="B64" s="61"/>
      <c r="C64" s="10"/>
      <c r="D64" s="10"/>
      <c r="E64" s="10"/>
      <c r="F64" s="62"/>
    </row>
    <row r="65" spans="1:6" s="8" customFormat="1" ht="26.25" thickBot="1" x14ac:dyDescent="0.35">
      <c r="A65" s="94" t="s">
        <v>9</v>
      </c>
      <c r="B65" s="94"/>
      <c r="C65" s="94"/>
      <c r="D65" s="94"/>
      <c r="E65" s="94"/>
      <c r="F65" s="94"/>
    </row>
    <row r="66" spans="1:6" s="8" customFormat="1" ht="38.25" thickTop="1" x14ac:dyDescent="0.3">
      <c r="A66" s="28" t="s">
        <v>10</v>
      </c>
      <c r="B66" s="18" t="s">
        <v>107</v>
      </c>
      <c r="C66" s="42"/>
      <c r="D66" s="43"/>
      <c r="E66" s="44"/>
      <c r="F66" s="68">
        <f>F19</f>
        <v>0</v>
      </c>
    </row>
    <row r="67" spans="1:6" s="8" customFormat="1" ht="18.75" x14ac:dyDescent="0.3">
      <c r="A67" s="29" t="s">
        <v>11</v>
      </c>
      <c r="B67" s="19" t="s">
        <v>12</v>
      </c>
      <c r="C67" s="45"/>
      <c r="D67" s="46"/>
      <c r="E67" s="47"/>
      <c r="F67" s="65">
        <f>+F24</f>
        <v>0</v>
      </c>
    </row>
    <row r="68" spans="1:6" s="8" customFormat="1" ht="18.75" x14ac:dyDescent="0.3">
      <c r="A68" s="29" t="s">
        <v>13</v>
      </c>
      <c r="B68" s="19" t="s">
        <v>108</v>
      </c>
      <c r="C68" s="45"/>
      <c r="D68" s="46"/>
      <c r="E68" s="47"/>
      <c r="F68" s="65">
        <f>+F28</f>
        <v>0</v>
      </c>
    </row>
    <row r="69" spans="1:6" s="8" customFormat="1" ht="37.5" x14ac:dyDescent="0.3">
      <c r="A69" s="29" t="s">
        <v>14</v>
      </c>
      <c r="B69" s="19" t="s">
        <v>109</v>
      </c>
      <c r="C69" s="45"/>
      <c r="D69" s="46"/>
      <c r="E69" s="47"/>
      <c r="F69" s="65">
        <f>+F40</f>
        <v>0</v>
      </c>
    </row>
    <row r="70" spans="1:6" s="8" customFormat="1" ht="18.75" x14ac:dyDescent="0.3">
      <c r="A70" s="29" t="s">
        <v>15</v>
      </c>
      <c r="B70" s="19" t="s">
        <v>18</v>
      </c>
      <c r="C70" s="45"/>
      <c r="D70" s="46"/>
      <c r="E70" s="47"/>
      <c r="F70" s="65">
        <f>+F49</f>
        <v>0</v>
      </c>
    </row>
    <row r="71" spans="1:6" s="8" customFormat="1" ht="18.75" x14ac:dyDescent="0.3">
      <c r="A71" s="29" t="s">
        <v>17</v>
      </c>
      <c r="B71" s="19" t="s">
        <v>16</v>
      </c>
      <c r="C71" s="45"/>
      <c r="D71" s="46"/>
      <c r="E71" s="47"/>
      <c r="F71" s="65">
        <f>+F58</f>
        <v>0</v>
      </c>
    </row>
    <row r="72" spans="1:6" s="8" customFormat="1" ht="19.5" thickBot="1" x14ac:dyDescent="0.35">
      <c r="A72" s="30" t="s">
        <v>19</v>
      </c>
      <c r="B72" s="20" t="s">
        <v>110</v>
      </c>
      <c r="C72" s="48"/>
      <c r="D72" s="49"/>
      <c r="E72" s="50"/>
      <c r="F72" s="66">
        <f>+F63</f>
        <v>0</v>
      </c>
    </row>
    <row r="73" spans="1:6" s="8" customFormat="1" ht="19.5" thickTop="1" x14ac:dyDescent="0.3">
      <c r="A73" s="31"/>
      <c r="B73" s="21" t="s">
        <v>20</v>
      </c>
      <c r="C73" s="51"/>
      <c r="D73" s="51"/>
      <c r="E73" s="51"/>
      <c r="F73" s="67">
        <f>SUM(F66:F72)</f>
        <v>0</v>
      </c>
    </row>
    <row r="74" spans="1:6" s="8" customFormat="1" ht="18.75" x14ac:dyDescent="0.3">
      <c r="A74" s="32"/>
      <c r="B74" s="22" t="s">
        <v>21</v>
      </c>
      <c r="C74" s="52"/>
      <c r="D74" s="52"/>
      <c r="E74" s="52"/>
      <c r="F74" s="63">
        <f>0.2*F73</f>
        <v>0</v>
      </c>
    </row>
    <row r="75" spans="1:6" s="8" customFormat="1" ht="19.5" thickBot="1" x14ac:dyDescent="0.35">
      <c r="A75" s="33"/>
      <c r="B75" s="23" t="s">
        <v>22</v>
      </c>
      <c r="C75" s="53"/>
      <c r="D75" s="54"/>
      <c r="E75" s="54"/>
      <c r="F75" s="64">
        <f>F73+F74</f>
        <v>0</v>
      </c>
    </row>
    <row r="76" spans="1:6" s="8" customFormat="1" ht="19.5" thickTop="1" x14ac:dyDescent="0.3">
      <c r="A76" s="34"/>
      <c r="B76" s="24"/>
      <c r="C76" s="55"/>
      <c r="D76" s="41"/>
      <c r="E76" s="41"/>
      <c r="F76" s="56"/>
    </row>
    <row r="77" spans="1:6" s="1" customFormat="1" x14ac:dyDescent="0.2">
      <c r="A77" s="35"/>
      <c r="B77" s="25"/>
      <c r="C77" s="40"/>
      <c r="D77" s="10"/>
      <c r="E77" s="10"/>
      <c r="F77" s="40"/>
    </row>
    <row r="78" spans="1:6" s="1" customFormat="1" x14ac:dyDescent="0.2">
      <c r="A78" s="35"/>
      <c r="B78" s="25"/>
      <c r="C78" s="40"/>
      <c r="D78" s="10"/>
      <c r="E78" s="10"/>
      <c r="F78" s="40"/>
    </row>
    <row r="79" spans="1:6" s="1" customFormat="1" x14ac:dyDescent="0.2">
      <c r="A79" s="35"/>
      <c r="B79" s="25"/>
      <c r="C79" s="40"/>
      <c r="D79" s="10"/>
      <c r="E79" s="10"/>
      <c r="F79" s="40"/>
    </row>
    <row r="80" spans="1:6" s="1" customFormat="1" x14ac:dyDescent="0.2">
      <c r="A80" s="35"/>
      <c r="B80" s="25"/>
      <c r="C80" s="40"/>
      <c r="D80" s="10"/>
      <c r="E80" s="10"/>
      <c r="F80" s="40"/>
    </row>
    <row r="81" spans="1:6" s="1" customFormat="1" x14ac:dyDescent="0.2">
      <c r="A81" s="35"/>
      <c r="B81" s="25"/>
      <c r="C81" s="40"/>
      <c r="D81" s="10"/>
      <c r="E81" s="10"/>
      <c r="F81" s="40"/>
    </row>
    <row r="82" spans="1:6" s="1" customFormat="1" x14ac:dyDescent="0.2">
      <c r="A82" s="35"/>
      <c r="B82" s="25"/>
      <c r="C82" s="40"/>
      <c r="D82" s="10"/>
      <c r="E82" s="10"/>
      <c r="F82" s="40"/>
    </row>
    <row r="83" spans="1:6" s="1" customFormat="1" x14ac:dyDescent="0.2">
      <c r="A83" s="35"/>
      <c r="B83" s="25"/>
      <c r="C83" s="40"/>
      <c r="D83" s="10"/>
      <c r="E83" s="10"/>
      <c r="F83" s="40"/>
    </row>
    <row r="84" spans="1:6" s="1" customFormat="1" x14ac:dyDescent="0.2">
      <c r="A84" s="35"/>
      <c r="B84" s="25"/>
      <c r="C84" s="40"/>
      <c r="D84" s="10"/>
      <c r="E84" s="10"/>
      <c r="F84" s="40"/>
    </row>
    <row r="85" spans="1:6" s="1" customFormat="1" x14ac:dyDescent="0.2">
      <c r="A85" s="35"/>
      <c r="B85" s="25"/>
      <c r="C85" s="40"/>
      <c r="D85" s="10"/>
      <c r="E85" s="10"/>
      <c r="F85" s="40"/>
    </row>
    <row r="86" spans="1:6" s="1" customFormat="1" x14ac:dyDescent="0.2">
      <c r="A86" s="35"/>
      <c r="B86" s="25"/>
      <c r="C86" s="40"/>
      <c r="D86" s="10"/>
      <c r="E86" s="10"/>
      <c r="F86" s="40"/>
    </row>
    <row r="87" spans="1:6" s="1" customFormat="1" x14ac:dyDescent="0.2">
      <c r="A87" s="35"/>
      <c r="B87" s="25"/>
      <c r="C87" s="40"/>
      <c r="D87" s="10"/>
      <c r="E87" s="10"/>
      <c r="F87" s="40"/>
    </row>
    <row r="88" spans="1:6" s="1" customFormat="1" x14ac:dyDescent="0.2">
      <c r="A88" s="35"/>
      <c r="B88" s="25"/>
      <c r="C88" s="40"/>
      <c r="D88" s="10"/>
      <c r="E88" s="10"/>
      <c r="F88" s="40"/>
    </row>
    <row r="89" spans="1:6" s="1" customFormat="1" x14ac:dyDescent="0.2">
      <c r="A89" s="35"/>
      <c r="B89" s="25"/>
      <c r="C89" s="40"/>
      <c r="D89" s="10"/>
      <c r="E89" s="10"/>
      <c r="F89" s="40"/>
    </row>
    <row r="90" spans="1:6" s="1" customFormat="1" x14ac:dyDescent="0.2">
      <c r="A90" s="35"/>
      <c r="B90" s="25"/>
      <c r="C90" s="40"/>
      <c r="D90" s="10"/>
      <c r="E90" s="10"/>
      <c r="F90" s="40"/>
    </row>
    <row r="91" spans="1:6" s="1" customFormat="1" x14ac:dyDescent="0.2">
      <c r="A91" s="35"/>
      <c r="B91" s="25"/>
      <c r="C91" s="40"/>
      <c r="D91" s="10"/>
      <c r="E91" s="10"/>
      <c r="F91" s="40"/>
    </row>
    <row r="92" spans="1:6" s="1" customFormat="1" x14ac:dyDescent="0.2">
      <c r="A92" s="35"/>
      <c r="B92" s="25"/>
      <c r="C92" s="40"/>
      <c r="D92" s="10"/>
      <c r="E92" s="10"/>
      <c r="F92" s="40"/>
    </row>
    <row r="93" spans="1:6" s="1" customFormat="1" x14ac:dyDescent="0.2">
      <c r="A93" s="35"/>
      <c r="B93" s="25"/>
      <c r="C93" s="40"/>
      <c r="D93" s="10"/>
      <c r="E93" s="10"/>
      <c r="F93" s="40"/>
    </row>
    <row r="94" spans="1:6" s="1" customFormat="1" x14ac:dyDescent="0.2">
      <c r="A94" s="35"/>
      <c r="B94" s="25"/>
      <c r="C94" s="40"/>
      <c r="D94" s="10"/>
      <c r="E94" s="10"/>
      <c r="F94" s="40"/>
    </row>
    <row r="95" spans="1:6" s="1" customFormat="1" x14ac:dyDescent="0.2">
      <c r="A95" s="35"/>
      <c r="B95" s="25"/>
      <c r="C95" s="40"/>
      <c r="D95" s="10"/>
      <c r="E95" s="10"/>
      <c r="F95" s="40"/>
    </row>
    <row r="96" spans="1:6" s="1" customFormat="1" x14ac:dyDescent="0.2">
      <c r="A96" s="35"/>
      <c r="B96" s="25"/>
      <c r="C96" s="40"/>
      <c r="D96" s="10"/>
      <c r="E96" s="10"/>
      <c r="F96" s="40"/>
    </row>
    <row r="97" spans="1:6" s="1" customFormat="1" x14ac:dyDescent="0.2">
      <c r="A97" s="35"/>
      <c r="B97" s="25"/>
      <c r="C97" s="40"/>
      <c r="D97" s="10"/>
      <c r="E97" s="10"/>
      <c r="F97" s="40"/>
    </row>
    <row r="98" spans="1:6" s="1" customFormat="1" x14ac:dyDescent="0.2">
      <c r="A98" s="35"/>
      <c r="B98" s="25"/>
      <c r="C98" s="40"/>
      <c r="D98" s="10"/>
      <c r="E98" s="10"/>
      <c r="F98" s="40"/>
    </row>
    <row r="99" spans="1:6" s="1" customFormat="1" x14ac:dyDescent="0.2">
      <c r="A99" s="35"/>
      <c r="B99" s="25"/>
      <c r="C99" s="40"/>
      <c r="D99" s="10"/>
      <c r="E99" s="10"/>
      <c r="F99" s="40"/>
    </row>
    <row r="100" spans="1:6" s="1" customFormat="1" x14ac:dyDescent="0.2">
      <c r="A100" s="35"/>
      <c r="B100" s="25"/>
      <c r="C100" s="40"/>
      <c r="D100" s="10"/>
      <c r="E100" s="10"/>
      <c r="F100" s="40"/>
    </row>
    <row r="101" spans="1:6" s="1" customFormat="1" x14ac:dyDescent="0.2">
      <c r="A101" s="35"/>
      <c r="B101" s="25"/>
      <c r="C101" s="40"/>
      <c r="D101" s="10"/>
      <c r="E101" s="10"/>
      <c r="F101" s="40"/>
    </row>
    <row r="102" spans="1:6" s="1" customFormat="1" x14ac:dyDescent="0.2">
      <c r="A102" s="35"/>
      <c r="B102" s="25"/>
      <c r="C102" s="40"/>
      <c r="D102" s="10"/>
      <c r="E102" s="10"/>
      <c r="F102" s="40"/>
    </row>
    <row r="103" spans="1:6" s="1" customFormat="1" x14ac:dyDescent="0.2">
      <c r="A103" s="35"/>
      <c r="B103" s="25"/>
      <c r="C103" s="40"/>
      <c r="D103" s="10"/>
      <c r="E103" s="10"/>
      <c r="F103" s="40"/>
    </row>
    <row r="104" spans="1:6" s="1" customFormat="1" x14ac:dyDescent="0.2">
      <c r="A104" s="35"/>
      <c r="B104" s="25"/>
      <c r="C104" s="40"/>
      <c r="D104" s="10"/>
      <c r="E104" s="10"/>
      <c r="F104" s="40"/>
    </row>
    <row r="105" spans="1:6" s="1" customFormat="1" x14ac:dyDescent="0.2">
      <c r="A105" s="35"/>
      <c r="B105" s="25"/>
      <c r="C105" s="40"/>
      <c r="D105" s="10"/>
      <c r="E105" s="10"/>
      <c r="F105" s="40"/>
    </row>
    <row r="106" spans="1:6" s="1" customFormat="1" x14ac:dyDescent="0.2">
      <c r="A106" s="35"/>
      <c r="B106" s="25"/>
      <c r="C106" s="40"/>
      <c r="D106" s="10"/>
      <c r="E106" s="10"/>
      <c r="F106" s="40"/>
    </row>
    <row r="107" spans="1:6" s="1" customFormat="1" x14ac:dyDescent="0.2">
      <c r="A107" s="35"/>
      <c r="B107" s="25"/>
      <c r="C107" s="40"/>
      <c r="D107" s="10"/>
      <c r="E107" s="10"/>
      <c r="F107" s="40"/>
    </row>
    <row r="108" spans="1:6" s="1" customFormat="1" x14ac:dyDescent="0.2">
      <c r="A108" s="35"/>
      <c r="B108" s="25"/>
      <c r="C108" s="40"/>
      <c r="D108" s="10"/>
      <c r="E108" s="10"/>
      <c r="F108" s="40"/>
    </row>
    <row r="109" spans="1:6" s="1" customFormat="1" x14ac:dyDescent="0.2">
      <c r="A109" s="35"/>
      <c r="B109" s="25"/>
      <c r="C109" s="40"/>
      <c r="D109" s="10"/>
      <c r="E109" s="10"/>
      <c r="F109" s="40"/>
    </row>
    <row r="110" spans="1:6" s="1" customFormat="1" x14ac:dyDescent="0.2">
      <c r="A110" s="35"/>
      <c r="B110" s="25"/>
      <c r="C110" s="40"/>
      <c r="D110" s="10"/>
      <c r="E110" s="10"/>
      <c r="F110" s="40"/>
    </row>
    <row r="111" spans="1:6" s="1" customFormat="1" x14ac:dyDescent="0.2">
      <c r="A111" s="35"/>
      <c r="B111" s="25"/>
      <c r="C111" s="40"/>
      <c r="D111" s="10"/>
      <c r="E111" s="10"/>
      <c r="F111" s="40"/>
    </row>
    <row r="112" spans="1:6" s="1" customFormat="1" x14ac:dyDescent="0.2">
      <c r="A112" s="35"/>
      <c r="B112" s="25"/>
      <c r="C112" s="40"/>
      <c r="D112" s="10"/>
      <c r="E112" s="10"/>
      <c r="F112" s="40"/>
    </row>
    <row r="113" spans="1:6" s="1" customFormat="1" x14ac:dyDescent="0.2">
      <c r="A113" s="35"/>
      <c r="B113" s="25"/>
      <c r="C113" s="40"/>
      <c r="D113" s="10"/>
      <c r="E113" s="10"/>
      <c r="F113" s="40"/>
    </row>
    <row r="114" spans="1:6" s="1" customFormat="1" x14ac:dyDescent="0.2">
      <c r="A114" s="35"/>
      <c r="B114" s="25"/>
      <c r="C114" s="40"/>
      <c r="D114" s="10"/>
      <c r="E114" s="10"/>
      <c r="F114" s="40"/>
    </row>
    <row r="115" spans="1:6" s="1" customFormat="1" x14ac:dyDescent="0.2">
      <c r="A115" s="35"/>
      <c r="B115" s="25"/>
      <c r="C115" s="40"/>
      <c r="D115" s="10"/>
      <c r="E115" s="10"/>
      <c r="F115" s="40"/>
    </row>
    <row r="116" spans="1:6" s="1" customFormat="1" x14ac:dyDescent="0.2">
      <c r="A116" s="35"/>
      <c r="B116" s="25"/>
      <c r="C116" s="40"/>
      <c r="D116" s="10"/>
      <c r="E116" s="10"/>
      <c r="F116" s="40"/>
    </row>
    <row r="117" spans="1:6" s="1" customFormat="1" x14ac:dyDescent="0.2">
      <c r="A117" s="35"/>
      <c r="B117" s="25"/>
      <c r="C117" s="40"/>
      <c r="D117" s="10"/>
      <c r="E117" s="10"/>
      <c r="F117" s="40"/>
    </row>
    <row r="118" spans="1:6" s="1" customFormat="1" x14ac:dyDescent="0.2">
      <c r="A118" s="35"/>
      <c r="B118" s="25"/>
      <c r="C118" s="40"/>
      <c r="D118" s="10"/>
      <c r="E118" s="10"/>
      <c r="F118" s="40"/>
    </row>
    <row r="119" spans="1:6" s="1" customFormat="1" x14ac:dyDescent="0.2">
      <c r="A119" s="35"/>
      <c r="B119" s="25"/>
      <c r="C119" s="40"/>
      <c r="D119" s="10"/>
      <c r="E119" s="10"/>
      <c r="F119" s="40"/>
    </row>
    <row r="120" spans="1:6" s="1" customFormat="1" x14ac:dyDescent="0.2">
      <c r="A120" s="35"/>
      <c r="B120" s="25"/>
      <c r="C120" s="40"/>
      <c r="D120" s="10"/>
      <c r="E120" s="10"/>
      <c r="F120" s="40"/>
    </row>
    <row r="121" spans="1:6" s="1" customFormat="1" x14ac:dyDescent="0.2">
      <c r="A121" s="35"/>
      <c r="B121" s="25"/>
      <c r="C121" s="40"/>
      <c r="D121" s="10"/>
      <c r="E121" s="10"/>
      <c r="F121" s="40"/>
    </row>
    <row r="122" spans="1:6" s="1" customFormat="1" x14ac:dyDescent="0.2">
      <c r="A122" s="35"/>
      <c r="B122" s="25"/>
      <c r="C122" s="40"/>
      <c r="D122" s="10"/>
      <c r="E122" s="10"/>
      <c r="F122" s="40"/>
    </row>
    <row r="123" spans="1:6" s="1" customFormat="1" x14ac:dyDescent="0.2">
      <c r="A123" s="35"/>
      <c r="B123" s="25"/>
      <c r="C123" s="40"/>
      <c r="D123" s="10"/>
      <c r="E123" s="10"/>
      <c r="F123" s="40"/>
    </row>
    <row r="124" spans="1:6" s="1" customFormat="1" x14ac:dyDescent="0.2">
      <c r="A124" s="35"/>
      <c r="B124" s="25"/>
      <c r="C124" s="40"/>
      <c r="D124" s="10"/>
      <c r="E124" s="10"/>
      <c r="F124" s="40"/>
    </row>
    <row r="125" spans="1:6" s="1" customFormat="1" x14ac:dyDescent="0.2">
      <c r="A125" s="35"/>
      <c r="B125" s="25"/>
      <c r="C125" s="40"/>
      <c r="D125" s="10"/>
      <c r="E125" s="10"/>
      <c r="F125" s="40"/>
    </row>
    <row r="126" spans="1:6" s="1" customFormat="1" x14ac:dyDescent="0.2">
      <c r="A126" s="35"/>
      <c r="B126" s="25"/>
      <c r="C126" s="40"/>
      <c r="D126" s="10"/>
      <c r="E126" s="10"/>
      <c r="F126" s="40"/>
    </row>
    <row r="127" spans="1:6" s="1" customFormat="1" x14ac:dyDescent="0.2">
      <c r="A127" s="35"/>
      <c r="B127" s="25"/>
      <c r="C127" s="40"/>
      <c r="D127" s="10"/>
      <c r="E127" s="10"/>
      <c r="F127" s="40"/>
    </row>
    <row r="128" spans="1:6" s="1" customFormat="1" x14ac:dyDescent="0.2">
      <c r="A128" s="35"/>
      <c r="B128" s="25"/>
      <c r="C128" s="40"/>
      <c r="D128" s="10"/>
      <c r="E128" s="10"/>
      <c r="F128" s="40"/>
    </row>
    <row r="129" spans="1:6" s="1" customFormat="1" x14ac:dyDescent="0.2">
      <c r="A129" s="35"/>
      <c r="B129" s="25"/>
      <c r="C129" s="40"/>
      <c r="D129" s="10"/>
      <c r="E129" s="10"/>
      <c r="F129" s="40"/>
    </row>
    <row r="130" spans="1:6" s="1" customFormat="1" x14ac:dyDescent="0.2">
      <c r="A130" s="35"/>
      <c r="B130" s="25"/>
      <c r="C130" s="40"/>
      <c r="D130" s="10"/>
      <c r="E130" s="10"/>
      <c r="F130" s="40"/>
    </row>
    <row r="131" spans="1:6" s="1" customFormat="1" x14ac:dyDescent="0.2">
      <c r="A131" s="35"/>
      <c r="B131" s="25"/>
      <c r="C131" s="40"/>
      <c r="D131" s="10"/>
      <c r="E131" s="10"/>
      <c r="F131" s="40"/>
    </row>
    <row r="132" spans="1:6" s="1" customFormat="1" x14ac:dyDescent="0.2">
      <c r="A132" s="35"/>
      <c r="B132" s="25"/>
      <c r="C132" s="40"/>
      <c r="D132" s="10"/>
      <c r="E132" s="10"/>
      <c r="F132" s="40"/>
    </row>
    <row r="133" spans="1:6" s="1" customFormat="1" x14ac:dyDescent="0.2">
      <c r="A133" s="35"/>
      <c r="B133" s="25"/>
      <c r="C133" s="40"/>
      <c r="D133" s="10"/>
      <c r="E133" s="10"/>
      <c r="F133" s="40"/>
    </row>
    <row r="134" spans="1:6" s="1" customFormat="1" x14ac:dyDescent="0.2">
      <c r="A134" s="35"/>
      <c r="B134" s="25"/>
      <c r="C134" s="40"/>
      <c r="D134" s="10"/>
      <c r="E134" s="10"/>
      <c r="F134" s="40"/>
    </row>
    <row r="135" spans="1:6" s="1" customFormat="1" x14ac:dyDescent="0.2">
      <c r="A135" s="35"/>
      <c r="B135" s="25"/>
      <c r="C135" s="40"/>
      <c r="D135" s="10"/>
      <c r="E135" s="10"/>
      <c r="F135" s="40"/>
    </row>
    <row r="136" spans="1:6" s="1" customFormat="1" x14ac:dyDescent="0.2">
      <c r="A136" s="35"/>
      <c r="B136" s="25"/>
      <c r="C136" s="40"/>
      <c r="D136" s="10"/>
      <c r="E136" s="10"/>
      <c r="F136" s="40"/>
    </row>
    <row r="137" spans="1:6" s="1" customFormat="1" x14ac:dyDescent="0.2">
      <c r="A137" s="35"/>
      <c r="B137" s="25"/>
      <c r="C137" s="40"/>
      <c r="D137" s="10"/>
      <c r="E137" s="10"/>
      <c r="F137" s="40"/>
    </row>
    <row r="138" spans="1:6" s="1" customFormat="1" x14ac:dyDescent="0.2">
      <c r="A138" s="35"/>
      <c r="B138" s="25"/>
      <c r="C138" s="40"/>
      <c r="D138" s="10"/>
      <c r="E138" s="10"/>
      <c r="F138" s="40"/>
    </row>
    <row r="139" spans="1:6" s="1" customFormat="1" x14ac:dyDescent="0.2">
      <c r="A139" s="35"/>
      <c r="B139" s="25"/>
      <c r="C139" s="40"/>
      <c r="D139" s="10"/>
      <c r="E139" s="10"/>
      <c r="F139" s="40"/>
    </row>
    <row r="140" spans="1:6" s="1" customFormat="1" x14ac:dyDescent="0.2">
      <c r="A140" s="35"/>
      <c r="B140" s="25"/>
      <c r="C140" s="40"/>
      <c r="D140" s="10"/>
      <c r="E140" s="10"/>
      <c r="F140" s="40"/>
    </row>
    <row r="141" spans="1:6" s="1" customFormat="1" x14ac:dyDescent="0.2">
      <c r="A141" s="35"/>
      <c r="B141" s="25"/>
      <c r="C141" s="40"/>
      <c r="D141" s="10"/>
      <c r="E141" s="10"/>
      <c r="F141" s="40"/>
    </row>
  </sheetData>
  <mergeCells count="6">
    <mergeCell ref="A65:F65"/>
    <mergeCell ref="A3:F3"/>
    <mergeCell ref="A4:F4"/>
    <mergeCell ref="A5:F5"/>
    <mergeCell ref="A6:F6"/>
    <mergeCell ref="A1:F2"/>
  </mergeCell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2026-10-19T13:41:01Z</cp:lastPrinted>
  <dcterms:created xsi:type="dcterms:W3CDTF">2009-06-15T06:09:33Z</dcterms:created>
  <dcterms:modified xsi:type="dcterms:W3CDTF">2026-10-19T13:41:14Z</dcterms:modified>
</cp:coreProperties>
</file>