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a920-my.sharepoint.com/personal/zakariaealaoui_ena920_onmicrosoft_com/Documents/Bureau/SAM/2026/DAO 2026/DAO N° 04-BI-2026-ENA AMENAGEMENT/DAO N° 04-BI-2026-ENA/"/>
    </mc:Choice>
  </mc:AlternateContent>
  <xr:revisionPtr revIDLastSave="3" documentId="13_ncr:1_{7059E3EC-55D9-4EC2-9103-FC59FF18734C}" xr6:coauthVersionLast="47" xr6:coauthVersionMax="47" xr10:uidLastSave="{62972D7F-FCB7-485B-B310-65F871507A8B}"/>
  <bookViews>
    <workbookView xWindow="-120" yWindow="-120" windowWidth="29040" windowHeight="15720" xr2:uid="{00000000-000D-0000-FFFF-FFFF00000000}"/>
  </bookViews>
  <sheets>
    <sheet name="Table 1" sheetId="1" r:id="rId1"/>
    <sheet name="Feuil1" sheetId="2" r:id="rId2"/>
  </sheets>
  <definedNames>
    <definedName name="_xlnm.Print_Titles" localSheetId="0">'Table 1'!$5:$6</definedName>
  </definedNames>
  <calcPr calcId="191029"/>
</workbook>
</file>

<file path=xl/calcChain.xml><?xml version="1.0" encoding="utf-8"?>
<calcChain xmlns="http://schemas.openxmlformats.org/spreadsheetml/2006/main">
  <c r="F96" i="1" l="1"/>
  <c r="F9" i="1"/>
  <c r="F10" i="1"/>
  <c r="F11" i="1"/>
  <c r="F12" i="1"/>
  <c r="F13" i="1"/>
  <c r="F14" i="1"/>
  <c r="F15" i="1"/>
  <c r="F16" i="1"/>
  <c r="F17" i="1"/>
  <c r="F18" i="1"/>
  <c r="F19" i="1"/>
  <c r="F20" i="1"/>
  <c r="F22" i="1"/>
  <c r="F23" i="1"/>
  <c r="F25" i="1"/>
  <c r="F26" i="1"/>
  <c r="F27" i="1"/>
  <c r="F28" i="1"/>
  <c r="F29" i="1"/>
  <c r="F30" i="1"/>
  <c r="F31" i="1"/>
  <c r="F33" i="1"/>
  <c r="F34" i="1"/>
  <c r="F35" i="1"/>
  <c r="F37" i="1"/>
  <c r="F38" i="1"/>
  <c r="F39" i="1"/>
  <c r="F40" i="1"/>
  <c r="F41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2" i="1"/>
  <c r="F73" i="1"/>
  <c r="F74" i="1"/>
  <c r="F75" i="1"/>
  <c r="F76" i="1"/>
  <c r="F77" i="1"/>
  <c r="F78" i="1"/>
  <c r="F79" i="1"/>
  <c r="F80" i="1"/>
  <c r="F81" i="1"/>
  <c r="F82" i="1"/>
  <c r="F83" i="1"/>
  <c r="F85" i="1"/>
  <c r="F86" i="1"/>
  <c r="F87" i="1"/>
  <c r="F88" i="1"/>
  <c r="F89" i="1"/>
  <c r="F91" i="1"/>
  <c r="F92" i="1"/>
  <c r="F93" i="1"/>
  <c r="F94" i="1"/>
  <c r="F95" i="1"/>
  <c r="F8" i="1"/>
  <c r="F97" i="1" l="1"/>
  <c r="F98" i="1" l="1"/>
</calcChain>
</file>

<file path=xl/sharedStrings.xml><?xml version="1.0" encoding="utf-8"?>
<sst xmlns="http://schemas.openxmlformats.org/spreadsheetml/2006/main" count="270" uniqueCount="199">
  <si>
    <r>
      <rPr>
        <b/>
        <sz val="12"/>
        <rFont val="Times New Roman"/>
        <family val="1"/>
      </rPr>
      <t>Art</t>
    </r>
  </si>
  <si>
    <r>
      <rPr>
        <b/>
        <sz val="12"/>
        <rFont val="Times New Roman"/>
        <family val="1"/>
      </rPr>
      <t>Désignation</t>
    </r>
  </si>
  <si>
    <r>
      <rPr>
        <b/>
        <sz val="12"/>
        <rFont val="Times New Roman"/>
        <family val="1"/>
      </rPr>
      <t xml:space="preserve">Unité
</t>
    </r>
    <r>
      <rPr>
        <b/>
        <sz val="12"/>
        <rFont val="Times New Roman"/>
        <family val="1"/>
      </rPr>
      <t>(01)</t>
    </r>
  </si>
  <si>
    <r>
      <rPr>
        <b/>
        <sz val="12"/>
        <rFont val="Times New Roman"/>
        <family val="1"/>
      </rPr>
      <t xml:space="preserve">Quantité
</t>
    </r>
    <r>
      <rPr>
        <b/>
        <sz val="12"/>
        <rFont val="Times New Roman"/>
        <family val="1"/>
      </rPr>
      <t>(02)</t>
    </r>
  </si>
  <si>
    <r>
      <rPr>
        <b/>
        <sz val="12"/>
        <rFont val="Times New Roman"/>
        <family val="1"/>
      </rPr>
      <t xml:space="preserve">Prix Unitaire
</t>
    </r>
    <r>
      <rPr>
        <b/>
        <sz val="12"/>
        <rFont val="Times New Roman"/>
        <family val="1"/>
      </rPr>
      <t>en Dhs H.T</t>
    </r>
  </si>
  <si>
    <r>
      <rPr>
        <b/>
        <sz val="12"/>
        <rFont val="Times New Roman"/>
        <family val="1"/>
      </rPr>
      <t xml:space="preserve">Prix Total H.T
</t>
    </r>
    <r>
      <rPr>
        <b/>
        <sz val="12"/>
        <rFont val="Times New Roman"/>
        <family val="1"/>
      </rPr>
      <t>(04) = (02x03)</t>
    </r>
  </si>
  <si>
    <r>
      <rPr>
        <b/>
        <sz val="12"/>
        <rFont val="Times New Roman"/>
        <family val="1"/>
      </rPr>
      <t>N°</t>
    </r>
  </si>
  <si>
    <r>
      <rPr>
        <b/>
        <u/>
        <sz val="12"/>
        <rFont val="Times New Roman"/>
        <family val="1"/>
      </rPr>
      <t>1–GROS ŒUVRE-DEMOLITION-DEPOSE-REPOSE</t>
    </r>
  </si>
  <si>
    <r>
      <rPr>
        <sz val="12"/>
        <rFont val="Times New Roman"/>
        <family val="1"/>
      </rPr>
      <t>1-1</t>
    </r>
  </si>
  <si>
    <r>
      <rPr>
        <sz val="12"/>
        <rFont val="Times New Roman"/>
        <family val="1"/>
      </rPr>
      <t>M2</t>
    </r>
  </si>
  <si>
    <r>
      <rPr>
        <sz val="12"/>
        <rFont val="Times New Roman"/>
        <family val="1"/>
      </rPr>
      <t>U</t>
    </r>
  </si>
  <si>
    <r>
      <rPr>
        <b/>
        <sz val="12"/>
        <rFont val="Times New Roman"/>
        <family val="1"/>
      </rPr>
      <t>1,00</t>
    </r>
  </si>
  <si>
    <r>
      <rPr>
        <sz val="12"/>
        <rFont val="Times New Roman"/>
        <family val="1"/>
      </rPr>
      <t>ML</t>
    </r>
  </si>
  <si>
    <r>
      <rPr>
        <sz val="12"/>
        <rFont val="Times New Roman"/>
        <family val="1"/>
      </rPr>
      <t>M3</t>
    </r>
  </si>
  <si>
    <r>
      <rPr>
        <b/>
        <sz val="12"/>
        <rFont val="Times New Roman"/>
        <family val="1"/>
      </rPr>
      <t>25,00</t>
    </r>
  </si>
  <si>
    <r>
      <rPr>
        <b/>
        <sz val="12"/>
        <rFont val="Times New Roman"/>
        <family val="1"/>
      </rPr>
      <t>250,00</t>
    </r>
  </si>
  <si>
    <r>
      <rPr>
        <b/>
        <u/>
        <sz val="12"/>
        <rFont val="Times New Roman"/>
        <family val="1"/>
      </rPr>
      <t>2-REVETEMENTS</t>
    </r>
  </si>
  <si>
    <r>
      <rPr>
        <sz val="12"/>
        <rFont val="Times New Roman"/>
        <family val="1"/>
      </rPr>
      <t>2-1</t>
    </r>
  </si>
  <si>
    <r>
      <rPr>
        <b/>
        <u/>
        <sz val="12"/>
        <rFont val="Times New Roman"/>
        <family val="1"/>
      </rPr>
      <t>TRAITEMENT DES JOINTS</t>
    </r>
  </si>
  <si>
    <r>
      <rPr>
        <sz val="12"/>
        <rFont val="Times New Roman"/>
        <family val="1"/>
      </rPr>
      <t>Partie horizontale et verticale</t>
    </r>
  </si>
  <si>
    <r>
      <rPr>
        <sz val="12"/>
        <rFont val="Times New Roman"/>
        <family val="1"/>
      </rPr>
      <t>Couvre joint vertical et horizontal</t>
    </r>
  </si>
  <si>
    <r>
      <rPr>
        <b/>
        <u/>
        <sz val="12"/>
        <rFont val="Times New Roman"/>
        <family val="1"/>
      </rPr>
      <t>3– ETANCHEITE</t>
    </r>
  </si>
  <si>
    <r>
      <rPr>
        <sz val="12"/>
        <rFont val="Times New Roman"/>
        <family val="1"/>
      </rPr>
      <t>3-1</t>
    </r>
  </si>
  <si>
    <r>
      <rPr>
        <b/>
        <u/>
        <sz val="12"/>
        <rFont val="Times New Roman"/>
        <family val="1"/>
      </rPr>
      <t>4-MENUISERIE</t>
    </r>
  </si>
  <si>
    <r>
      <rPr>
        <sz val="12"/>
        <rFont val="Times New Roman"/>
        <family val="1"/>
      </rPr>
      <t>4-1</t>
    </r>
  </si>
  <si>
    <r>
      <rPr>
        <sz val="12"/>
        <rFont val="Times New Roman"/>
        <family val="1"/>
      </rPr>
      <t>F et P de moustiquaire pour fenêtre</t>
    </r>
  </si>
  <si>
    <r>
      <rPr>
        <b/>
        <u/>
        <sz val="12"/>
        <rFont val="Times New Roman"/>
        <family val="1"/>
      </rPr>
      <t>5- PLOMBERIE SANITAIRE- INCENDIE</t>
    </r>
  </si>
  <si>
    <r>
      <rPr>
        <sz val="12"/>
        <rFont val="Times New Roman"/>
        <family val="1"/>
      </rPr>
      <t>5-1</t>
    </r>
  </si>
  <si>
    <r>
      <rPr>
        <sz val="12"/>
        <rFont val="Times New Roman"/>
        <family val="1"/>
      </rPr>
      <t>lavabos sur colonne</t>
    </r>
  </si>
  <si>
    <r>
      <rPr>
        <b/>
        <sz val="12"/>
        <rFont val="Times New Roman"/>
        <family val="1"/>
      </rPr>
      <t>10,00</t>
    </r>
  </si>
  <si>
    <r>
      <rPr>
        <b/>
        <sz val="12"/>
        <rFont val="Times New Roman"/>
        <family val="1"/>
      </rPr>
      <t>16,00</t>
    </r>
  </si>
  <si>
    <r>
      <rPr>
        <sz val="12"/>
        <rFont val="Times New Roman"/>
        <family val="1"/>
      </rPr>
      <t>F et P d'arrivée de gaz</t>
    </r>
  </si>
  <si>
    <r>
      <rPr>
        <sz val="12"/>
        <rFont val="Times New Roman"/>
        <family val="1"/>
      </rPr>
      <t>F et P d'arrivée d'air comprimé</t>
    </r>
  </si>
  <si>
    <r>
      <rPr>
        <sz val="12"/>
        <rFont val="Times New Roman"/>
        <family val="1"/>
      </rPr>
      <t>6-1</t>
    </r>
  </si>
  <si>
    <r>
      <rPr>
        <sz val="12"/>
        <rFont val="Times New Roman"/>
        <family val="1"/>
      </rPr>
      <t>7-1</t>
    </r>
  </si>
  <si>
    <r>
      <rPr>
        <b/>
        <u/>
        <sz val="12"/>
        <rFont val="Times New Roman"/>
        <family val="1"/>
      </rPr>
      <t>8-AMENAGEMENT EXTERIEURS</t>
    </r>
  </si>
  <si>
    <r>
      <rPr>
        <sz val="12"/>
        <rFont val="Times New Roman"/>
        <family val="1"/>
      </rPr>
      <t>8-1</t>
    </r>
  </si>
  <si>
    <r>
      <rPr>
        <sz val="12"/>
        <rFont val="Times New Roman"/>
        <family val="1"/>
      </rPr>
      <t>Revétement en Pavé Autobloquant</t>
    </r>
  </si>
  <si>
    <r>
      <rPr>
        <sz val="12"/>
        <rFont val="Times New Roman"/>
        <family val="1"/>
      </rPr>
      <t>Fourniture et pose de Bordure de trottoir type T3</t>
    </r>
  </si>
  <si>
    <r>
      <rPr>
        <sz val="12"/>
        <rFont val="Times New Roman"/>
        <family val="1"/>
      </rPr>
      <t>Trottoir périphérique</t>
    </r>
  </si>
  <si>
    <r>
      <rPr>
        <b/>
        <sz val="12"/>
        <rFont val="Times New Roman"/>
        <family val="1"/>
      </rPr>
      <t>TOTAL H.T.</t>
    </r>
  </si>
  <si>
    <r>
      <rPr>
        <b/>
        <sz val="12"/>
        <rFont val="Times New Roman"/>
        <family val="1"/>
      </rPr>
      <t>TVA 20 %</t>
    </r>
  </si>
  <si>
    <r>
      <rPr>
        <b/>
        <sz val="12"/>
        <rFont val="Times New Roman"/>
        <family val="1"/>
      </rPr>
      <t>TOTAL T.T.C.</t>
    </r>
  </si>
  <si>
    <t>F</t>
  </si>
  <si>
    <t>Béton pour béton arme en fondation et élévation y/c acier</t>
  </si>
  <si>
    <t>Revêtement mural en carreaux grés cérame</t>
  </si>
  <si>
    <t>Dépose et pose des panneaux solaires</t>
  </si>
  <si>
    <t>Traitement des fissures</t>
  </si>
  <si>
    <r>
      <rPr>
        <sz val="12"/>
        <rFont val="Times New Roman"/>
        <family val="1"/>
      </rPr>
      <t>2-5</t>
    </r>
    <r>
      <rPr>
        <sz val="11"/>
        <color theme="1"/>
        <rFont val="Calibri"/>
        <family val="2"/>
        <scheme val="minor"/>
      </rPr>
      <t/>
    </r>
  </si>
  <si>
    <t>Faux Plafond en Staff lisse</t>
  </si>
  <si>
    <t>Forme de pente y/c chappe de lissage</t>
  </si>
  <si>
    <r>
      <rPr>
        <sz val="12"/>
        <rFont val="Times New Roman"/>
        <family val="1"/>
      </rPr>
      <t>3-2</t>
    </r>
    <r>
      <rPr>
        <sz val="11"/>
        <color theme="1"/>
        <rFont val="Calibri"/>
        <family val="2"/>
        <scheme val="minor"/>
      </rPr>
      <t/>
    </r>
  </si>
  <si>
    <t xml:space="preserve">Relevés d'étanchéité </t>
  </si>
  <si>
    <t>U</t>
  </si>
  <si>
    <t>Fourniture et pose de porte a lame</t>
  </si>
  <si>
    <t>Fourniture et pose de porte isoplane</t>
  </si>
  <si>
    <t>Fourniture et pose de placard en bois y/c étageres</t>
  </si>
  <si>
    <r>
      <rPr>
        <sz val="12"/>
        <rFont val="Times New Roman"/>
        <family val="1"/>
      </rPr>
      <t>4-3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</si>
  <si>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</si>
  <si>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4-5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</si>
  <si>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4-6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</si>
  <si>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4-7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</si>
  <si>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4-8</t>
    </r>
    <r>
      <rPr>
        <sz val="11"/>
        <color theme="1"/>
        <rFont val="Calibri"/>
        <family val="2"/>
        <scheme val="minor"/>
      </rPr>
      <t/>
    </r>
  </si>
  <si>
    <t>F et P de portail métallique</t>
  </si>
  <si>
    <t>F et P de porte métallique</t>
  </si>
  <si>
    <t>Revêtement de sol en marbre local</t>
  </si>
  <si>
    <r>
      <rPr>
        <sz val="12"/>
        <rFont val="Times New Roman"/>
        <family val="1"/>
      </rPr>
      <t>2-2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</si>
  <si>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2-3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</si>
  <si>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2-4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</si>
  <si>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2-6</t>
    </r>
    <r>
      <rPr>
        <sz val="11"/>
        <color theme="1"/>
        <rFont val="Calibri"/>
        <family val="2"/>
        <scheme val="minor"/>
      </rPr>
      <t/>
    </r>
  </si>
  <si>
    <t>Grille de protection</t>
  </si>
  <si>
    <r>
      <rPr>
        <sz val="12"/>
        <rFont val="Times New Roman"/>
        <family val="1"/>
      </rPr>
      <t>4-9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</si>
  <si>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4-10</t>
    </r>
    <r>
      <rPr>
        <sz val="11"/>
        <color theme="1"/>
        <rFont val="Calibri"/>
        <family val="2"/>
        <scheme val="minor"/>
      </rPr>
      <t/>
    </r>
  </si>
  <si>
    <t>F et P de garde corps métallique</t>
  </si>
  <si>
    <t>ML</t>
  </si>
  <si>
    <t>Regards visitables de toutes dimensions</t>
  </si>
  <si>
    <t>Fourniture et Pose de Fenetres et chassis en aluminum</t>
  </si>
  <si>
    <r>
      <rPr>
        <sz val="12"/>
        <rFont val="Times New Roman"/>
        <family val="1"/>
      </rPr>
      <t>4-2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</si>
  <si>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4-11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</si>
  <si>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4-12</t>
    </r>
    <r>
      <rPr>
        <sz val="11"/>
        <color theme="1"/>
        <rFont val="Calibri"/>
        <family val="2"/>
        <scheme val="minor"/>
      </rPr>
      <t/>
    </r>
  </si>
  <si>
    <t>Siphon de sol</t>
  </si>
  <si>
    <t>Vanne d'arret toutes dimensions</t>
  </si>
  <si>
    <r>
      <rPr>
        <sz val="12"/>
        <rFont val="Times New Roman"/>
        <family val="1"/>
      </rPr>
      <t>5-3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</si>
  <si>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</si>
  <si>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5-5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</si>
  <si>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5-6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</si>
  <si>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5-7</t>
    </r>
    <r>
      <rPr>
        <sz val="11"/>
        <color theme="1"/>
        <rFont val="Calibri"/>
        <family val="2"/>
        <scheme val="minor"/>
      </rPr>
      <t/>
    </r>
  </si>
  <si>
    <t>F et P de hublot étanche</t>
  </si>
  <si>
    <t>WC à la turque</t>
  </si>
  <si>
    <r>
      <rPr>
        <sz val="12"/>
        <rFont val="Times New Roman"/>
        <family val="1"/>
      </rPr>
      <t>5-8</t>
    </r>
    <r>
      <rPr>
        <sz val="11"/>
        <color theme="1"/>
        <rFont val="Calibri"/>
        <family val="2"/>
        <scheme val="minor"/>
      </rPr>
      <t/>
    </r>
  </si>
  <si>
    <t>F et P des climatiseurs de 9000 BTU</t>
  </si>
  <si>
    <t>Fourniture  et pose de chauffe-eau Electrique  80 litre</t>
  </si>
  <si>
    <t>F et P des plafonniers carrés 60*60</t>
  </si>
  <si>
    <t>F et P des spots led encastrable ou apparant</t>
  </si>
  <si>
    <t>F et P des interrupteurs simple ou double allumage</t>
  </si>
  <si>
    <t>F et P des prises de courant 2x16 A+T</t>
  </si>
  <si>
    <t>Etanchéité autoprotégée bicouche 2+4 mm</t>
  </si>
  <si>
    <t>Décapage de complexe d’étanchéité et relevés y/c évacuation</t>
  </si>
  <si>
    <r>
      <t>Réfections des portes en bois y/c quincaillerie</t>
    </r>
    <r>
      <rPr>
        <sz val="13"/>
        <color theme="1"/>
        <rFont val="Cambria"/>
        <family val="1"/>
        <scheme val="major"/>
      </rPr>
      <t xml:space="preserve"> </t>
    </r>
  </si>
  <si>
    <r>
      <rPr>
        <sz val="12"/>
        <rFont val="Times New Roman"/>
        <family val="1"/>
      </rPr>
      <t>5-9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</si>
  <si>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5-10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</si>
  <si>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</si>
  <si>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</si>
  <si>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6-5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</si>
  <si>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6-6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</si>
  <si>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6-7</t>
    </r>
    <r>
      <rPr>
        <sz val="11"/>
        <color theme="1"/>
        <rFont val="Calibri"/>
        <family val="2"/>
        <scheme val="minor"/>
      </rPr>
      <t/>
    </r>
  </si>
  <si>
    <t>Peinture vinylique sur murs extérieurs</t>
  </si>
  <si>
    <t>Peinture grifée sur mur exterieur y compris grattage</t>
  </si>
  <si>
    <r>
      <rPr>
        <sz val="12"/>
        <rFont val="Times New Roman"/>
        <family val="1"/>
      </rPr>
      <t>7-2</t>
    </r>
    <r>
      <rPr>
        <sz val="11"/>
        <color theme="1"/>
        <rFont val="Calibri"/>
        <family val="2"/>
        <scheme val="minor"/>
      </rPr>
      <t/>
    </r>
  </si>
  <si>
    <t xml:space="preserve">Peinture glycérophtalique sur menuiserie bois </t>
  </si>
  <si>
    <t xml:space="preserve">Peinture glycérophtalique sur menuiserie métallique </t>
  </si>
  <si>
    <t>Revétement en Rev Sol</t>
  </si>
  <si>
    <r>
      <rPr>
        <sz val="12"/>
        <rFont val="Times New Roman"/>
        <family val="1"/>
      </rPr>
      <t>8-2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</si>
  <si>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8-3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</si>
  <si>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8-4</t>
    </r>
    <r>
      <rPr>
        <sz val="11"/>
        <color theme="1"/>
        <rFont val="Calibri"/>
        <family val="2"/>
        <scheme val="minor"/>
      </rPr>
      <t/>
    </r>
  </si>
  <si>
    <t xml:space="preserve">F et P des gargouilles y/c crapaudine </t>
  </si>
  <si>
    <t>Démolition ou décapages de tous ouvrages, mur, béton armée, carreaux, platre… et nettoyage et débroussaillaige y/c l’évacuation à la décharge public.</t>
  </si>
  <si>
    <t xml:space="preserve">Cloisons simple en brique 8 trous </t>
  </si>
  <si>
    <t>Doubles cloisons 8 + 8 trous y/c tete de double cloison</t>
  </si>
  <si>
    <r>
      <rPr>
        <sz val="12"/>
        <rFont val="Times New Roman"/>
        <family val="1"/>
      </rPr>
      <t>1-2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</si>
  <si>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</si>
  <si>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</si>
  <si>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1-5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</si>
  <si>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1-6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</si>
  <si>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1-7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</si>
  <si>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1-8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</si>
  <si>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1-9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</si>
  <si>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1-10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</si>
  <si>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1-11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</si>
  <si>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1-12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</si>
  <si>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1-13</t>
    </r>
    <r>
      <rPr>
        <sz val="11"/>
        <color theme="1"/>
        <rFont val="Calibri"/>
        <family val="2"/>
        <scheme val="minor"/>
      </rPr>
      <t/>
    </r>
  </si>
  <si>
    <t>Conduite en polyéthylène PEHD  de toute section (PN 16 BARS)</t>
  </si>
  <si>
    <t>Conduite en PPR de toute section</t>
  </si>
  <si>
    <r>
      <rPr>
        <sz val="12"/>
        <rFont val="Times New Roman"/>
        <family val="1"/>
      </rPr>
      <t>5-2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</si>
  <si>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5-11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</si>
  <si>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5-12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</si>
  <si>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3-3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</si>
  <si>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3-4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</si>
  <si>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3-5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</si>
  <si>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7-3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</si>
  <si>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7-4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</si>
  <si>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7-5</t>
    </r>
    <r>
      <rPr>
        <sz val="11"/>
        <color theme="1"/>
        <rFont val="Calibri"/>
        <family val="2"/>
        <scheme val="minor"/>
      </rPr>
      <t/>
    </r>
  </si>
  <si>
    <r>
      <rPr>
        <b/>
        <u/>
        <sz val="13"/>
        <rFont val="Times New Roman"/>
        <family val="1"/>
      </rPr>
      <t xml:space="preserve">Arrêté  le Bordereau des Prix Détail Estimatif à la Somme de: </t>
    </r>
    <r>
      <rPr>
        <u/>
        <sz val="13"/>
        <rFont val="Times New Roman"/>
        <family val="1"/>
      </rPr>
      <t xml:space="preserve">   </t>
    </r>
    <r>
      <rPr>
        <b/>
        <u/>
        <sz val="13"/>
        <rFont val="Times New Roman"/>
        <family val="1"/>
      </rPr>
      <t>Dhs TTC</t>
    </r>
  </si>
  <si>
    <t>ECOLE NATIONALE D'AGRICULTURE DE MEKNES</t>
  </si>
  <si>
    <r>
      <rPr>
        <sz val="12"/>
        <rFont val="Times New Roman"/>
        <family val="1"/>
      </rPr>
      <t>1-14</t>
    </r>
    <r>
      <rPr>
        <sz val="11"/>
        <color theme="1"/>
        <rFont val="Calibri"/>
        <family val="2"/>
        <scheme val="minor"/>
      </rPr>
      <t/>
    </r>
  </si>
  <si>
    <t>M2</t>
  </si>
  <si>
    <t>Plancher en hourdis 15+5 y/c acier</t>
  </si>
  <si>
    <t>Reprise et traitement des acrotères en B.A y/compris acier façon de dessus et nez d'acrotère</t>
  </si>
  <si>
    <t>Décapage et reprise d’enduits intérieur et extérieur</t>
  </si>
  <si>
    <r>
      <t>Reféction des élements degradés en béton armé</t>
    </r>
    <r>
      <rPr>
        <sz val="12"/>
        <rFont val="Times New Roman"/>
        <family val="1"/>
      </rPr>
      <t xml:space="preserve"> y/c acier</t>
    </r>
  </si>
  <si>
    <t>Enduits interieurs y/c baguettes d'angle</t>
  </si>
  <si>
    <t>Dallete en béton armé y/c acier</t>
  </si>
  <si>
    <t xml:space="preserve">Canalisation en buses pvc d’assainissement serie 1. </t>
  </si>
  <si>
    <t>Revêtements des sols en carreaux grés cérame y compris plinthe</t>
  </si>
  <si>
    <t>Revêtement de sol en granito poli</t>
  </si>
  <si>
    <t>Faux Plafond en Armstrong y/c joint creux</t>
  </si>
  <si>
    <t>Réfection des rideaux en aluminium</t>
  </si>
  <si>
    <t>F et P des stores</t>
  </si>
  <si>
    <t>Révision générale de la plomberie</t>
  </si>
  <si>
    <t>WC à l’anglaise</t>
  </si>
  <si>
    <t>Déscentes en pvc de tout diamètre</t>
  </si>
  <si>
    <t>6-ELECTRICITE COURANTS FORTS- COURANTS FAIBLES</t>
  </si>
  <si>
    <t>Révision générale d'éléctricité</t>
  </si>
  <si>
    <t>7-PEINTURE-VITRERIE</t>
  </si>
  <si>
    <t>Peinture glycérophtalique intérieur sur murs et plafonds</t>
  </si>
  <si>
    <t xml:space="preserve">BORDEREAU DES PRIX DETAIL ESTIMATIF </t>
  </si>
  <si>
    <r>
      <rPr>
        <sz val="12"/>
        <rFont val="Times New Roman"/>
        <family val="1"/>
      </rPr>
      <t>2-7</t>
    </r>
    <r>
      <rPr>
        <sz val="11"/>
        <color theme="1"/>
        <rFont val="Calibri"/>
        <family val="2"/>
        <scheme val="minor"/>
      </rPr>
      <t/>
    </r>
  </si>
  <si>
    <t xml:space="preserve">Réféction de revêtement de sol en marbre </t>
  </si>
  <si>
    <r>
      <rPr>
        <sz val="12"/>
        <rFont val="Times New Roman"/>
        <family val="1"/>
      </rPr>
      <t>4-13</t>
    </r>
    <r>
      <rPr>
        <sz val="11"/>
        <color theme="1"/>
        <rFont val="Calibri"/>
        <family val="2"/>
        <scheme val="minor"/>
      </rPr>
      <t/>
    </r>
  </si>
  <si>
    <t xml:space="preserve">Fourniture et pose de rideaux d'obscurcissement </t>
  </si>
  <si>
    <r>
      <rPr>
        <sz val="12"/>
        <rFont val="Times New Roman"/>
        <family val="1"/>
      </rPr>
      <t>5-13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</si>
  <si>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5-14</t>
    </r>
    <r>
      <rPr>
        <sz val="11"/>
        <color theme="1"/>
        <rFont val="Calibri"/>
        <family val="2"/>
        <scheme val="minor"/>
      </rPr>
      <t/>
    </r>
  </si>
  <si>
    <t xml:space="preserve">Fourniture et pose de Glace Miroir </t>
  </si>
  <si>
    <t>Armoire d'incendie RIA y/c canalisation en TFG</t>
  </si>
  <si>
    <t>Fourniture et pose de câble armée en cuivre de toute section</t>
  </si>
  <si>
    <t>Ml</t>
  </si>
  <si>
    <t>Fourniture et pose de câble armée en aluminium de toute section</t>
  </si>
  <si>
    <t>Fourniture et pose de câble torsadée de toute section</t>
  </si>
  <si>
    <t>Fourniture et pose de fil TH  diamètre 16 y/c dépose de l'existant</t>
  </si>
  <si>
    <t>Fourniture et pose de boite de raccordement de toute dimension</t>
  </si>
  <si>
    <r>
      <rPr>
        <sz val="12"/>
        <rFont val="Times New Roman"/>
        <family val="1"/>
      </rPr>
      <t>6-2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</si>
  <si>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6-8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</si>
  <si>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6-9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</si>
  <si>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6-10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</si>
  <si>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6-11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</si>
  <si>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6-12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</si>
  <si>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Times New Roman"/>
        <family val="1"/>
      </rPr>
      <t>8-5</t>
    </r>
    <r>
      <rPr>
        <sz val="11"/>
        <color theme="1"/>
        <rFont val="Calibri"/>
        <family val="2"/>
        <scheme val="minor"/>
      </rPr>
      <t/>
    </r>
  </si>
  <si>
    <t>Réfection de revêtement en Pavé Autobloquant</t>
  </si>
  <si>
    <r>
      <rPr>
        <sz val="12"/>
        <rFont val="Times New Roman"/>
        <family val="1"/>
      </rPr>
      <t>2-8</t>
    </r>
    <r>
      <rPr>
        <sz val="11"/>
        <color theme="1"/>
        <rFont val="Calibri"/>
        <family val="2"/>
        <scheme val="minor"/>
      </rPr>
      <t/>
    </r>
  </si>
  <si>
    <t>Traitement des joints extérieurs</t>
  </si>
  <si>
    <t>2-8-a</t>
  </si>
  <si>
    <t>2-8-b</t>
  </si>
  <si>
    <t>2-8-c</t>
  </si>
  <si>
    <t>1-14-a</t>
  </si>
  <si>
    <t>Buse pvc ᴓ200</t>
  </si>
  <si>
    <t>1-14-b</t>
  </si>
  <si>
    <t>Buse pvc ᴓ300</t>
  </si>
  <si>
    <t>OBJET : Travaux d’Aménagement des Bâtiments Administratifs et Pédagogiques de l’Ecole Nationale d’Agriculture de Meknès</t>
  </si>
  <si>
    <t>Appel d'Offres Ouvert  National N° 04/BI/2026/ENA 
du Mardi 21 juillet 2026 à 10 heures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</si>
</sst>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0&quot;    x&quot;"/>
    <numFmt numFmtId="166" formatCode="_-* #,##0.00\ [$€]_-;\-* #,##0.00\ [$€]_-;_-* &quot;-&quot;??\ [$€]_-;_-@_-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u/>
      <sz val="13"/>
      <name val="Times New Roman"/>
      <family val="1"/>
    </font>
    <font>
      <b/>
      <u/>
      <sz val="13"/>
      <name val="Times New Roman"/>
      <family val="1"/>
    </font>
    <font>
      <u/>
      <sz val="10"/>
      <color rgb="FF000000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13"/>
      <color theme="1"/>
      <name val="Cambria"/>
      <family val="1"/>
      <scheme val="major"/>
    </font>
    <font>
      <b/>
      <u/>
      <sz val="14"/>
      <name val="Times New Roman"/>
      <family val="1"/>
    </font>
    <font>
      <b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5" fontId="13" fillId="0" borderId="0"/>
    <xf numFmtId="0" fontId="14" fillId="0" borderId="0"/>
    <xf numFmtId="166" fontId="14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" fontId="0" fillId="0" borderId="2" xfId="0" applyNumberForma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2" xfId="0" quotePrefix="1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0">
    <cellStyle name="dimension" xfId="4" xr:uid="{00000000-0005-0000-0000-000000000000}"/>
    <cellStyle name="Euro" xfId="6" xr:uid="{00000000-0005-0000-0000-000001000000}"/>
    <cellStyle name="Euro 2" xfId="7" xr:uid="{00000000-0005-0000-0000-000002000000}"/>
    <cellStyle name="Milliers 2" xfId="3" xr:uid="{00000000-0005-0000-0000-000003000000}"/>
    <cellStyle name="Milliers 3" xfId="9" xr:uid="{00000000-0005-0000-0000-000004000000}"/>
    <cellStyle name="Milliers 4" xfId="8" xr:uid="{00000000-0005-0000-0000-000005000000}"/>
    <cellStyle name="Normal" xfId="0" builtinId="0"/>
    <cellStyle name="Normal 2" xfId="1" xr:uid="{00000000-0005-0000-0000-000007000000}"/>
    <cellStyle name="Normal 3" xfId="5" xr:uid="{00000000-0005-0000-0000-000008000000}"/>
    <cellStyle name="Normal 4 3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topLeftCell="A64" workbookViewId="0">
      <selection activeCell="A2" sqref="A2:F2"/>
    </sheetView>
  </sheetViews>
  <sheetFormatPr defaultColWidth="9.33203125" defaultRowHeight="12.75" x14ac:dyDescent="0.2"/>
  <cols>
    <col min="1" max="1" width="12.5" style="1" customWidth="1"/>
    <col min="2" max="2" width="94.1640625" style="1" customWidth="1"/>
    <col min="3" max="3" width="11.5" style="1" customWidth="1"/>
    <col min="4" max="4" width="15.1640625" style="9" customWidth="1"/>
    <col min="5" max="5" width="20.83203125" style="1" customWidth="1"/>
    <col min="6" max="6" width="24.5" style="9" customWidth="1"/>
    <col min="7" max="7" width="3.33203125" style="1" customWidth="1"/>
    <col min="8" max="16384" width="9.33203125" style="1"/>
  </cols>
  <sheetData>
    <row r="1" spans="1:6" ht="29.45" customHeight="1" x14ac:dyDescent="0.2">
      <c r="A1" s="31" t="s">
        <v>143</v>
      </c>
      <c r="B1" s="31"/>
      <c r="C1" s="31"/>
      <c r="D1" s="31"/>
      <c r="E1" s="31"/>
      <c r="F1" s="31"/>
    </row>
    <row r="2" spans="1:6" ht="30" customHeight="1" x14ac:dyDescent="0.2">
      <c r="A2" s="41" t="s">
        <v>198</v>
      </c>
      <c r="B2" s="41"/>
      <c r="C2" s="41"/>
      <c r="D2" s="41"/>
      <c r="E2" s="41"/>
      <c r="F2" s="41"/>
    </row>
    <row r="3" spans="1:6" ht="30.6" customHeight="1" x14ac:dyDescent="0.2">
      <c r="A3" s="32" t="s">
        <v>165</v>
      </c>
      <c r="B3" s="33"/>
      <c r="C3" s="33"/>
      <c r="D3" s="33"/>
      <c r="E3" s="33"/>
      <c r="F3" s="33"/>
    </row>
    <row r="4" spans="1:6" ht="42" customHeight="1" x14ac:dyDescent="0.2">
      <c r="A4" s="34" t="s">
        <v>197</v>
      </c>
      <c r="B4" s="34"/>
      <c r="C4" s="34"/>
      <c r="D4" s="34"/>
      <c r="E4" s="34"/>
      <c r="F4" s="34"/>
    </row>
    <row r="5" spans="1:6" ht="27" customHeight="1" x14ac:dyDescent="0.2">
      <c r="A5" s="4" t="s">
        <v>0</v>
      </c>
      <c r="B5" s="35" t="s">
        <v>1</v>
      </c>
      <c r="C5" s="37" t="s">
        <v>2</v>
      </c>
      <c r="D5" s="39" t="s">
        <v>3</v>
      </c>
      <c r="E5" s="37" t="s">
        <v>4</v>
      </c>
      <c r="F5" s="39" t="s">
        <v>5</v>
      </c>
    </row>
    <row r="6" spans="1:6" ht="26.45" customHeight="1" x14ac:dyDescent="0.2">
      <c r="A6" s="4" t="s">
        <v>6</v>
      </c>
      <c r="B6" s="36"/>
      <c r="C6" s="38"/>
      <c r="D6" s="40"/>
      <c r="E6" s="38"/>
      <c r="F6" s="40"/>
    </row>
    <row r="7" spans="1:6" ht="25.15" customHeight="1" x14ac:dyDescent="0.2">
      <c r="A7" s="24" t="s">
        <v>7</v>
      </c>
      <c r="B7" s="26"/>
      <c r="C7" s="6"/>
      <c r="D7" s="11"/>
      <c r="E7" s="6"/>
      <c r="F7" s="11"/>
    </row>
    <row r="8" spans="1:6" ht="31.9" customHeight="1" x14ac:dyDescent="0.2">
      <c r="A8" s="2" t="s">
        <v>8</v>
      </c>
      <c r="B8" s="14" t="s">
        <v>116</v>
      </c>
      <c r="C8" s="17" t="s">
        <v>43</v>
      </c>
      <c r="D8" s="15">
        <v>1</v>
      </c>
      <c r="E8" s="5"/>
      <c r="F8" s="5">
        <f>+D8*E8</f>
        <v>0</v>
      </c>
    </row>
    <row r="9" spans="1:6" ht="21.95" customHeight="1" x14ac:dyDescent="0.2">
      <c r="A9" s="2" t="s">
        <v>119</v>
      </c>
      <c r="B9" s="14" t="s">
        <v>147</v>
      </c>
      <c r="C9" s="2" t="s">
        <v>74</v>
      </c>
      <c r="D9" s="15">
        <v>250</v>
      </c>
      <c r="E9" s="5"/>
      <c r="F9" s="5">
        <f t="shared" ref="F9:F72" si="0">+D9*E9</f>
        <v>0</v>
      </c>
    </row>
    <row r="10" spans="1:6" ht="21.95" customHeight="1" x14ac:dyDescent="0.2">
      <c r="A10" s="2" t="s">
        <v>120</v>
      </c>
      <c r="B10" s="14" t="s">
        <v>148</v>
      </c>
      <c r="C10" s="2" t="s">
        <v>9</v>
      </c>
      <c r="D10" s="15">
        <v>600</v>
      </c>
      <c r="E10" s="5"/>
      <c r="F10" s="5">
        <f t="shared" si="0"/>
        <v>0</v>
      </c>
    </row>
    <row r="11" spans="1:6" ht="21.95" customHeight="1" x14ac:dyDescent="0.2">
      <c r="A11" s="2" t="s">
        <v>121</v>
      </c>
      <c r="B11" s="3" t="s">
        <v>47</v>
      </c>
      <c r="C11" s="2" t="s">
        <v>43</v>
      </c>
      <c r="D11" s="15">
        <v>1</v>
      </c>
      <c r="E11" s="5"/>
      <c r="F11" s="5">
        <f t="shared" si="0"/>
        <v>0</v>
      </c>
    </row>
    <row r="12" spans="1:6" ht="21.95" customHeight="1" x14ac:dyDescent="0.2">
      <c r="A12" s="2" t="s">
        <v>122</v>
      </c>
      <c r="B12" s="14" t="s">
        <v>149</v>
      </c>
      <c r="C12" s="2" t="s">
        <v>13</v>
      </c>
      <c r="D12" s="15">
        <v>15</v>
      </c>
      <c r="E12" s="5"/>
      <c r="F12" s="5">
        <f t="shared" si="0"/>
        <v>0</v>
      </c>
    </row>
    <row r="13" spans="1:6" ht="21.95" customHeight="1" x14ac:dyDescent="0.2">
      <c r="A13" s="2" t="s">
        <v>123</v>
      </c>
      <c r="B13" s="3" t="s">
        <v>44</v>
      </c>
      <c r="C13" s="2" t="s">
        <v>13</v>
      </c>
      <c r="D13" s="15">
        <v>25</v>
      </c>
      <c r="E13" s="5"/>
      <c r="F13" s="5">
        <f t="shared" si="0"/>
        <v>0</v>
      </c>
    </row>
    <row r="14" spans="1:6" ht="21.95" customHeight="1" x14ac:dyDescent="0.2">
      <c r="A14" s="2" t="s">
        <v>124</v>
      </c>
      <c r="B14" s="3" t="s">
        <v>146</v>
      </c>
      <c r="C14" s="2" t="s">
        <v>145</v>
      </c>
      <c r="D14" s="15">
        <v>100</v>
      </c>
      <c r="E14" s="5"/>
      <c r="F14" s="5">
        <f t="shared" si="0"/>
        <v>0</v>
      </c>
    </row>
    <row r="15" spans="1:6" ht="21.95" customHeight="1" x14ac:dyDescent="0.2">
      <c r="A15" s="2" t="s">
        <v>125</v>
      </c>
      <c r="B15" s="3" t="s">
        <v>117</v>
      </c>
      <c r="C15" s="2" t="s">
        <v>9</v>
      </c>
      <c r="D15" s="15">
        <v>100</v>
      </c>
      <c r="E15" s="5"/>
      <c r="F15" s="5">
        <f t="shared" si="0"/>
        <v>0</v>
      </c>
    </row>
    <row r="16" spans="1:6" ht="21.95" customHeight="1" x14ac:dyDescent="0.2">
      <c r="A16" s="2" t="s">
        <v>126</v>
      </c>
      <c r="B16" s="3" t="s">
        <v>118</v>
      </c>
      <c r="C16" s="2" t="s">
        <v>9</v>
      </c>
      <c r="D16" s="15">
        <v>60</v>
      </c>
      <c r="E16" s="5"/>
      <c r="F16" s="5">
        <f t="shared" si="0"/>
        <v>0</v>
      </c>
    </row>
    <row r="17" spans="1:6" ht="21.95" customHeight="1" x14ac:dyDescent="0.2">
      <c r="A17" s="2" t="s">
        <v>127</v>
      </c>
      <c r="B17" s="14" t="s">
        <v>150</v>
      </c>
      <c r="C17" s="2" t="s">
        <v>9</v>
      </c>
      <c r="D17" s="15" t="s">
        <v>15</v>
      </c>
      <c r="E17" s="5"/>
      <c r="F17" s="5">
        <f t="shared" si="0"/>
        <v>0</v>
      </c>
    </row>
    <row r="18" spans="1:6" ht="21.95" customHeight="1" x14ac:dyDescent="0.2">
      <c r="A18" s="2" t="s">
        <v>128</v>
      </c>
      <c r="B18" s="14" t="s">
        <v>151</v>
      </c>
      <c r="C18" s="2" t="s">
        <v>9</v>
      </c>
      <c r="D18" s="15">
        <v>20</v>
      </c>
      <c r="E18" s="5"/>
      <c r="F18" s="5">
        <f t="shared" si="0"/>
        <v>0</v>
      </c>
    </row>
    <row r="19" spans="1:6" ht="21.95" customHeight="1" x14ac:dyDescent="0.2">
      <c r="A19" s="2" t="s">
        <v>129</v>
      </c>
      <c r="B19" s="14" t="s">
        <v>46</v>
      </c>
      <c r="C19" s="17" t="s">
        <v>43</v>
      </c>
      <c r="D19" s="15">
        <v>1</v>
      </c>
      <c r="E19" s="5"/>
      <c r="F19" s="5">
        <f t="shared" si="0"/>
        <v>0</v>
      </c>
    </row>
    <row r="20" spans="1:6" ht="21.95" customHeight="1" x14ac:dyDescent="0.2">
      <c r="A20" s="2" t="s">
        <v>130</v>
      </c>
      <c r="B20" s="14" t="s">
        <v>75</v>
      </c>
      <c r="C20" s="17" t="s">
        <v>53</v>
      </c>
      <c r="D20" s="15">
        <v>30</v>
      </c>
      <c r="E20" s="5"/>
      <c r="F20" s="5">
        <f t="shared" si="0"/>
        <v>0</v>
      </c>
    </row>
    <row r="21" spans="1:6" ht="21.95" customHeight="1" x14ac:dyDescent="0.2">
      <c r="A21" s="2" t="s">
        <v>144</v>
      </c>
      <c r="B21" s="14" t="s">
        <v>152</v>
      </c>
      <c r="C21" s="17"/>
      <c r="D21" s="15"/>
      <c r="E21" s="5"/>
      <c r="F21" s="5"/>
    </row>
    <row r="22" spans="1:6" ht="21.95" customHeight="1" x14ac:dyDescent="0.2">
      <c r="A22" s="2" t="s">
        <v>193</v>
      </c>
      <c r="B22" s="14" t="s">
        <v>194</v>
      </c>
      <c r="C22" s="17" t="s">
        <v>74</v>
      </c>
      <c r="D22" s="15">
        <v>20</v>
      </c>
      <c r="E22" s="5"/>
      <c r="F22" s="5">
        <f t="shared" si="0"/>
        <v>0</v>
      </c>
    </row>
    <row r="23" spans="1:6" ht="21.95" customHeight="1" x14ac:dyDescent="0.2">
      <c r="A23" s="2" t="s">
        <v>195</v>
      </c>
      <c r="B23" s="14" t="s">
        <v>196</v>
      </c>
      <c r="C23" s="17" t="s">
        <v>74</v>
      </c>
      <c r="D23" s="15">
        <v>30</v>
      </c>
      <c r="E23" s="5"/>
      <c r="F23" s="5">
        <f t="shared" si="0"/>
        <v>0</v>
      </c>
    </row>
    <row r="24" spans="1:6" ht="25.15" customHeight="1" x14ac:dyDescent="0.2">
      <c r="A24" s="24" t="s">
        <v>16</v>
      </c>
      <c r="B24" s="26"/>
      <c r="C24" s="6"/>
      <c r="D24" s="11"/>
      <c r="E24" s="6"/>
      <c r="F24" s="5"/>
    </row>
    <row r="25" spans="1:6" ht="21.95" customHeight="1" x14ac:dyDescent="0.2">
      <c r="A25" s="2" t="s">
        <v>17</v>
      </c>
      <c r="B25" s="14" t="s">
        <v>153</v>
      </c>
      <c r="C25" s="17" t="s">
        <v>9</v>
      </c>
      <c r="D25" s="15">
        <v>300</v>
      </c>
      <c r="E25" s="5"/>
      <c r="F25" s="5">
        <f t="shared" si="0"/>
        <v>0</v>
      </c>
    </row>
    <row r="26" spans="1:6" ht="21.95" customHeight="1" x14ac:dyDescent="0.2">
      <c r="A26" s="2" t="s">
        <v>66</v>
      </c>
      <c r="B26" s="14" t="s">
        <v>45</v>
      </c>
      <c r="C26" s="17" t="s">
        <v>9</v>
      </c>
      <c r="D26" s="15">
        <v>350</v>
      </c>
      <c r="E26" s="5"/>
      <c r="F26" s="5">
        <f t="shared" si="0"/>
        <v>0</v>
      </c>
    </row>
    <row r="27" spans="1:6" ht="21.95" customHeight="1" x14ac:dyDescent="0.2">
      <c r="A27" s="2" t="s">
        <v>67</v>
      </c>
      <c r="B27" s="14" t="s">
        <v>154</v>
      </c>
      <c r="C27" s="17" t="s">
        <v>9</v>
      </c>
      <c r="D27" s="15">
        <v>50</v>
      </c>
      <c r="E27" s="5"/>
      <c r="F27" s="5">
        <f t="shared" si="0"/>
        <v>0</v>
      </c>
    </row>
    <row r="28" spans="1:6" ht="21.95" customHeight="1" x14ac:dyDescent="0.2">
      <c r="A28" s="2" t="s">
        <v>68</v>
      </c>
      <c r="B28" s="14" t="s">
        <v>65</v>
      </c>
      <c r="C28" s="17" t="s">
        <v>9</v>
      </c>
      <c r="D28" s="15">
        <v>20</v>
      </c>
      <c r="E28" s="5"/>
      <c r="F28" s="5">
        <f t="shared" si="0"/>
        <v>0</v>
      </c>
    </row>
    <row r="29" spans="1:6" ht="21.95" customHeight="1" x14ac:dyDescent="0.2">
      <c r="A29" s="2" t="s">
        <v>48</v>
      </c>
      <c r="B29" s="19" t="s">
        <v>167</v>
      </c>
      <c r="C29" s="20" t="s">
        <v>9</v>
      </c>
      <c r="D29" s="21">
        <v>20</v>
      </c>
      <c r="E29" s="5"/>
      <c r="F29" s="5">
        <f t="shared" si="0"/>
        <v>0</v>
      </c>
    </row>
    <row r="30" spans="1:6" ht="21.95" customHeight="1" x14ac:dyDescent="0.2">
      <c r="A30" s="2" t="s">
        <v>69</v>
      </c>
      <c r="B30" s="14" t="s">
        <v>155</v>
      </c>
      <c r="C30" s="17" t="s">
        <v>9</v>
      </c>
      <c r="D30" s="15">
        <v>50</v>
      </c>
      <c r="E30" s="5"/>
      <c r="F30" s="5">
        <f t="shared" si="0"/>
        <v>0</v>
      </c>
    </row>
    <row r="31" spans="1:6" ht="21.95" customHeight="1" x14ac:dyDescent="0.2">
      <c r="A31" s="2" t="s">
        <v>166</v>
      </c>
      <c r="B31" s="14" t="s">
        <v>49</v>
      </c>
      <c r="C31" s="17" t="s">
        <v>9</v>
      </c>
      <c r="D31" s="15">
        <v>500</v>
      </c>
      <c r="E31" s="5"/>
      <c r="F31" s="5">
        <f t="shared" si="0"/>
        <v>0</v>
      </c>
    </row>
    <row r="32" spans="1:6" ht="27.6" customHeight="1" x14ac:dyDescent="0.2">
      <c r="A32" s="2" t="s">
        <v>188</v>
      </c>
      <c r="B32" s="7" t="s">
        <v>18</v>
      </c>
      <c r="C32" s="6"/>
      <c r="D32" s="11"/>
      <c r="E32" s="5"/>
      <c r="F32" s="5"/>
    </row>
    <row r="33" spans="1:6" ht="21.95" customHeight="1" x14ac:dyDescent="0.2">
      <c r="A33" s="23" t="s">
        <v>190</v>
      </c>
      <c r="B33" s="14" t="s">
        <v>19</v>
      </c>
      <c r="C33" s="17" t="s">
        <v>12</v>
      </c>
      <c r="D33" s="15">
        <v>50</v>
      </c>
      <c r="E33" s="5"/>
      <c r="F33" s="5">
        <f t="shared" si="0"/>
        <v>0</v>
      </c>
    </row>
    <row r="34" spans="1:6" ht="21.95" customHeight="1" x14ac:dyDescent="0.2">
      <c r="A34" s="23" t="s">
        <v>191</v>
      </c>
      <c r="B34" s="14" t="s">
        <v>20</v>
      </c>
      <c r="C34" s="17" t="s">
        <v>12</v>
      </c>
      <c r="D34" s="15">
        <v>40</v>
      </c>
      <c r="E34" s="5"/>
      <c r="F34" s="5">
        <f t="shared" si="0"/>
        <v>0</v>
      </c>
    </row>
    <row r="35" spans="1:6" ht="21.95" customHeight="1" x14ac:dyDescent="0.2">
      <c r="A35" s="23" t="s">
        <v>192</v>
      </c>
      <c r="B35" s="3" t="s">
        <v>189</v>
      </c>
      <c r="C35" s="17" t="s">
        <v>12</v>
      </c>
      <c r="D35" s="15">
        <v>50</v>
      </c>
      <c r="E35" s="5"/>
      <c r="F35" s="5">
        <f t="shared" si="0"/>
        <v>0</v>
      </c>
    </row>
    <row r="36" spans="1:6" ht="25.15" customHeight="1" x14ac:dyDescent="0.2">
      <c r="A36" s="24" t="s">
        <v>21</v>
      </c>
      <c r="B36" s="26"/>
      <c r="C36" s="6"/>
      <c r="D36" s="11"/>
      <c r="E36" s="6"/>
      <c r="F36" s="5"/>
    </row>
    <row r="37" spans="1:6" ht="21.95" customHeight="1" x14ac:dyDescent="0.2">
      <c r="A37" s="2" t="s">
        <v>22</v>
      </c>
      <c r="B37" s="14" t="s">
        <v>97</v>
      </c>
      <c r="C37" s="2" t="s">
        <v>9</v>
      </c>
      <c r="D37" s="15">
        <v>3500</v>
      </c>
      <c r="E37" s="5"/>
      <c r="F37" s="5">
        <f t="shared" si="0"/>
        <v>0</v>
      </c>
    </row>
    <row r="38" spans="1:6" ht="21.95" customHeight="1" x14ac:dyDescent="0.2">
      <c r="A38" s="2" t="s">
        <v>51</v>
      </c>
      <c r="B38" s="3" t="s">
        <v>50</v>
      </c>
      <c r="C38" s="2" t="s">
        <v>9</v>
      </c>
      <c r="D38" s="15">
        <v>3500</v>
      </c>
      <c r="E38" s="5"/>
      <c r="F38" s="5">
        <f t="shared" si="0"/>
        <v>0</v>
      </c>
    </row>
    <row r="39" spans="1:6" ht="21.95" customHeight="1" x14ac:dyDescent="0.2">
      <c r="A39" s="2" t="s">
        <v>136</v>
      </c>
      <c r="B39" s="14" t="s">
        <v>96</v>
      </c>
      <c r="C39" s="2" t="s">
        <v>9</v>
      </c>
      <c r="D39" s="15">
        <v>3500</v>
      </c>
      <c r="E39" s="5"/>
      <c r="F39" s="5">
        <f t="shared" si="0"/>
        <v>0</v>
      </c>
    </row>
    <row r="40" spans="1:6" ht="21.95" customHeight="1" x14ac:dyDescent="0.2">
      <c r="A40" s="2" t="s">
        <v>137</v>
      </c>
      <c r="B40" s="14" t="s">
        <v>52</v>
      </c>
      <c r="C40" s="2" t="s">
        <v>74</v>
      </c>
      <c r="D40" s="15">
        <v>1000</v>
      </c>
      <c r="E40" s="5"/>
      <c r="F40" s="5">
        <f t="shared" si="0"/>
        <v>0</v>
      </c>
    </row>
    <row r="41" spans="1:6" ht="21.95" customHeight="1" x14ac:dyDescent="0.2">
      <c r="A41" s="2" t="s">
        <v>138</v>
      </c>
      <c r="B41" s="14" t="s">
        <v>115</v>
      </c>
      <c r="C41" s="17" t="s">
        <v>53</v>
      </c>
      <c r="D41" s="15">
        <v>30</v>
      </c>
      <c r="E41" s="5"/>
      <c r="F41" s="5">
        <f t="shared" si="0"/>
        <v>0</v>
      </c>
    </row>
    <row r="42" spans="1:6" ht="25.15" customHeight="1" x14ac:dyDescent="0.2">
      <c r="A42" s="24" t="s">
        <v>23</v>
      </c>
      <c r="B42" s="26"/>
      <c r="C42" s="6"/>
      <c r="D42" s="11"/>
      <c r="E42" s="6"/>
      <c r="F42" s="5"/>
    </row>
    <row r="43" spans="1:6" ht="21.95" customHeight="1" x14ac:dyDescent="0.2">
      <c r="A43" s="2" t="s">
        <v>24</v>
      </c>
      <c r="B43" s="14" t="s">
        <v>98</v>
      </c>
      <c r="C43" s="17" t="s">
        <v>53</v>
      </c>
      <c r="D43" s="15">
        <v>40</v>
      </c>
      <c r="E43" s="5"/>
      <c r="F43" s="5">
        <f t="shared" si="0"/>
        <v>0</v>
      </c>
    </row>
    <row r="44" spans="1:6" ht="21.95" customHeight="1" x14ac:dyDescent="0.2">
      <c r="A44" s="2" t="s">
        <v>77</v>
      </c>
      <c r="B44" s="14" t="s">
        <v>54</v>
      </c>
      <c r="C44" s="2" t="s">
        <v>53</v>
      </c>
      <c r="D44" s="15">
        <v>180</v>
      </c>
      <c r="E44" s="5"/>
      <c r="F44" s="5">
        <f t="shared" si="0"/>
        <v>0</v>
      </c>
    </row>
    <row r="45" spans="1:6" ht="21.95" customHeight="1" x14ac:dyDescent="0.2">
      <c r="A45" s="2" t="s">
        <v>57</v>
      </c>
      <c r="B45" s="14" t="s">
        <v>55</v>
      </c>
      <c r="C45" s="17" t="s">
        <v>9</v>
      </c>
      <c r="D45" s="15">
        <v>10</v>
      </c>
      <c r="E45" s="5"/>
      <c r="F45" s="5">
        <f t="shared" si="0"/>
        <v>0</v>
      </c>
    </row>
    <row r="46" spans="1:6" ht="21.95" customHeight="1" x14ac:dyDescent="0.2">
      <c r="A46" s="2" t="s">
        <v>58</v>
      </c>
      <c r="B46" s="14" t="s">
        <v>56</v>
      </c>
      <c r="C46" s="17" t="s">
        <v>9</v>
      </c>
      <c r="D46" s="15">
        <v>30</v>
      </c>
      <c r="E46" s="5"/>
      <c r="F46" s="5">
        <f t="shared" si="0"/>
        <v>0</v>
      </c>
    </row>
    <row r="47" spans="1:6" ht="21.95" customHeight="1" x14ac:dyDescent="0.2">
      <c r="A47" s="2" t="s">
        <v>59</v>
      </c>
      <c r="B47" s="14" t="s">
        <v>76</v>
      </c>
      <c r="C47" s="17" t="s">
        <v>9</v>
      </c>
      <c r="D47" s="15">
        <v>15</v>
      </c>
      <c r="E47" s="5"/>
      <c r="F47" s="5">
        <f t="shared" si="0"/>
        <v>0</v>
      </c>
    </row>
    <row r="48" spans="1:6" ht="21.95" customHeight="1" x14ac:dyDescent="0.2">
      <c r="A48" s="2" t="s">
        <v>60</v>
      </c>
      <c r="B48" s="14" t="s">
        <v>156</v>
      </c>
      <c r="C48" s="17" t="s">
        <v>10</v>
      </c>
      <c r="D48" s="15">
        <v>60</v>
      </c>
      <c r="E48" s="5"/>
      <c r="F48" s="5">
        <f t="shared" si="0"/>
        <v>0</v>
      </c>
    </row>
    <row r="49" spans="1:6" ht="21.95" customHeight="1" x14ac:dyDescent="0.2">
      <c r="A49" s="2" t="s">
        <v>61</v>
      </c>
      <c r="B49" s="14" t="s">
        <v>157</v>
      </c>
      <c r="C49" s="17" t="s">
        <v>9</v>
      </c>
      <c r="D49" s="15">
        <v>150</v>
      </c>
      <c r="E49" s="5"/>
      <c r="F49" s="5">
        <f t="shared" si="0"/>
        <v>0</v>
      </c>
    </row>
    <row r="50" spans="1:6" ht="21.95" customHeight="1" x14ac:dyDescent="0.2">
      <c r="A50" s="2" t="s">
        <v>62</v>
      </c>
      <c r="B50" s="14" t="s">
        <v>25</v>
      </c>
      <c r="C50" s="17" t="s">
        <v>9</v>
      </c>
      <c r="D50" s="15">
        <v>160</v>
      </c>
      <c r="E50" s="5"/>
      <c r="F50" s="5">
        <f t="shared" si="0"/>
        <v>0</v>
      </c>
    </row>
    <row r="51" spans="1:6" ht="21.95" customHeight="1" x14ac:dyDescent="0.2">
      <c r="A51" s="2" t="s">
        <v>71</v>
      </c>
      <c r="B51" s="14" t="s">
        <v>73</v>
      </c>
      <c r="C51" s="2" t="s">
        <v>74</v>
      </c>
      <c r="D51" s="15">
        <v>40</v>
      </c>
      <c r="E51" s="5"/>
      <c r="F51" s="5">
        <f t="shared" si="0"/>
        <v>0</v>
      </c>
    </row>
    <row r="52" spans="1:6" ht="21.95" customHeight="1" x14ac:dyDescent="0.2">
      <c r="A52" s="2" t="s">
        <v>72</v>
      </c>
      <c r="B52" s="14" t="s">
        <v>63</v>
      </c>
      <c r="C52" s="17" t="s">
        <v>9</v>
      </c>
      <c r="D52" s="15">
        <v>15</v>
      </c>
      <c r="E52" s="5"/>
      <c r="F52" s="5">
        <f t="shared" si="0"/>
        <v>0</v>
      </c>
    </row>
    <row r="53" spans="1:6" ht="21.95" customHeight="1" x14ac:dyDescent="0.2">
      <c r="A53" s="2" t="s">
        <v>78</v>
      </c>
      <c r="B53" s="14" t="s">
        <v>64</v>
      </c>
      <c r="C53" s="17" t="s">
        <v>9</v>
      </c>
      <c r="D53" s="15">
        <v>10</v>
      </c>
      <c r="E53" s="5"/>
      <c r="F53" s="5">
        <f t="shared" si="0"/>
        <v>0</v>
      </c>
    </row>
    <row r="54" spans="1:6" ht="21.95" customHeight="1" x14ac:dyDescent="0.2">
      <c r="A54" s="2" t="s">
        <v>79</v>
      </c>
      <c r="B54" s="14" t="s">
        <v>70</v>
      </c>
      <c r="C54" s="17" t="s">
        <v>9</v>
      </c>
      <c r="D54" s="15">
        <v>20</v>
      </c>
      <c r="E54" s="5"/>
      <c r="F54" s="5">
        <f t="shared" si="0"/>
        <v>0</v>
      </c>
    </row>
    <row r="55" spans="1:6" ht="21.95" customHeight="1" x14ac:dyDescent="0.2">
      <c r="A55" s="2" t="s">
        <v>168</v>
      </c>
      <c r="B55" s="19" t="s">
        <v>169</v>
      </c>
      <c r="C55" s="20" t="s">
        <v>145</v>
      </c>
      <c r="D55" s="21">
        <v>550</v>
      </c>
      <c r="E55" s="5"/>
      <c r="F55" s="5">
        <f t="shared" si="0"/>
        <v>0</v>
      </c>
    </row>
    <row r="56" spans="1:6" ht="25.15" customHeight="1" x14ac:dyDescent="0.2">
      <c r="A56" s="24" t="s">
        <v>26</v>
      </c>
      <c r="B56" s="26"/>
      <c r="C56" s="6"/>
      <c r="D56" s="11"/>
      <c r="E56" s="6"/>
      <c r="F56" s="5"/>
    </row>
    <row r="57" spans="1:6" ht="21.95" customHeight="1" x14ac:dyDescent="0.2">
      <c r="A57" s="2" t="s">
        <v>27</v>
      </c>
      <c r="B57" s="14" t="s">
        <v>158</v>
      </c>
      <c r="C57" s="2" t="s">
        <v>43</v>
      </c>
      <c r="D57" s="15" t="s">
        <v>11</v>
      </c>
      <c r="E57" s="5"/>
      <c r="F57" s="5">
        <f t="shared" si="0"/>
        <v>0</v>
      </c>
    </row>
    <row r="58" spans="1:6" ht="21.95" customHeight="1" x14ac:dyDescent="0.2">
      <c r="A58" s="2" t="s">
        <v>133</v>
      </c>
      <c r="B58" s="14" t="s">
        <v>131</v>
      </c>
      <c r="C58" s="17" t="s">
        <v>74</v>
      </c>
      <c r="D58" s="15">
        <v>100</v>
      </c>
      <c r="E58" s="5"/>
      <c r="F58" s="5">
        <f t="shared" si="0"/>
        <v>0</v>
      </c>
    </row>
    <row r="59" spans="1:6" ht="21.95" customHeight="1" x14ac:dyDescent="0.2">
      <c r="A59" s="2" t="s">
        <v>82</v>
      </c>
      <c r="B59" s="14" t="s">
        <v>132</v>
      </c>
      <c r="C59" s="17" t="s">
        <v>74</v>
      </c>
      <c r="D59" s="15">
        <v>50</v>
      </c>
      <c r="E59" s="5"/>
      <c r="F59" s="5">
        <f t="shared" si="0"/>
        <v>0</v>
      </c>
    </row>
    <row r="60" spans="1:6" ht="21.95" customHeight="1" x14ac:dyDescent="0.2">
      <c r="A60" s="2" t="s">
        <v>83</v>
      </c>
      <c r="B60" s="14" t="s">
        <v>81</v>
      </c>
      <c r="C60" s="17" t="s">
        <v>10</v>
      </c>
      <c r="D60" s="15">
        <v>10</v>
      </c>
      <c r="E60" s="5"/>
      <c r="F60" s="5">
        <f t="shared" si="0"/>
        <v>0</v>
      </c>
    </row>
    <row r="61" spans="1:6" ht="21.95" customHeight="1" x14ac:dyDescent="0.2">
      <c r="A61" s="2" t="s">
        <v>84</v>
      </c>
      <c r="B61" s="14" t="s">
        <v>159</v>
      </c>
      <c r="C61" s="17" t="s">
        <v>10</v>
      </c>
      <c r="D61" s="15">
        <v>5</v>
      </c>
      <c r="E61" s="5"/>
      <c r="F61" s="5">
        <f t="shared" si="0"/>
        <v>0</v>
      </c>
    </row>
    <row r="62" spans="1:6" ht="21.95" customHeight="1" x14ac:dyDescent="0.2">
      <c r="A62" s="2" t="s">
        <v>85</v>
      </c>
      <c r="B62" s="3" t="s">
        <v>88</v>
      </c>
      <c r="C62" s="17" t="s">
        <v>10</v>
      </c>
      <c r="D62" s="18">
        <v>5</v>
      </c>
      <c r="E62" s="5"/>
      <c r="F62" s="5">
        <f t="shared" si="0"/>
        <v>0</v>
      </c>
    </row>
    <row r="63" spans="1:6" ht="21.95" customHeight="1" x14ac:dyDescent="0.2">
      <c r="A63" s="2" t="s">
        <v>86</v>
      </c>
      <c r="B63" s="14" t="s">
        <v>28</v>
      </c>
      <c r="C63" s="17" t="s">
        <v>10</v>
      </c>
      <c r="D63" s="15">
        <v>5</v>
      </c>
      <c r="E63" s="5"/>
      <c r="F63" s="5">
        <f t="shared" si="0"/>
        <v>0</v>
      </c>
    </row>
    <row r="64" spans="1:6" ht="21.95" customHeight="1" x14ac:dyDescent="0.2">
      <c r="A64" s="2" t="s">
        <v>89</v>
      </c>
      <c r="B64" s="14" t="s">
        <v>80</v>
      </c>
      <c r="C64" s="17" t="s">
        <v>10</v>
      </c>
      <c r="D64" s="15" t="s">
        <v>29</v>
      </c>
      <c r="E64" s="5"/>
      <c r="F64" s="5">
        <f t="shared" si="0"/>
        <v>0</v>
      </c>
    </row>
    <row r="65" spans="1:6" ht="21.95" customHeight="1" x14ac:dyDescent="0.2">
      <c r="A65" s="2" t="s">
        <v>99</v>
      </c>
      <c r="B65" s="14" t="s">
        <v>31</v>
      </c>
      <c r="C65" s="17" t="s">
        <v>12</v>
      </c>
      <c r="D65" s="15" t="s">
        <v>30</v>
      </c>
      <c r="E65" s="5"/>
      <c r="F65" s="5">
        <f t="shared" si="0"/>
        <v>0</v>
      </c>
    </row>
    <row r="66" spans="1:6" ht="21.95" customHeight="1" x14ac:dyDescent="0.2">
      <c r="A66" s="2" t="s">
        <v>100</v>
      </c>
      <c r="B66" s="14" t="s">
        <v>32</v>
      </c>
      <c r="C66" s="17" t="s">
        <v>12</v>
      </c>
      <c r="D66" s="15" t="s">
        <v>14</v>
      </c>
      <c r="E66" s="5"/>
      <c r="F66" s="5">
        <f t="shared" si="0"/>
        <v>0</v>
      </c>
    </row>
    <row r="67" spans="1:6" ht="21.95" customHeight="1" x14ac:dyDescent="0.2">
      <c r="A67" s="2" t="s">
        <v>134</v>
      </c>
      <c r="B67" s="14" t="s">
        <v>91</v>
      </c>
      <c r="C67" s="17" t="s">
        <v>53</v>
      </c>
      <c r="D67" s="15">
        <v>2</v>
      </c>
      <c r="E67" s="5"/>
      <c r="F67" s="5">
        <f t="shared" si="0"/>
        <v>0</v>
      </c>
    </row>
    <row r="68" spans="1:6" ht="21.95" customHeight="1" x14ac:dyDescent="0.2">
      <c r="A68" s="2" t="s">
        <v>135</v>
      </c>
      <c r="B68" s="14" t="s">
        <v>160</v>
      </c>
      <c r="C68" s="17" t="s">
        <v>74</v>
      </c>
      <c r="D68" s="15">
        <v>200</v>
      </c>
      <c r="E68" s="5"/>
      <c r="F68" s="5">
        <f t="shared" si="0"/>
        <v>0</v>
      </c>
    </row>
    <row r="69" spans="1:6" ht="21.95" customHeight="1" x14ac:dyDescent="0.2">
      <c r="A69" s="2" t="s">
        <v>170</v>
      </c>
      <c r="B69" s="19" t="s">
        <v>172</v>
      </c>
      <c r="C69" s="20" t="s">
        <v>145</v>
      </c>
      <c r="D69" s="21">
        <v>60</v>
      </c>
      <c r="E69" s="5"/>
      <c r="F69" s="5">
        <f t="shared" si="0"/>
        <v>0</v>
      </c>
    </row>
    <row r="70" spans="1:6" ht="21.95" customHeight="1" x14ac:dyDescent="0.2">
      <c r="A70" s="2" t="s">
        <v>171</v>
      </c>
      <c r="B70" s="19" t="s">
        <v>173</v>
      </c>
      <c r="C70" s="20" t="s">
        <v>53</v>
      </c>
      <c r="D70" s="21">
        <v>15</v>
      </c>
      <c r="E70" s="5"/>
      <c r="F70" s="5">
        <f t="shared" si="0"/>
        <v>0</v>
      </c>
    </row>
    <row r="71" spans="1:6" ht="25.15" customHeight="1" x14ac:dyDescent="0.2">
      <c r="A71" s="30" t="s">
        <v>161</v>
      </c>
      <c r="B71" s="26"/>
      <c r="C71" s="6"/>
      <c r="D71" s="11"/>
      <c r="E71" s="6"/>
      <c r="F71" s="5"/>
    </row>
    <row r="72" spans="1:6" ht="21.95" customHeight="1" x14ac:dyDescent="0.2">
      <c r="A72" s="2" t="s">
        <v>33</v>
      </c>
      <c r="B72" s="14" t="s">
        <v>162</v>
      </c>
      <c r="C72" s="2" t="s">
        <v>43</v>
      </c>
      <c r="D72" s="15" t="s">
        <v>11</v>
      </c>
      <c r="E72" s="5"/>
      <c r="F72" s="5">
        <f t="shared" si="0"/>
        <v>0</v>
      </c>
    </row>
    <row r="73" spans="1:6" ht="21.95" customHeight="1" x14ac:dyDescent="0.2">
      <c r="A73" s="2" t="s">
        <v>180</v>
      </c>
      <c r="B73" s="19" t="s">
        <v>174</v>
      </c>
      <c r="C73" s="20" t="s">
        <v>175</v>
      </c>
      <c r="D73" s="22">
        <v>40</v>
      </c>
      <c r="E73" s="5"/>
      <c r="F73" s="5">
        <f t="shared" ref="F73:F95" si="1">+D73*E73</f>
        <v>0</v>
      </c>
    </row>
    <row r="74" spans="1:6" ht="21.95" customHeight="1" x14ac:dyDescent="0.2">
      <c r="A74" s="2" t="s">
        <v>101</v>
      </c>
      <c r="B74" s="19" t="s">
        <v>176</v>
      </c>
      <c r="C74" s="20" t="s">
        <v>175</v>
      </c>
      <c r="D74" s="21">
        <v>50</v>
      </c>
      <c r="E74" s="5"/>
      <c r="F74" s="5">
        <f t="shared" si="1"/>
        <v>0</v>
      </c>
    </row>
    <row r="75" spans="1:6" ht="21.95" customHeight="1" x14ac:dyDescent="0.2">
      <c r="A75" s="2" t="s">
        <v>102</v>
      </c>
      <c r="B75" s="19" t="s">
        <v>177</v>
      </c>
      <c r="C75" s="20" t="s">
        <v>175</v>
      </c>
      <c r="D75" s="21">
        <v>100</v>
      </c>
      <c r="E75" s="5"/>
      <c r="F75" s="5">
        <f t="shared" si="1"/>
        <v>0</v>
      </c>
    </row>
    <row r="76" spans="1:6" ht="21.95" customHeight="1" x14ac:dyDescent="0.2">
      <c r="A76" s="2" t="s">
        <v>103</v>
      </c>
      <c r="B76" s="19" t="s">
        <v>178</v>
      </c>
      <c r="C76" s="20" t="s">
        <v>175</v>
      </c>
      <c r="D76" s="21">
        <v>200</v>
      </c>
      <c r="E76" s="5"/>
      <c r="F76" s="5">
        <f t="shared" si="1"/>
        <v>0</v>
      </c>
    </row>
    <row r="77" spans="1:6" ht="21.95" customHeight="1" x14ac:dyDescent="0.2">
      <c r="A77" s="2" t="s">
        <v>104</v>
      </c>
      <c r="B77" s="19" t="s">
        <v>179</v>
      </c>
      <c r="C77" s="20" t="s">
        <v>53</v>
      </c>
      <c r="D77" s="21">
        <v>8</v>
      </c>
      <c r="E77" s="5"/>
      <c r="F77" s="5">
        <f t="shared" si="1"/>
        <v>0</v>
      </c>
    </row>
    <row r="78" spans="1:6" ht="21.95" customHeight="1" x14ac:dyDescent="0.2">
      <c r="A78" s="2" t="s">
        <v>105</v>
      </c>
      <c r="B78" s="14" t="s">
        <v>94</v>
      </c>
      <c r="C78" s="17" t="s">
        <v>10</v>
      </c>
      <c r="D78" s="15">
        <v>20</v>
      </c>
      <c r="E78" s="5"/>
      <c r="F78" s="5">
        <f t="shared" si="1"/>
        <v>0</v>
      </c>
    </row>
    <row r="79" spans="1:6" ht="21.95" customHeight="1" x14ac:dyDescent="0.2">
      <c r="A79" s="2" t="s">
        <v>181</v>
      </c>
      <c r="B79" s="14" t="s">
        <v>95</v>
      </c>
      <c r="C79" s="17" t="s">
        <v>10</v>
      </c>
      <c r="D79" s="15">
        <v>20</v>
      </c>
      <c r="E79" s="5"/>
      <c r="F79" s="5">
        <f t="shared" si="1"/>
        <v>0</v>
      </c>
    </row>
    <row r="80" spans="1:6" ht="21.95" customHeight="1" x14ac:dyDescent="0.2">
      <c r="A80" s="2" t="s">
        <v>182</v>
      </c>
      <c r="B80" s="3" t="s">
        <v>92</v>
      </c>
      <c r="C80" s="17" t="s">
        <v>10</v>
      </c>
      <c r="D80" s="15">
        <v>30</v>
      </c>
      <c r="E80" s="5"/>
      <c r="F80" s="5">
        <f t="shared" si="1"/>
        <v>0</v>
      </c>
    </row>
    <row r="81" spans="1:7" ht="21.95" customHeight="1" x14ac:dyDescent="0.2">
      <c r="A81" s="2" t="s">
        <v>183</v>
      </c>
      <c r="B81" s="3" t="s">
        <v>93</v>
      </c>
      <c r="C81" s="17" t="s">
        <v>10</v>
      </c>
      <c r="D81" s="15">
        <v>20</v>
      </c>
      <c r="E81" s="5"/>
      <c r="F81" s="5">
        <f t="shared" si="1"/>
        <v>0</v>
      </c>
    </row>
    <row r="82" spans="1:7" ht="21.95" customHeight="1" x14ac:dyDescent="0.2">
      <c r="A82" s="2" t="s">
        <v>184</v>
      </c>
      <c r="B82" s="14" t="s">
        <v>87</v>
      </c>
      <c r="C82" s="17" t="s">
        <v>10</v>
      </c>
      <c r="D82" s="15">
        <v>30</v>
      </c>
      <c r="E82" s="5"/>
      <c r="F82" s="5">
        <f t="shared" si="1"/>
        <v>0</v>
      </c>
    </row>
    <row r="83" spans="1:7" ht="21.95" customHeight="1" x14ac:dyDescent="0.2">
      <c r="A83" s="2" t="s">
        <v>185</v>
      </c>
      <c r="B83" s="14" t="s">
        <v>90</v>
      </c>
      <c r="C83" s="17" t="s">
        <v>10</v>
      </c>
      <c r="D83" s="15">
        <v>4</v>
      </c>
      <c r="E83" s="5"/>
      <c r="F83" s="5">
        <f t="shared" si="1"/>
        <v>0</v>
      </c>
    </row>
    <row r="84" spans="1:7" ht="25.15" customHeight="1" x14ac:dyDescent="0.2">
      <c r="A84" s="30" t="s">
        <v>163</v>
      </c>
      <c r="B84" s="26"/>
      <c r="C84" s="6"/>
      <c r="D84" s="11"/>
      <c r="E84" s="6"/>
      <c r="F84" s="5"/>
    </row>
    <row r="85" spans="1:7" ht="21.95" customHeight="1" x14ac:dyDescent="0.2">
      <c r="A85" s="2" t="s">
        <v>34</v>
      </c>
      <c r="B85" s="14" t="s">
        <v>106</v>
      </c>
      <c r="C85" s="17" t="s">
        <v>9</v>
      </c>
      <c r="D85" s="15">
        <v>8000</v>
      </c>
      <c r="E85" s="5"/>
      <c r="F85" s="5">
        <f t="shared" si="1"/>
        <v>0</v>
      </c>
    </row>
    <row r="86" spans="1:7" ht="21.95" customHeight="1" x14ac:dyDescent="0.2">
      <c r="A86" s="2" t="s">
        <v>108</v>
      </c>
      <c r="B86" s="14" t="s">
        <v>107</v>
      </c>
      <c r="C86" s="17" t="s">
        <v>9</v>
      </c>
      <c r="D86" s="15">
        <v>1500</v>
      </c>
      <c r="E86" s="5"/>
      <c r="F86" s="5">
        <f t="shared" si="1"/>
        <v>0</v>
      </c>
    </row>
    <row r="87" spans="1:7" ht="21.95" customHeight="1" x14ac:dyDescent="0.2">
      <c r="A87" s="2" t="s">
        <v>139</v>
      </c>
      <c r="B87" s="14" t="s">
        <v>164</v>
      </c>
      <c r="C87" s="17" t="s">
        <v>9</v>
      </c>
      <c r="D87" s="15">
        <v>10000</v>
      </c>
      <c r="E87" s="5"/>
      <c r="F87" s="5">
        <f t="shared" si="1"/>
        <v>0</v>
      </c>
    </row>
    <row r="88" spans="1:7" ht="21.95" customHeight="1" x14ac:dyDescent="0.2">
      <c r="A88" s="2" t="s">
        <v>140</v>
      </c>
      <c r="B88" s="14" t="s">
        <v>109</v>
      </c>
      <c r="C88" s="17" t="s">
        <v>9</v>
      </c>
      <c r="D88" s="15">
        <v>800</v>
      </c>
      <c r="E88" s="5"/>
      <c r="F88" s="5">
        <f t="shared" si="1"/>
        <v>0</v>
      </c>
    </row>
    <row r="89" spans="1:7" ht="21.95" customHeight="1" x14ac:dyDescent="0.2">
      <c r="A89" s="2" t="s">
        <v>141</v>
      </c>
      <c r="B89" s="14" t="s">
        <v>110</v>
      </c>
      <c r="C89" s="17" t="s">
        <v>9</v>
      </c>
      <c r="D89" s="15">
        <v>500</v>
      </c>
      <c r="E89" s="5"/>
      <c r="F89" s="5">
        <f t="shared" si="1"/>
        <v>0</v>
      </c>
    </row>
    <row r="90" spans="1:7" ht="25.15" customHeight="1" x14ac:dyDescent="0.2">
      <c r="A90" s="24" t="s">
        <v>35</v>
      </c>
      <c r="B90" s="26"/>
      <c r="C90" s="6"/>
      <c r="D90" s="11"/>
      <c r="E90" s="6"/>
      <c r="F90" s="5"/>
    </row>
    <row r="91" spans="1:7" ht="21.95" customHeight="1" x14ac:dyDescent="0.2">
      <c r="A91" s="2" t="s">
        <v>36</v>
      </c>
      <c r="B91" s="14" t="s">
        <v>37</v>
      </c>
      <c r="C91" s="17" t="s">
        <v>9</v>
      </c>
      <c r="D91" s="15">
        <v>100</v>
      </c>
      <c r="E91" s="5"/>
      <c r="F91" s="5">
        <f t="shared" si="1"/>
        <v>0</v>
      </c>
    </row>
    <row r="92" spans="1:7" ht="21.95" customHeight="1" x14ac:dyDescent="0.2">
      <c r="A92" s="2" t="s">
        <v>112</v>
      </c>
      <c r="B92" s="19" t="s">
        <v>187</v>
      </c>
      <c r="C92" s="20" t="s">
        <v>145</v>
      </c>
      <c r="D92" s="21">
        <v>50</v>
      </c>
      <c r="E92" s="5"/>
      <c r="F92" s="5">
        <f t="shared" si="1"/>
        <v>0</v>
      </c>
    </row>
    <row r="93" spans="1:7" ht="21.95" customHeight="1" x14ac:dyDescent="0.2">
      <c r="A93" s="2" t="s">
        <v>113</v>
      </c>
      <c r="B93" s="14" t="s">
        <v>111</v>
      </c>
      <c r="C93" s="17" t="s">
        <v>9</v>
      </c>
      <c r="D93" s="15">
        <v>100</v>
      </c>
      <c r="E93" s="5"/>
      <c r="F93" s="5">
        <f t="shared" si="1"/>
        <v>0</v>
      </c>
    </row>
    <row r="94" spans="1:7" ht="21.95" customHeight="1" x14ac:dyDescent="0.2">
      <c r="A94" s="2" t="s">
        <v>114</v>
      </c>
      <c r="B94" s="14" t="s">
        <v>38</v>
      </c>
      <c r="C94" s="17" t="s">
        <v>74</v>
      </c>
      <c r="D94" s="15">
        <v>50</v>
      </c>
      <c r="E94" s="5"/>
      <c r="F94" s="5">
        <f t="shared" si="1"/>
        <v>0</v>
      </c>
    </row>
    <row r="95" spans="1:7" ht="21.95" customHeight="1" x14ac:dyDescent="0.2">
      <c r="A95" s="2" t="s">
        <v>186</v>
      </c>
      <c r="B95" s="14" t="s">
        <v>39</v>
      </c>
      <c r="C95" s="17" t="s">
        <v>9</v>
      </c>
      <c r="D95" s="15">
        <v>200</v>
      </c>
      <c r="E95" s="5"/>
      <c r="F95" s="5">
        <f t="shared" si="1"/>
        <v>0</v>
      </c>
    </row>
    <row r="96" spans="1:7" ht="26.45" customHeight="1" x14ac:dyDescent="0.2">
      <c r="A96" s="24" t="s">
        <v>40</v>
      </c>
      <c r="B96" s="25"/>
      <c r="C96" s="25"/>
      <c r="D96" s="25"/>
      <c r="E96" s="26"/>
      <c r="F96" s="12">
        <f>SUM(F8:F95)</f>
        <v>0</v>
      </c>
      <c r="G96" s="8"/>
    </row>
    <row r="97" spans="1:7" ht="26.45" customHeight="1" x14ac:dyDescent="0.2">
      <c r="A97" s="24" t="s">
        <v>41</v>
      </c>
      <c r="B97" s="25"/>
      <c r="C97" s="25"/>
      <c r="D97" s="25"/>
      <c r="E97" s="26"/>
      <c r="F97" s="12">
        <f>F96*0.2</f>
        <v>0</v>
      </c>
      <c r="G97" s="8"/>
    </row>
    <row r="98" spans="1:7" ht="26.45" customHeight="1" x14ac:dyDescent="0.2">
      <c r="A98" s="24" t="s">
        <v>42</v>
      </c>
      <c r="B98" s="25"/>
      <c r="C98" s="25"/>
      <c r="D98" s="25"/>
      <c r="E98" s="26"/>
      <c r="F98" s="12">
        <f>SUM(F96:F97)</f>
        <v>0</v>
      </c>
      <c r="G98" s="8"/>
    </row>
    <row r="99" spans="1:7" ht="17.25" customHeight="1" x14ac:dyDescent="0.2">
      <c r="A99" s="10"/>
      <c r="B99" s="10"/>
      <c r="C99" s="10"/>
      <c r="D99" s="16"/>
      <c r="E99" s="10"/>
      <c r="F99" s="13"/>
      <c r="G99" s="8"/>
    </row>
    <row r="100" spans="1:7" ht="17.25" customHeight="1" x14ac:dyDescent="0.2">
      <c r="A100" s="10"/>
      <c r="B100" s="10"/>
      <c r="C100" s="10"/>
      <c r="D100" s="16"/>
      <c r="E100" s="10"/>
      <c r="F100" s="13"/>
      <c r="G100" s="8"/>
    </row>
    <row r="101" spans="1:7" ht="30" customHeight="1" x14ac:dyDescent="0.2">
      <c r="A101" s="27" t="s">
        <v>142</v>
      </c>
      <c r="B101" s="28"/>
      <c r="C101" s="28"/>
      <c r="D101" s="28"/>
      <c r="E101" s="28"/>
      <c r="F101" s="28"/>
      <c r="G101" s="28"/>
    </row>
    <row r="102" spans="1:7" ht="27.6" customHeight="1" x14ac:dyDescent="0.2">
      <c r="A102" s="29"/>
      <c r="B102" s="29"/>
      <c r="C102" s="29"/>
      <c r="D102" s="29"/>
      <c r="E102" s="29"/>
      <c r="F102" s="29"/>
      <c r="G102" s="29"/>
    </row>
  </sheetData>
  <mergeCells count="22">
    <mergeCell ref="A1:F1"/>
    <mergeCell ref="A3:F3"/>
    <mergeCell ref="A4:F4"/>
    <mergeCell ref="B5:B6"/>
    <mergeCell ref="C5:C6"/>
    <mergeCell ref="D5:D6"/>
    <mergeCell ref="E5:E6"/>
    <mergeCell ref="F5:F6"/>
    <mergeCell ref="A2:F2"/>
    <mergeCell ref="A71:B71"/>
    <mergeCell ref="A84:B84"/>
    <mergeCell ref="A42:B42"/>
    <mergeCell ref="A56:B56"/>
    <mergeCell ref="A7:B7"/>
    <mergeCell ref="A24:B24"/>
    <mergeCell ref="A36:B36"/>
    <mergeCell ref="A98:E98"/>
    <mergeCell ref="A101:G101"/>
    <mergeCell ref="A102:G102"/>
    <mergeCell ref="A90:B90"/>
    <mergeCell ref="A96:E96"/>
    <mergeCell ref="A97:E97"/>
  </mergeCells>
  <phoneticPr fontId="11" type="noConversion"/>
  <pageMargins left="0.27559055118110237" right="0.15748031496062992" top="0.15748031496062992" bottom="0.59" header="0.15748031496062992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2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Feuil1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Zakariae Alaoui</cp:lastModifiedBy>
  <cp:lastPrinted>2026-04-29T08:37:19Z</cp:lastPrinted>
  <dcterms:created xsi:type="dcterms:W3CDTF">2025-11-17T20:48:00Z</dcterms:created>
  <dcterms:modified xsi:type="dcterms:W3CDTF">2026-06-23T11:47:55Z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2025-10-27T00:00:00Z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2025-11-17T00:00:00Z</vt:filetime>
  </property>
  <property fmtid="{D5CDD505-2E9C-101B-9397-08002B2CF9AE}" pid="5" name="Producer">
    <vt:lpwstr>Microsoft® Excel® 2019</vt:lpwstr>
  </property>
</Properties>
</file>