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10"/>
  </bookViews>
  <sheets>
    <sheet name="Feui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<sst xmlns="http://schemas.openxmlformats.org/spreadsheetml/2006/main" count="136" uniqueCount="88">
  <si>
    <t xml:space="preserve">            ROYAUME DU MAROC</t>
  </si>
  <si>
    <t xml:space="preserve">         MINISTERE DE L'INTERIEUR</t>
  </si>
  <si>
    <t>PROVINCE D'EL KELAA DES SRAGHNA</t>
  </si>
  <si>
    <t xml:space="preserve">            CERCLE DE TAMELLALET</t>
  </si>
  <si>
    <t xml:space="preserve">                CAIDAT DE JOUALLA                                                 </t>
  </si>
  <si>
    <t xml:space="preserve">             COMMUNE DE JOUALLA</t>
  </si>
  <si>
    <t>MARCHE  N° : 03/2026</t>
  </si>
  <si>
    <t xml:space="preserve">Objet :Travaux d’alimentation en eau potable des douars : Bour Joualla, Lakhouadra, Tbabaa,
                   My Saleh El Ghaba, My Saleh Douar, Krarma Bel Haj, Krarma Zriouel, Laazibe Tamellalet, Tamellalet Lakdima, et Lahdadcha à la Commune Joualla, Province El Kelaa Des Sraghna
</t>
  </si>
  <si>
    <t xml:space="preserve">Bordereau Des Prix Détail Estimatif </t>
  </si>
  <si>
    <t>Prix N°</t>
  </si>
  <si>
    <t>Désignation des ouvrages</t>
  </si>
  <si>
    <t>Unité</t>
  </si>
  <si>
    <t>Quantité</t>
  </si>
  <si>
    <t>Prix  Unitaire  en Chiffres (en DH, Hors Taxe)</t>
  </si>
  <si>
    <t>Prix total</t>
  </si>
  <si>
    <t>(en chiffres)</t>
  </si>
  <si>
    <t>A ) construction château d'eau de 25 m3</t>
  </si>
  <si>
    <t>terrassement des Fouilles en tranchées, en puits, en rigoles ou en pleine masse et à toute profondeur et en terrain de toute nature.</t>
  </si>
  <si>
    <t>M3</t>
  </si>
  <si>
    <t>Béon de propreté</t>
  </si>
  <si>
    <r>
      <rPr>
        <sz val="12"/>
        <color rgb="FF000000"/>
        <rFont val="Times New Roman"/>
        <charset val="134"/>
      </rPr>
      <t xml:space="preserve"> </t>
    </r>
    <r>
      <rPr>
        <sz val="13"/>
        <color theme="1"/>
        <rFont val="Times New Roman"/>
        <charset val="134"/>
      </rPr>
      <t>Maçonnerie de Moellons en fondations</t>
    </r>
  </si>
  <si>
    <t>Hérissonnage en pierres séchésde 20 cm (y c trottoirs autour du château)</t>
  </si>
  <si>
    <t>M2</t>
  </si>
  <si>
    <r>
      <rPr>
        <sz val="12"/>
        <color rgb="FF000000"/>
        <rFont val="Times New Roman"/>
        <charset val="134"/>
      </rPr>
      <t>Forme en béton sur Herissonage</t>
    </r>
    <r>
      <rPr>
        <b/>
        <sz val="12"/>
        <color indexed="8"/>
        <rFont val="Times New Roman"/>
        <charset val="134"/>
      </rPr>
      <t> </t>
    </r>
  </si>
  <si>
    <t>Béton armé pour fondation y compris armature et toutes autres sujestion (semelles, poteaux et chainages)</t>
  </si>
  <si>
    <t>Beton Arme en Elevationy compris armature et toutes autres sujestion</t>
  </si>
  <si>
    <t>Beton Arme Hydrofuge</t>
  </si>
  <si>
    <t>Maçonnerie En Brique De 0.20 du locale</t>
  </si>
  <si>
    <t>Beton Arme Pour Dalle du locale</t>
  </si>
  <si>
    <t>Enduit Hydrofuge</t>
  </si>
  <si>
    <t>Flinkote</t>
  </si>
  <si>
    <t>Enduit Ordinaire</t>
  </si>
  <si>
    <t>Forme De Pente et etancheite ,</t>
  </si>
  <si>
    <t xml:space="preserve">Peinture Exterieur et interieur </t>
  </si>
  <si>
    <t>Echelle avec garde corps sur la cuve et echelle simple interieur</t>
  </si>
  <si>
    <t>ML</t>
  </si>
  <si>
    <t xml:space="preserve">capot d’accès au réservoir et cadre en acier galvanise </t>
  </si>
  <si>
    <t>U</t>
  </si>
  <si>
    <t xml:space="preserve">Conduites En Acier Galvanisé de diamètre 63 mm </t>
  </si>
  <si>
    <t>Porte Metallique</t>
  </si>
  <si>
    <t>Chassis</t>
  </si>
  <si>
    <t xml:space="preserve">Peinture </t>
  </si>
  <si>
    <t xml:space="preserve">Construction des regards </t>
  </si>
  <si>
    <t>Essai du reservoir</t>
  </si>
  <si>
    <t>Ft</t>
  </si>
  <si>
    <t xml:space="preserve">Raccordement Au Reseau du douar  </t>
  </si>
  <si>
    <t>B ) Construction Locales Technique (Abris)</t>
  </si>
  <si>
    <t>Terrassement des fondations dans tous types de terrain</t>
  </si>
  <si>
    <t>construction en fondation en pierre seche</t>
  </si>
  <si>
    <t>Béton armé pour fondation (semelles, poteaux et chainages)</t>
  </si>
  <si>
    <t>Hérissonnage en pierres séchés (y compris trottoires exterieur de l'abris</t>
  </si>
  <si>
    <r>
      <rPr>
        <sz val="12"/>
        <color rgb="FF000000"/>
        <rFont val="Times New Roman"/>
        <charset val="134"/>
      </rPr>
      <t>Forme en béton legerment armé sur Herissonage</t>
    </r>
    <r>
      <rPr>
        <b/>
        <sz val="12"/>
        <color indexed="8"/>
        <rFont val="Times New Roman"/>
        <charset val="134"/>
      </rPr>
      <t> </t>
    </r>
  </si>
  <si>
    <t>Béton Arme Y/C Acier Pour structure en  élévation</t>
  </si>
  <si>
    <t xml:space="preserve">Elements en prefabriques </t>
  </si>
  <si>
    <t>Maçonnerie En Brique De 0.15</t>
  </si>
  <si>
    <t>Beton Arme Pour Dalle</t>
  </si>
  <si>
    <t>Enduit int et ext</t>
  </si>
  <si>
    <t>etancheité en carreau de ciment de 0,20x0,20</t>
  </si>
  <si>
    <t>plinthe en carreau de ciment de 0,20x0,10</t>
  </si>
  <si>
    <t>Peinture int et Exterieur</t>
  </si>
  <si>
    <t>installation electrique</t>
  </si>
  <si>
    <t>TOTAL (B) HORS TAXE (en DH)</t>
  </si>
  <si>
    <t xml:space="preserve">C ) terrassement et pose des conduites en polyethylène </t>
  </si>
  <si>
    <t xml:space="preserve">Terrassement pour canalisation en terrain de toute nature y compris la traverssee sous la route RN8 au niveau du douar Joualla  et toutes autres sjestions </t>
  </si>
  <si>
    <t>ml</t>
  </si>
  <si>
    <t>Remblais des tranchés</t>
  </si>
  <si>
    <r>
      <rPr>
        <b/>
        <sz val="12"/>
        <color theme="1"/>
        <rFont val="Times New Roman"/>
        <charset val="134"/>
      </rPr>
      <t>m</t>
    </r>
    <r>
      <rPr>
        <b/>
        <vertAlign val="superscript"/>
        <sz val="8"/>
        <color indexed="8"/>
        <rFont val="Calibri Light"/>
        <charset val="134"/>
        <scheme val="major"/>
      </rPr>
      <t>3</t>
    </r>
  </si>
  <si>
    <t xml:space="preserve">Lit de sable </t>
  </si>
  <si>
    <t xml:space="preserve">Conduites en PEHD PN16 bars 63 mm Y compris pose et toutes autres sujestions </t>
  </si>
  <si>
    <t xml:space="preserve">Conduites en PEHD PN16 bars 50 mmY compris pose et toutes autres sujestions </t>
  </si>
  <si>
    <t>Fourniture Et Pose Tube Galvanise</t>
  </si>
  <si>
    <t>TOTAL (C) HORS TAXE (en DH)</t>
  </si>
  <si>
    <t>D )  creusement du forage et Equipement des forages et pose Panneaux Photovoltaïque</t>
  </si>
  <si>
    <t xml:space="preserve">Creusement du forage y compris tubages </t>
  </si>
  <si>
    <t>Equipement du forage</t>
  </si>
  <si>
    <t>Fourniture Et Pose De Panneaux Photovoltaïque De 595 Wc Bifaciaux De Marque Jinko Solar Ou son equivalent Y/C Toutes Sujétions D'installation</t>
  </si>
  <si>
    <t>TOTAL (D) HORS TAXE (en DH)</t>
  </si>
  <si>
    <t>RECAPITULATION DU BORDEREAU DES PRIX D'ETAIL ESTIMATIF</t>
  </si>
  <si>
    <t xml:space="preserve">Désignation </t>
  </si>
  <si>
    <t>Total hors taxe</t>
  </si>
  <si>
    <t>Total bordereau   A</t>
  </si>
  <si>
    <t>Total bordereau   B</t>
  </si>
  <si>
    <t>Total bordereau   C</t>
  </si>
  <si>
    <t>Total bordereau   D</t>
  </si>
  <si>
    <t>Total HT</t>
  </si>
  <si>
    <t>TVA (20 %)</t>
  </si>
  <si>
    <t xml:space="preserve">Total TTC </t>
  </si>
  <si>
    <t>Arrêté la présente récapitulation du bordereau des prix detail estimatif  à la somme de 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</si>
</sst>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44">
    <font>
      <sz val="11"/>
      <color theme="1"/>
      <name val="Calibri"/>
      <charset val="134"/>
      <scheme val="minor"/>
    </font>
    <font>
      <b/>
      <sz val="8"/>
      <color rgb="FF000000"/>
      <name val="Times New Roman"/>
      <charset val="134"/>
    </font>
    <font>
      <sz val="14"/>
      <color theme="1"/>
      <name val="Times New Roman"/>
      <charset val="134"/>
    </font>
    <font>
      <b/>
      <u/>
      <sz val="12"/>
      <color theme="1"/>
      <name val="Times New Roman"/>
      <charset val="134"/>
    </font>
    <font>
      <sz val="10"/>
      <color theme="1"/>
      <name val="Times New Roman"/>
      <charset val="134"/>
    </font>
    <font>
      <sz val="16"/>
      <color theme="1"/>
      <name val="Times New Roman"/>
      <charset val="134"/>
    </font>
    <font>
      <b/>
      <u/>
      <sz val="14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b/>
      <sz val="12"/>
      <color theme="1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b/>
      <sz val="12"/>
      <name val="Times New Roman"/>
      <charset val="134"/>
    </font>
    <font>
      <sz val="11"/>
      <color theme="1"/>
      <name val="Times New Roman"/>
      <charset val="134"/>
    </font>
    <font>
      <b/>
      <u/>
      <sz val="16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4"/>
      <color theme="1"/>
      <name val="Calibri Light"/>
      <charset val="134"/>
      <scheme val="major"/>
    </font>
    <font>
      <b/>
      <sz val="18"/>
      <color theme="1"/>
      <name val="Times New Roman"/>
      <charset val="134"/>
    </font>
    <font>
      <b/>
      <sz val="16"/>
      <color theme="1"/>
      <name val="Calibri Light"/>
      <charset val="134"/>
      <scheme val="maj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vertAlign val="superscript"/>
      <sz val="8"/>
      <color indexed="8"/>
      <name val="Calibri Light"/>
      <charset val="134"/>
      <scheme val="major"/>
    </font>
    <font>
      <b/>
      <sz val="12"/>
      <color indexed="8"/>
      <name val="Times New Roman"/>
      <charset val="134"/>
    </font>
    <font>
      <sz val="13"/>
      <color theme="1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7" borderId="31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2" applyNumberFormat="0" applyFill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29" fillId="0" borderId="3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8" borderId="34" applyNumberFormat="0" applyAlignment="0" applyProtection="0">
      <alignment vertical="center"/>
    </xf>
    <xf numFmtId="0" fontId="31" fillId="9" borderId="35" applyNumberFormat="0" applyAlignment="0" applyProtection="0">
      <alignment vertical="center"/>
    </xf>
    <xf numFmtId="0" fontId="32" fillId="9" borderId="34" applyNumberFormat="0" applyAlignment="0" applyProtection="0">
      <alignment vertical="center"/>
    </xf>
    <xf numFmtId="0" fontId="33" fillId="10" borderId="36" applyNumberFormat="0" applyAlignment="0" applyProtection="0">
      <alignment vertical="center"/>
    </xf>
    <xf numFmtId="0" fontId="34" fillId="0" borderId="37" applyNumberFormat="0" applyFill="0" applyAlignment="0" applyProtection="0">
      <alignment vertical="center"/>
    </xf>
    <xf numFmtId="0" fontId="35" fillId="0" borderId="38" applyNumberFormat="0" applyFill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</cellStyleXfs>
  <cellXfs count="9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Border="1"/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top"/>
    </xf>
    <xf numFmtId="0" fontId="8" fillId="3" borderId="9" xfId="0" applyFont="1" applyFill="1" applyBorder="1" applyAlignment="1">
      <alignment horizontal="center" vertical="top"/>
    </xf>
    <xf numFmtId="0" fontId="8" fillId="3" borderId="10" xfId="0" applyFont="1" applyFill="1" applyBorder="1" applyAlignment="1">
      <alignment horizontal="center" vertical="top"/>
    </xf>
    <xf numFmtId="0" fontId="9" fillId="0" borderId="5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11" fillId="0" borderId="12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/>
    </xf>
    <xf numFmtId="2" fontId="9" fillId="0" borderId="14" xfId="0" applyNumberFormat="1" applyFont="1" applyBorder="1" applyAlignment="1">
      <alignment horizontal="center" vertical="center"/>
    </xf>
    <xf numFmtId="2" fontId="11" fillId="0" borderId="14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2" fontId="9" fillId="0" borderId="14" xfId="0" applyNumberFormat="1" applyFont="1" applyBorder="1" applyAlignment="1">
      <alignment horizontal="center" vertical="center" wrapText="1"/>
    </xf>
    <xf numFmtId="2" fontId="12" fillId="0" borderId="14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center" vertical="center" wrapText="1"/>
    </xf>
    <xf numFmtId="2" fontId="9" fillId="0" borderId="16" xfId="0" applyNumberFormat="1" applyFont="1" applyBorder="1" applyAlignment="1">
      <alignment horizontal="center" vertical="center" wrapText="1"/>
    </xf>
    <xf numFmtId="2" fontId="11" fillId="0" borderId="16" xfId="0" applyNumberFormat="1" applyFont="1" applyBorder="1" applyAlignment="1">
      <alignment horizontal="center" vertical="center"/>
    </xf>
    <xf numFmtId="0" fontId="11" fillId="4" borderId="17" xfId="0" applyFont="1" applyFill="1" applyBorder="1" applyAlignment="1">
      <alignment vertical="center"/>
    </xf>
    <xf numFmtId="0" fontId="11" fillId="4" borderId="18" xfId="0" applyFont="1" applyFill="1" applyBorder="1" applyAlignment="1">
      <alignment vertical="center"/>
    </xf>
    <xf numFmtId="0" fontId="11" fillId="4" borderId="19" xfId="0" applyFont="1" applyFill="1" applyBorder="1" applyAlignment="1">
      <alignment vertical="center"/>
    </xf>
    <xf numFmtId="2" fontId="11" fillId="4" borderId="20" xfId="0" applyNumberFormat="1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0" fontId="10" fillId="0" borderId="22" xfId="0" applyFont="1" applyBorder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0" fontId="10" fillId="0" borderId="2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top"/>
    </xf>
    <xf numFmtId="0" fontId="13" fillId="0" borderId="23" xfId="0" applyFont="1" applyBorder="1" applyAlignment="1">
      <alignment horizontal="justify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/>
    </xf>
    <xf numFmtId="2" fontId="12" fillId="0" borderId="16" xfId="0" applyNumberFormat="1" applyFont="1" applyBorder="1" applyAlignment="1">
      <alignment horizontal="center" vertical="center"/>
    </xf>
    <xf numFmtId="2" fontId="14" fillId="0" borderId="16" xfId="0" applyNumberFormat="1" applyFont="1" applyBorder="1" applyAlignment="1">
      <alignment horizontal="center" vertical="center"/>
    </xf>
    <xf numFmtId="0" fontId="11" fillId="4" borderId="24" xfId="0" applyFont="1" applyFill="1" applyBorder="1"/>
    <xf numFmtId="0" fontId="11" fillId="4" borderId="9" xfId="0" applyFont="1" applyFill="1" applyBorder="1"/>
    <xf numFmtId="0" fontId="11" fillId="4" borderId="25" xfId="0" applyFont="1" applyFill="1" applyBorder="1"/>
    <xf numFmtId="0" fontId="15" fillId="0" borderId="11" xfId="0" applyFont="1" applyBorder="1" applyAlignment="1">
      <alignment horizontal="justify" vertical="center"/>
    </xf>
    <xf numFmtId="0" fontId="15" fillId="0" borderId="13" xfId="0" applyFont="1" applyBorder="1" applyAlignment="1">
      <alignment horizontal="justify" vertical="center"/>
    </xf>
    <xf numFmtId="0" fontId="15" fillId="0" borderId="15" xfId="0" applyFont="1" applyBorder="1" applyAlignment="1">
      <alignment horizontal="justify" vertical="center"/>
    </xf>
    <xf numFmtId="0" fontId="11" fillId="0" borderId="16" xfId="0" applyFont="1" applyBorder="1" applyAlignment="1">
      <alignment horizontal="center" vertical="center"/>
    </xf>
    <xf numFmtId="2" fontId="9" fillId="0" borderId="16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vertical="top"/>
    </xf>
    <xf numFmtId="0" fontId="14" fillId="0" borderId="12" xfId="0" applyFont="1" applyBorder="1" applyAlignment="1">
      <alignment horizontal="center" vertical="top"/>
    </xf>
    <xf numFmtId="0" fontId="11" fillId="0" borderId="12" xfId="0" applyFont="1" applyBorder="1" applyAlignment="1">
      <alignment horizontal="center" vertical="top"/>
    </xf>
    <xf numFmtId="0" fontId="15" fillId="0" borderId="13" xfId="0" applyFont="1" applyBorder="1" applyAlignment="1">
      <alignment vertical="top"/>
    </xf>
    <xf numFmtId="0" fontId="14" fillId="0" borderId="14" xfId="0" applyFont="1" applyBorder="1" applyAlignment="1">
      <alignment horizontal="center" vertical="top"/>
    </xf>
    <xf numFmtId="0" fontId="11" fillId="0" borderId="14" xfId="0" applyFont="1" applyBorder="1" applyAlignment="1">
      <alignment horizontal="center" vertical="top"/>
    </xf>
    <xf numFmtId="0" fontId="15" fillId="0" borderId="15" xfId="0" applyFont="1" applyBorder="1" applyAlignment="1">
      <alignment vertical="top" wrapText="1"/>
    </xf>
    <xf numFmtId="0" fontId="14" fillId="0" borderId="16" xfId="0" applyFont="1" applyBorder="1" applyAlignment="1">
      <alignment horizontal="center" vertical="center"/>
    </xf>
    <xf numFmtId="2" fontId="11" fillId="4" borderId="26" xfId="0" applyNumberFormat="1" applyFont="1" applyFill="1" applyBorder="1" applyAlignment="1">
      <alignment horizontal="center"/>
    </xf>
    <xf numFmtId="0" fontId="11" fillId="0" borderId="0" xfId="0" applyFont="1" applyBorder="1"/>
    <xf numFmtId="2" fontId="11" fillId="0" borderId="0" xfId="0" applyNumberFormat="1" applyFont="1" applyBorder="1" applyAlignment="1">
      <alignment horizontal="center"/>
    </xf>
    <xf numFmtId="0" fontId="16" fillId="0" borderId="0" xfId="0" applyFont="1" applyAlignment="1">
      <alignment vertical="center"/>
    </xf>
    <xf numFmtId="0" fontId="16" fillId="5" borderId="27" xfId="0" applyFont="1" applyFill="1" applyBorder="1" applyAlignment="1">
      <alignment horizontal="center" vertical="top" wrapText="1"/>
    </xf>
    <xf numFmtId="0" fontId="16" fillId="5" borderId="28" xfId="0" applyFont="1" applyFill="1" applyBorder="1" applyAlignment="1">
      <alignment horizontal="center" vertical="top" wrapText="1"/>
    </xf>
    <xf numFmtId="0" fontId="16" fillId="5" borderId="29" xfId="0" applyFont="1" applyFill="1" applyBorder="1" applyAlignment="1">
      <alignment horizontal="center" vertical="top" wrapText="1"/>
    </xf>
    <xf numFmtId="0" fontId="17" fillId="4" borderId="8" xfId="0" applyFont="1" applyFill="1" applyBorder="1" applyAlignment="1">
      <alignment horizontal="center" vertical="top" wrapText="1"/>
    </xf>
    <xf numFmtId="0" fontId="17" fillId="4" borderId="10" xfId="0" applyFont="1" applyFill="1" applyBorder="1" applyAlignment="1">
      <alignment horizontal="center" vertical="top" wrapText="1"/>
    </xf>
    <xf numFmtId="2" fontId="18" fillId="4" borderId="8" xfId="0" applyNumberFormat="1" applyFont="1" applyFill="1" applyBorder="1" applyAlignment="1">
      <alignment horizontal="center" vertical="center"/>
    </xf>
    <xf numFmtId="2" fontId="18" fillId="4" borderId="9" xfId="0" applyNumberFormat="1" applyFont="1" applyFill="1" applyBorder="1" applyAlignment="1">
      <alignment horizontal="center" vertical="center"/>
    </xf>
    <xf numFmtId="2" fontId="18" fillId="4" borderId="10" xfId="0" applyNumberFormat="1" applyFont="1" applyFill="1" applyBorder="1" applyAlignment="1">
      <alignment horizontal="center" vertical="center"/>
    </xf>
    <xf numFmtId="0" fontId="19" fillId="6" borderId="8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center" vertical="center" wrapText="1"/>
    </xf>
    <xf numFmtId="2" fontId="20" fillId="6" borderId="8" xfId="0" applyNumberFormat="1" applyFont="1" applyFill="1" applyBorder="1" applyAlignment="1">
      <alignment horizontal="center" vertical="center"/>
    </xf>
    <xf numFmtId="2" fontId="20" fillId="6" borderId="9" xfId="0" applyNumberFormat="1" applyFont="1" applyFill="1" applyBorder="1" applyAlignment="1">
      <alignment horizontal="center" vertical="center"/>
    </xf>
    <xf numFmtId="2" fontId="20" fillId="6" borderId="10" xfId="0" applyNumberFormat="1" applyFont="1" applyFill="1" applyBorder="1" applyAlignment="1">
      <alignment horizontal="center" vertical="center"/>
    </xf>
    <xf numFmtId="0" fontId="19" fillId="6" borderId="17" xfId="0" applyFont="1" applyFill="1" applyBorder="1" applyAlignment="1">
      <alignment horizontal="center" vertical="center" wrapText="1"/>
    </xf>
    <xf numFmtId="0" fontId="19" fillId="6" borderId="30" xfId="0" applyFont="1" applyFill="1" applyBorder="1" applyAlignment="1">
      <alignment horizontal="center" vertical="center" wrapText="1"/>
    </xf>
    <xf numFmtId="2" fontId="20" fillId="6" borderId="17" xfId="0" applyNumberFormat="1" applyFont="1" applyFill="1" applyBorder="1" applyAlignment="1">
      <alignment horizontal="center" vertical="center"/>
    </xf>
    <xf numFmtId="2" fontId="20" fillId="6" borderId="18" xfId="0" applyNumberFormat="1" applyFont="1" applyFill="1" applyBorder="1" applyAlignment="1">
      <alignment horizontal="center" vertical="center"/>
    </xf>
    <xf numFmtId="2" fontId="20" fillId="6" borderId="3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21" fillId="0" borderId="0" xfId="0" applyFont="1"/>
  </cellXfs>
  <cellStyles count="49">
    <cellStyle name="Normal" xfId="0" builtinId="0"/>
    <cellStyle name="Virgule" xfId="1" builtinId="3"/>
    <cellStyle name="Monétaire" xfId="2" builtinId="4"/>
    <cellStyle name="Pourcentage" xfId="3" builtinId="5"/>
    <cellStyle name="Milliers [0]" xfId="4" builtinId="6"/>
    <cellStyle name="Monétaire [0]" xfId="5" builtinId="7"/>
    <cellStyle name="Lien hypertexte" xfId="6" builtinId="8"/>
    <cellStyle name="Lien hypertexte visité" xfId="7" builtinId="9"/>
    <cellStyle name="Note" xfId="8" builtinId="10"/>
    <cellStyle name="Avertissement" xfId="9" builtinId="11"/>
    <cellStyle name="Titre" xfId="10" builtinId="15"/>
    <cellStyle name="CTexte explicatif" xfId="11" builtinId="53"/>
    <cellStyle name="Titre 1" xfId="12" builtinId="16"/>
    <cellStyle name="Titre 2" xfId="13" builtinId="17"/>
    <cellStyle name="Titre 3" xfId="14" builtinId="18"/>
    <cellStyle name="Titre 4" xfId="15" builtinId="19"/>
    <cellStyle name="Entrée" xfId="16" builtinId="20"/>
    <cellStyle name="Sortie" xfId="17" builtinId="21"/>
    <cellStyle name="Calcul" xfId="18" builtinId="22"/>
    <cellStyle name="Vérification de cellule" xfId="19" builtinId="23"/>
    <cellStyle name="Cellule liée" xfId="20" builtinId="24"/>
    <cellStyle name="Total" xfId="21" builtinId="25"/>
    <cellStyle name="Satisfaisant" xfId="22" builtinId="26"/>
    <cellStyle name="Insatisfaisant" xfId="23" builtinId="27"/>
    <cellStyle name="Neutre" xfId="24" builtinId="28"/>
    <cellStyle name="Accent1" xfId="25" builtinId="29"/>
    <cellStyle name="20 % - Accent1" xfId="26" builtinId="30"/>
    <cellStyle name="40 % - Accent1" xfId="27" builtinId="31"/>
    <cellStyle name="60 % - Accent1" xfId="28" builtinId="32"/>
    <cellStyle name="Accent2" xfId="29" builtinId="33"/>
    <cellStyle name="20 % - Accent2" xfId="30" builtinId="34"/>
    <cellStyle name="40 % - Accent2" xfId="31" builtinId="35"/>
    <cellStyle name="60 % - Accent2" xfId="32" builtinId="36"/>
    <cellStyle name="Accent3" xfId="33" builtinId="37"/>
    <cellStyle name="20 % - Accent3" xfId="34" builtinId="38"/>
    <cellStyle name="40 % - Accent3" xfId="35" builtinId="39"/>
    <cellStyle name="60 % - Accent3" xfId="36" builtinId="40"/>
    <cellStyle name="Accent4" xfId="37" builtinId="41"/>
    <cellStyle name="20 % - Accent4" xfId="38" builtinId="42"/>
    <cellStyle name="40 % - Accent4" xfId="39" builtinId="43"/>
    <cellStyle name="60 % - Accent4" xfId="40" builtinId="44"/>
    <cellStyle name="Accent5" xfId="41" builtinId="45"/>
    <cellStyle name="20 % - Accent5" xfId="42" builtinId="46"/>
    <cellStyle name="40 % - Accent5" xfId="43" builtinId="47"/>
    <cellStyle name="60 % - Accent5" xfId="44" builtinId="48"/>
    <cellStyle name="Accent6" xfId="45" builtinId="49"/>
    <cellStyle name="20 % - Accent6" xfId="46" builtinId="50"/>
    <cellStyle name="40 % - Accent6" xfId="47" builtinId="51"/>
    <cellStyle name="60 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5"/>
  <sheetViews>
    <sheetView tabSelected="1" topLeftCell="A74" workbookViewId="0">
      <selection activeCell="A8" sqref="A8:F10"/>
    </sheetView>
  </sheetViews>
  <sheetFormatPr defaultColWidth="11" defaultRowHeight="14.5" outlineLevelCol="6"/>
  <cols>
    <col min="1" max="1" width="9.13636363636364" customWidth="1"/>
    <col min="2" max="2" width="71.4272727272727" customWidth="1"/>
    <col min="3" max="3" width="9" customWidth="1"/>
    <col min="5" max="5" width="12.7090909090909" customWidth="1"/>
    <col min="6" max="6" width="16" customWidth="1"/>
  </cols>
  <sheetData>
    <row r="1" spans="1:6">
      <c r="A1" s="1" t="s">
        <v>0</v>
      </c>
    </row>
    <row r="2" spans="1:6">
      <c r="A2" s="1" t="s">
        <v>1</v>
      </c>
    </row>
    <row r="3" spans="1:6">
      <c r="A3" s="1" t="s">
        <v>2</v>
      </c>
    </row>
    <row r="4" spans="1:6">
      <c r="A4" s="1" t="s">
        <v>3</v>
      </c>
    </row>
    <row r="5" spans="1:6">
      <c r="A5" s="1" t="s">
        <v>4</v>
      </c>
      <c r="B5" s="2"/>
    </row>
    <row r="6" spans="1:6">
      <c r="A6" s="1" t="s">
        <v>5</v>
      </c>
      <c r="E6" s="3"/>
    </row>
    <row r="7" ht="18" spans="1:6">
      <c r="A7" s="4"/>
      <c r="B7" s="5" t="s">
        <v>6</v>
      </c>
      <c r="C7" s="5"/>
      <c r="D7" s="5"/>
      <c r="E7" s="5"/>
      <c r="F7" s="6"/>
    </row>
    <row r="8" spans="1:6">
      <c r="A8" s="7" t="s">
        <v>7</v>
      </c>
      <c r="B8" s="7"/>
      <c r="C8" s="7"/>
      <c r="D8" s="7"/>
      <c r="E8" s="7"/>
      <c r="F8" s="7"/>
    </row>
    <row r="9" spans="1:6">
      <c r="A9" s="7"/>
      <c r="B9" s="7"/>
      <c r="C9" s="7"/>
      <c r="D9" s="7"/>
      <c r="E9" s="7"/>
      <c r="F9" s="7"/>
    </row>
    <row r="10" ht="45" customHeight="1" spans="1:6">
      <c r="A10" s="7"/>
      <c r="B10" s="7"/>
      <c r="C10" s="7"/>
      <c r="D10" s="7"/>
      <c r="E10" s="7"/>
      <c r="F10" s="7"/>
    </row>
    <row r="11" ht="21.25" spans="1:6">
      <c r="A11" s="8"/>
      <c r="B11" s="9" t="s">
        <v>8</v>
      </c>
      <c r="C11" s="9"/>
      <c r="D11" s="9"/>
      <c r="E11" s="9"/>
      <c r="F11" s="8"/>
    </row>
    <row r="12" ht="15.25" spans="1:6">
      <c r="A12" s="10" t="s">
        <v>9</v>
      </c>
      <c r="B12" s="11" t="s">
        <v>10</v>
      </c>
      <c r="C12" s="11" t="s">
        <v>11</v>
      </c>
      <c r="D12" s="11" t="s">
        <v>12</v>
      </c>
      <c r="E12" s="12" t="s">
        <v>13</v>
      </c>
      <c r="F12" s="13" t="s">
        <v>14</v>
      </c>
    </row>
    <row r="13" ht="44.25" customHeight="1" spans="1:6">
      <c r="A13" s="14"/>
      <c r="B13" s="15"/>
      <c r="C13" s="15"/>
      <c r="D13" s="15"/>
      <c r="E13" s="16"/>
      <c r="F13" s="17" t="s">
        <v>15</v>
      </c>
    </row>
    <row r="14" ht="18.25" spans="1:6">
      <c r="A14" s="18" t="s">
        <v>16</v>
      </c>
      <c r="B14" s="19"/>
      <c r="C14" s="19"/>
      <c r="D14" s="19"/>
      <c r="E14" s="19"/>
      <c r="F14" s="20"/>
    </row>
    <row r="15" ht="31.75" spans="1:6">
      <c r="A15" s="21">
        <v>1</v>
      </c>
      <c r="B15" s="22" t="s">
        <v>17</v>
      </c>
      <c r="C15" s="23" t="s">
        <v>18</v>
      </c>
      <c r="D15" s="23">
        <v>28</v>
      </c>
      <c r="E15" s="24"/>
      <c r="F15" s="25"/>
    </row>
    <row r="16" ht="17" spans="1:6">
      <c r="A16" s="21">
        <v>2</v>
      </c>
      <c r="B16" s="26" t="s">
        <v>19</v>
      </c>
      <c r="C16" s="27" t="s">
        <v>18</v>
      </c>
      <c r="D16" s="27">
        <v>2</v>
      </c>
      <c r="E16" s="28"/>
      <c r="F16" s="29"/>
    </row>
    <row r="17" ht="18" spans="1:6">
      <c r="A17" s="21">
        <v>3</v>
      </c>
      <c r="B17" s="30" t="s">
        <v>20</v>
      </c>
      <c r="C17" s="27" t="s">
        <v>18</v>
      </c>
      <c r="D17" s="27">
        <v>6.7</v>
      </c>
      <c r="E17" s="28"/>
      <c r="F17" s="29"/>
    </row>
    <row r="18" ht="17" spans="1:6">
      <c r="A18" s="21">
        <v>4</v>
      </c>
      <c r="B18" s="30" t="s">
        <v>21</v>
      </c>
      <c r="C18" s="27" t="s">
        <v>22</v>
      </c>
      <c r="D18" s="27">
        <v>18.5</v>
      </c>
      <c r="E18" s="28"/>
      <c r="F18" s="29"/>
    </row>
    <row r="19" ht="17" spans="1:6">
      <c r="A19" s="21">
        <v>5</v>
      </c>
      <c r="B19" s="26" t="s">
        <v>23</v>
      </c>
      <c r="C19" s="27" t="s">
        <v>22</v>
      </c>
      <c r="D19" s="27">
        <v>19</v>
      </c>
      <c r="E19" s="28"/>
      <c r="F19" s="29"/>
    </row>
    <row r="20" ht="32.5" spans="1:6">
      <c r="A20" s="21">
        <v>6</v>
      </c>
      <c r="B20" s="30" t="s">
        <v>24</v>
      </c>
      <c r="C20" s="27" t="s">
        <v>18</v>
      </c>
      <c r="D20" s="27">
        <v>8</v>
      </c>
      <c r="E20" s="28"/>
      <c r="F20" s="29"/>
    </row>
    <row r="21" ht="17" spans="1:6">
      <c r="A21" s="21">
        <v>7</v>
      </c>
      <c r="B21" s="30" t="s">
        <v>25</v>
      </c>
      <c r="C21" s="27" t="s">
        <v>18</v>
      </c>
      <c r="D21" s="27">
        <v>13</v>
      </c>
      <c r="E21" s="28"/>
      <c r="F21" s="29"/>
    </row>
    <row r="22" ht="17" spans="1:6">
      <c r="A22" s="21">
        <v>8</v>
      </c>
      <c r="B22" s="26" t="s">
        <v>26</v>
      </c>
      <c r="C22" s="27" t="s">
        <v>18</v>
      </c>
      <c r="D22" s="27">
        <v>15</v>
      </c>
      <c r="E22" s="28"/>
      <c r="F22" s="29"/>
    </row>
    <row r="23" ht="17" spans="1:6">
      <c r="A23" s="21">
        <v>9</v>
      </c>
      <c r="B23" s="30" t="s">
        <v>27</v>
      </c>
      <c r="C23" s="31" t="s">
        <v>22</v>
      </c>
      <c r="D23" s="31">
        <v>25</v>
      </c>
      <c r="E23" s="32"/>
      <c r="F23" s="29"/>
    </row>
    <row r="24" ht="17" spans="1:6">
      <c r="A24" s="21">
        <v>10</v>
      </c>
      <c r="B24" s="30" t="s">
        <v>28</v>
      </c>
      <c r="C24" s="31" t="s">
        <v>22</v>
      </c>
      <c r="D24" s="31">
        <v>6</v>
      </c>
      <c r="E24" s="33"/>
      <c r="F24" s="29"/>
    </row>
    <row r="25" ht="17" spans="1:6">
      <c r="A25" s="21">
        <v>11</v>
      </c>
      <c r="B25" s="30" t="s">
        <v>29</v>
      </c>
      <c r="C25" s="31" t="s">
        <v>22</v>
      </c>
      <c r="D25" s="31">
        <v>95</v>
      </c>
      <c r="E25" s="32"/>
      <c r="F25" s="29"/>
    </row>
    <row r="26" ht="17" spans="1:6">
      <c r="A26" s="21">
        <v>12</v>
      </c>
      <c r="B26" s="30" t="s">
        <v>30</v>
      </c>
      <c r="C26" s="31" t="s">
        <v>22</v>
      </c>
      <c r="D26" s="31">
        <v>45</v>
      </c>
      <c r="E26" s="32"/>
      <c r="F26" s="29"/>
    </row>
    <row r="27" ht="17" spans="1:6">
      <c r="A27" s="21">
        <v>13</v>
      </c>
      <c r="B27" s="30" t="s">
        <v>31</v>
      </c>
      <c r="C27" s="31" t="s">
        <v>22</v>
      </c>
      <c r="D27" s="31">
        <v>130</v>
      </c>
      <c r="E27" s="32"/>
      <c r="F27" s="29"/>
    </row>
    <row r="28" ht="17" spans="1:6">
      <c r="A28" s="21">
        <v>14</v>
      </c>
      <c r="B28" s="34" t="s">
        <v>32</v>
      </c>
      <c r="C28" s="31" t="s">
        <v>22</v>
      </c>
      <c r="D28" s="31">
        <v>13.5</v>
      </c>
      <c r="E28" s="32"/>
      <c r="F28" s="29"/>
    </row>
    <row r="29" ht="17" spans="1:6">
      <c r="A29" s="21">
        <v>15</v>
      </c>
      <c r="B29" s="30" t="s">
        <v>33</v>
      </c>
      <c r="C29" s="31" t="s">
        <v>22</v>
      </c>
      <c r="D29" s="31">
        <v>130</v>
      </c>
      <c r="E29" s="32"/>
      <c r="F29" s="29"/>
    </row>
    <row r="30" ht="17" spans="1:6">
      <c r="A30" s="21">
        <v>16</v>
      </c>
      <c r="B30" s="35" t="s">
        <v>34</v>
      </c>
      <c r="C30" s="31" t="s">
        <v>35</v>
      </c>
      <c r="D30" s="31">
        <v>18</v>
      </c>
      <c r="E30" s="32"/>
      <c r="F30" s="29"/>
    </row>
    <row r="31" ht="17" spans="1:6">
      <c r="A31" s="21">
        <v>17</v>
      </c>
      <c r="B31" s="35" t="s">
        <v>36</v>
      </c>
      <c r="C31" s="31" t="s">
        <v>37</v>
      </c>
      <c r="D31" s="31">
        <v>1</v>
      </c>
      <c r="E31" s="32"/>
      <c r="F31" s="29"/>
    </row>
    <row r="32" ht="17" spans="1:6">
      <c r="A32" s="21">
        <v>18</v>
      </c>
      <c r="B32" s="35" t="s">
        <v>38</v>
      </c>
      <c r="C32" s="31" t="s">
        <v>35</v>
      </c>
      <c r="D32" s="31">
        <v>52</v>
      </c>
      <c r="E32" s="32"/>
      <c r="F32" s="29"/>
    </row>
    <row r="33" ht="17" spans="1:6">
      <c r="A33" s="21">
        <v>19</v>
      </c>
      <c r="B33" s="30" t="s">
        <v>39</v>
      </c>
      <c r="C33" s="31" t="s">
        <v>37</v>
      </c>
      <c r="D33" s="31">
        <v>1</v>
      </c>
      <c r="E33" s="32"/>
      <c r="F33" s="29"/>
    </row>
    <row r="34" ht="17" spans="1:6">
      <c r="A34" s="21">
        <v>20</v>
      </c>
      <c r="B34" s="30" t="s">
        <v>40</v>
      </c>
      <c r="C34" s="31" t="s">
        <v>37</v>
      </c>
      <c r="D34" s="31">
        <v>1</v>
      </c>
      <c r="E34" s="32"/>
      <c r="F34" s="29"/>
    </row>
    <row r="35" ht="17" spans="1:6">
      <c r="A35" s="21">
        <v>21</v>
      </c>
      <c r="B35" s="30" t="s">
        <v>41</v>
      </c>
      <c r="C35" s="31" t="s">
        <v>22</v>
      </c>
      <c r="D35" s="31">
        <v>45</v>
      </c>
      <c r="E35" s="32"/>
      <c r="F35" s="29"/>
    </row>
    <row r="36" ht="17" spans="1:6">
      <c r="A36" s="21">
        <v>22</v>
      </c>
      <c r="B36" s="30" t="s">
        <v>42</v>
      </c>
      <c r="C36" s="31" t="s">
        <v>37</v>
      </c>
      <c r="D36" s="31">
        <v>10</v>
      </c>
      <c r="E36" s="32"/>
      <c r="F36" s="29"/>
    </row>
    <row r="37" ht="17" spans="1:6">
      <c r="A37" s="21">
        <v>23</v>
      </c>
      <c r="B37" s="30" t="s">
        <v>43</v>
      </c>
      <c r="C37" s="31" t="s">
        <v>44</v>
      </c>
      <c r="D37" s="31">
        <v>1</v>
      </c>
      <c r="E37" s="32"/>
      <c r="F37" s="29"/>
    </row>
    <row r="38" ht="17" spans="1:6">
      <c r="A38" s="21">
        <v>24</v>
      </c>
      <c r="B38" s="36" t="s">
        <v>45</v>
      </c>
      <c r="C38" s="37" t="s">
        <v>44</v>
      </c>
      <c r="D38" s="37">
        <v>1</v>
      </c>
      <c r="E38" s="38"/>
      <c r="F38" s="39"/>
    </row>
    <row r="39" ht="15.75" spans="1:6">
      <c r="A39" s="40"/>
      <c r="B39" s="41"/>
      <c r="C39" s="41"/>
      <c r="D39" s="41"/>
      <c r="E39" s="42"/>
      <c r="F39" s="43">
        <f>SUM(F15:F35)</f>
        <v>0</v>
      </c>
    </row>
    <row r="40" ht="19" spans="1:6">
      <c r="A40" s="18" t="s">
        <v>46</v>
      </c>
      <c r="B40" s="19"/>
      <c r="C40" s="19"/>
      <c r="D40" s="19"/>
      <c r="E40" s="19"/>
      <c r="F40" s="20"/>
    </row>
    <row r="41" ht="16.25" spans="1:6">
      <c r="A41" s="21">
        <v>25</v>
      </c>
      <c r="B41" s="44" t="s">
        <v>47</v>
      </c>
      <c r="C41" s="45" t="s">
        <v>18</v>
      </c>
      <c r="D41" s="23">
        <v>14</v>
      </c>
      <c r="E41" s="24"/>
      <c r="F41" s="25"/>
    </row>
    <row r="42" ht="17" spans="1:6">
      <c r="A42" s="21">
        <v>16</v>
      </c>
      <c r="B42" s="46" t="s">
        <v>19</v>
      </c>
      <c r="C42" s="47" t="s">
        <v>18</v>
      </c>
      <c r="D42" s="27">
        <v>4</v>
      </c>
      <c r="E42" s="28"/>
      <c r="F42" s="29"/>
    </row>
    <row r="43" ht="17" spans="1:6">
      <c r="A43" s="21">
        <v>27</v>
      </c>
      <c r="B43" s="46" t="s">
        <v>48</v>
      </c>
      <c r="C43" s="47" t="s">
        <v>18</v>
      </c>
      <c r="D43" s="27">
        <v>6</v>
      </c>
      <c r="E43" s="28"/>
      <c r="F43" s="29"/>
    </row>
    <row r="44" ht="17" spans="1:6">
      <c r="A44" s="21">
        <v>28</v>
      </c>
      <c r="B44" s="48" t="s">
        <v>49</v>
      </c>
      <c r="C44" s="47" t="s">
        <v>18</v>
      </c>
      <c r="D44" s="27">
        <v>8</v>
      </c>
      <c r="E44" s="28"/>
      <c r="F44" s="29"/>
    </row>
    <row r="45" ht="17" spans="1:6">
      <c r="A45" s="21">
        <v>29</v>
      </c>
      <c r="B45" s="48" t="s">
        <v>50</v>
      </c>
      <c r="C45" s="47" t="s">
        <v>22</v>
      </c>
      <c r="D45" s="27">
        <v>23</v>
      </c>
      <c r="E45" s="28"/>
      <c r="F45" s="29"/>
    </row>
    <row r="46" ht="17" spans="1:6">
      <c r="A46" s="21">
        <v>30</v>
      </c>
      <c r="B46" s="46" t="s">
        <v>51</v>
      </c>
      <c r="C46" s="47" t="s">
        <v>22</v>
      </c>
      <c r="D46" s="27">
        <v>24</v>
      </c>
      <c r="E46" s="28"/>
      <c r="F46" s="29"/>
    </row>
    <row r="47" ht="17" spans="1:6">
      <c r="A47" s="21">
        <v>31</v>
      </c>
      <c r="B47" s="46" t="s">
        <v>52</v>
      </c>
      <c r="C47" s="47" t="s">
        <v>18</v>
      </c>
      <c r="D47" s="27">
        <v>6.4</v>
      </c>
      <c r="E47" s="28"/>
      <c r="F47" s="29"/>
    </row>
    <row r="48" ht="17" spans="1:6">
      <c r="A48" s="21">
        <v>32</v>
      </c>
      <c r="B48" s="46" t="s">
        <v>53</v>
      </c>
      <c r="C48" s="47" t="s">
        <v>22</v>
      </c>
      <c r="D48" s="27">
        <v>33</v>
      </c>
      <c r="E48" s="28"/>
      <c r="F48" s="29"/>
    </row>
    <row r="49" ht="17" spans="1:6">
      <c r="A49" s="21">
        <v>33</v>
      </c>
      <c r="B49" s="48" t="s">
        <v>54</v>
      </c>
      <c r="C49" s="49" t="s">
        <v>22</v>
      </c>
      <c r="D49" s="31">
        <v>102</v>
      </c>
      <c r="E49" s="32"/>
      <c r="F49" s="29"/>
    </row>
    <row r="50" ht="17" spans="1:6">
      <c r="A50" s="21">
        <v>34</v>
      </c>
      <c r="B50" s="48" t="s">
        <v>55</v>
      </c>
      <c r="C50" s="49" t="s">
        <v>18</v>
      </c>
      <c r="D50" s="31">
        <v>2.5</v>
      </c>
      <c r="E50" s="32"/>
      <c r="F50" s="29"/>
    </row>
    <row r="51" ht="17" spans="1:6">
      <c r="A51" s="21">
        <v>35</v>
      </c>
      <c r="B51" s="48" t="s">
        <v>56</v>
      </c>
      <c r="C51" s="49" t="s">
        <v>22</v>
      </c>
      <c r="D51" s="31">
        <v>305</v>
      </c>
      <c r="E51" s="32"/>
      <c r="F51" s="29"/>
    </row>
    <row r="52" ht="17" spans="1:6">
      <c r="A52" s="21">
        <v>36</v>
      </c>
      <c r="B52" s="50" t="s">
        <v>57</v>
      </c>
      <c r="C52" s="49" t="s">
        <v>22</v>
      </c>
      <c r="D52" s="31">
        <v>30</v>
      </c>
      <c r="E52" s="32"/>
      <c r="F52" s="29"/>
    </row>
    <row r="53" ht="17" spans="1:6">
      <c r="A53" s="21">
        <v>37</v>
      </c>
      <c r="B53" s="50" t="s">
        <v>58</v>
      </c>
      <c r="C53" s="49" t="s">
        <v>35</v>
      </c>
      <c r="D53" s="31">
        <v>44</v>
      </c>
      <c r="E53" s="32"/>
      <c r="F53" s="29"/>
    </row>
    <row r="54" ht="17" spans="1:6">
      <c r="A54" s="21">
        <v>38</v>
      </c>
      <c r="B54" s="48" t="s">
        <v>59</v>
      </c>
      <c r="C54" s="49" t="s">
        <v>22</v>
      </c>
      <c r="D54" s="31">
        <v>304</v>
      </c>
      <c r="E54" s="32"/>
      <c r="F54" s="29"/>
    </row>
    <row r="55" ht="17" spans="1:6">
      <c r="A55" s="21">
        <v>39</v>
      </c>
      <c r="B55" s="48" t="s">
        <v>39</v>
      </c>
      <c r="C55" s="49" t="s">
        <v>37</v>
      </c>
      <c r="D55" s="31">
        <v>4</v>
      </c>
      <c r="E55" s="32"/>
      <c r="F55" s="29"/>
    </row>
    <row r="56" ht="17" spans="1:6">
      <c r="A56" s="21">
        <v>40</v>
      </c>
      <c r="B56" s="48" t="s">
        <v>40</v>
      </c>
      <c r="C56" s="49" t="s">
        <v>37</v>
      </c>
      <c r="D56" s="31">
        <v>4</v>
      </c>
      <c r="E56" s="32"/>
      <c r="F56" s="29"/>
    </row>
    <row r="57" ht="17" spans="1:6">
      <c r="A57" s="21">
        <v>41</v>
      </c>
      <c r="B57" s="48" t="s">
        <v>41</v>
      </c>
      <c r="C57" s="49" t="s">
        <v>22</v>
      </c>
      <c r="D57" s="31">
        <v>5</v>
      </c>
      <c r="E57" s="32"/>
      <c r="F57" s="29"/>
    </row>
    <row r="58" ht="17" spans="1:6">
      <c r="A58" s="51">
        <v>42</v>
      </c>
      <c r="B58" s="52" t="s">
        <v>60</v>
      </c>
      <c r="C58" s="53" t="s">
        <v>37</v>
      </c>
      <c r="D58" s="54">
        <v>4</v>
      </c>
      <c r="E58" s="55"/>
      <c r="F58" s="56"/>
    </row>
    <row r="59" ht="15.75" spans="1:6">
      <c r="A59" s="57" t="s">
        <v>61</v>
      </c>
      <c r="B59" s="58"/>
      <c r="C59" s="58"/>
      <c r="D59" s="58"/>
      <c r="E59" s="59"/>
      <c r="F59" s="43">
        <f>SUM(F51:F58)</f>
        <v>0</v>
      </c>
    </row>
    <row r="60" ht="18.25" spans="1:6">
      <c r="A60" s="18" t="s">
        <v>62</v>
      </c>
      <c r="B60" s="19"/>
      <c r="C60" s="19"/>
      <c r="D60" s="19"/>
      <c r="E60" s="19"/>
      <c r="F60" s="20"/>
    </row>
    <row r="61" ht="28.75" spans="1:6">
      <c r="A61" s="21">
        <v>43</v>
      </c>
      <c r="B61" s="60" t="s">
        <v>63</v>
      </c>
      <c r="C61" s="23" t="s">
        <v>64</v>
      </c>
      <c r="D61" s="23">
        <v>7500</v>
      </c>
      <c r="E61" s="24"/>
      <c r="F61" s="25"/>
    </row>
    <row r="62" ht="17" spans="1:6">
      <c r="A62" s="51">
        <v>44</v>
      </c>
      <c r="B62" s="61" t="s">
        <v>65</v>
      </c>
      <c r="C62" s="27" t="s">
        <v>66</v>
      </c>
      <c r="D62" s="27">
        <v>1500</v>
      </c>
      <c r="E62" s="28"/>
      <c r="F62" s="29"/>
    </row>
    <row r="63" ht="17" spans="1:6">
      <c r="A63" s="51">
        <v>45</v>
      </c>
      <c r="B63" s="61" t="s">
        <v>67</v>
      </c>
      <c r="C63" s="27" t="s">
        <v>66</v>
      </c>
      <c r="D63" s="27">
        <v>300</v>
      </c>
      <c r="E63" s="28"/>
      <c r="F63" s="29"/>
    </row>
    <row r="64" ht="17" spans="1:6">
      <c r="A64" s="51">
        <v>46</v>
      </c>
      <c r="B64" s="61" t="s">
        <v>68</v>
      </c>
      <c r="C64" s="27" t="s">
        <v>64</v>
      </c>
      <c r="D64" s="27">
        <v>3000</v>
      </c>
      <c r="E64" s="28"/>
      <c r="F64" s="29"/>
    </row>
    <row r="65" ht="17" spans="1:6">
      <c r="A65" s="51">
        <v>47</v>
      </c>
      <c r="B65" s="61" t="s">
        <v>69</v>
      </c>
      <c r="C65" s="27" t="s">
        <v>64</v>
      </c>
      <c r="D65" s="27">
        <v>4500</v>
      </c>
      <c r="E65" s="28"/>
      <c r="F65" s="29"/>
    </row>
    <row r="66" ht="17" spans="1:6">
      <c r="A66" s="51">
        <v>48</v>
      </c>
      <c r="B66" s="62" t="s">
        <v>70</v>
      </c>
      <c r="C66" s="63" t="s">
        <v>64</v>
      </c>
      <c r="D66" s="63">
        <v>30</v>
      </c>
      <c r="E66" s="64"/>
      <c r="F66" s="39"/>
    </row>
    <row r="67" ht="15.75" spans="1:6">
      <c r="A67" s="57" t="s">
        <v>71</v>
      </c>
      <c r="B67" s="58"/>
      <c r="C67" s="58"/>
      <c r="D67" s="58"/>
      <c r="E67" s="59"/>
      <c r="F67" s="43">
        <f>SUM(F59:F65)</f>
        <v>0</v>
      </c>
    </row>
    <row r="68" ht="18.25" spans="1:6">
      <c r="A68" s="18" t="s">
        <v>72</v>
      </c>
      <c r="B68" s="19"/>
      <c r="C68" s="19"/>
      <c r="D68" s="19"/>
      <c r="E68" s="19"/>
      <c r="F68" s="20"/>
    </row>
    <row r="69" ht="16.25" spans="1:6">
      <c r="A69" s="51">
        <v>49</v>
      </c>
      <c r="B69" s="65" t="s">
        <v>73</v>
      </c>
      <c r="C69" s="66" t="s">
        <v>37</v>
      </c>
      <c r="D69" s="67">
        <v>3</v>
      </c>
      <c r="E69" s="25"/>
      <c r="F69" s="25"/>
    </row>
    <row r="70" ht="17" spans="1:6">
      <c r="A70" s="51">
        <v>50</v>
      </c>
      <c r="B70" s="68" t="s">
        <v>74</v>
      </c>
      <c r="C70" s="69" t="s">
        <v>37</v>
      </c>
      <c r="D70" s="70">
        <v>5</v>
      </c>
      <c r="E70" s="29"/>
      <c r="F70" s="29"/>
    </row>
    <row r="71" ht="29.5" spans="1:6">
      <c r="A71" s="51">
        <v>51</v>
      </c>
      <c r="B71" s="71" t="s">
        <v>75</v>
      </c>
      <c r="C71" s="72" t="s">
        <v>37</v>
      </c>
      <c r="D71" s="63">
        <v>6</v>
      </c>
      <c r="E71" s="39"/>
      <c r="F71" s="39"/>
    </row>
    <row r="72" ht="15.75" spans="1:6">
      <c r="A72" s="57" t="s">
        <v>76</v>
      </c>
      <c r="B72" s="58"/>
      <c r="C72" s="58"/>
      <c r="D72" s="58"/>
      <c r="E72" s="59"/>
      <c r="F72" s="73">
        <f>SUM(F69:F71)</f>
        <v>0</v>
      </c>
    </row>
    <row r="73" ht="15" spans="1:6">
      <c r="A73" s="74"/>
      <c r="B73" s="74"/>
      <c r="C73" s="74"/>
      <c r="D73" s="74"/>
      <c r="E73" s="74"/>
      <c r="F73" s="75"/>
    </row>
    <row r="74" ht="20.75" spans="1:6">
      <c r="B74" s="76" t="s">
        <v>77</v>
      </c>
      <c r="C74" s="76"/>
      <c r="D74" s="76"/>
      <c r="E74" s="76"/>
    </row>
    <row r="75" ht="21.5" spans="1:6">
      <c r="A75" s="77" t="s">
        <v>78</v>
      </c>
      <c r="B75" s="78"/>
      <c r="C75" s="77" t="s">
        <v>79</v>
      </c>
      <c r="D75" s="79"/>
      <c r="E75" s="79"/>
      <c r="F75" s="78"/>
    </row>
    <row r="76" ht="20.75" spans="1:6">
      <c r="A76" s="80" t="s">
        <v>80</v>
      </c>
      <c r="B76" s="81"/>
      <c r="C76" s="82">
        <f>F39</f>
        <v>0</v>
      </c>
      <c r="D76" s="83"/>
      <c r="E76" s="83"/>
      <c r="F76" s="84"/>
    </row>
    <row r="77" ht="20.75" spans="1:6">
      <c r="A77" s="80" t="s">
        <v>81</v>
      </c>
      <c r="B77" s="81"/>
      <c r="C77" s="82">
        <f>F59</f>
        <v>0</v>
      </c>
      <c r="D77" s="83"/>
      <c r="E77" s="83"/>
      <c r="F77" s="84"/>
    </row>
    <row r="78" ht="20.75" spans="1:6">
      <c r="A78" s="80" t="s">
        <v>82</v>
      </c>
      <c r="B78" s="81"/>
      <c r="C78" s="82">
        <f>F67</f>
        <v>0</v>
      </c>
      <c r="D78" s="83"/>
      <c r="E78" s="83"/>
      <c r="F78" s="84"/>
    </row>
    <row r="79" ht="20.75" spans="1:6">
      <c r="A79" s="80" t="s">
        <v>83</v>
      </c>
      <c r="B79" s="81"/>
      <c r="C79" s="82">
        <f>F72</f>
        <v>0</v>
      </c>
      <c r="D79" s="83"/>
      <c r="E79" s="83"/>
      <c r="F79" s="84"/>
    </row>
    <row r="80" ht="23.25" spans="1:6">
      <c r="A80" s="85" t="s">
        <v>84</v>
      </c>
      <c r="B80" s="86"/>
      <c r="C80" s="87">
        <f>SUM(C76:F79)</f>
        <v>0</v>
      </c>
      <c r="D80" s="88"/>
      <c r="E80" s="88"/>
      <c r="F80" s="89"/>
    </row>
    <row r="81" ht="23.25" spans="1:7">
      <c r="A81" s="85" t="s">
        <v>85</v>
      </c>
      <c r="B81" s="86"/>
      <c r="C81" s="87">
        <f>C80*0.2</f>
        <v>0</v>
      </c>
      <c r="D81" s="88"/>
      <c r="E81" s="88"/>
      <c r="F81" s="89"/>
    </row>
    <row r="82" ht="23.25" spans="1:7">
      <c r="A82" s="90" t="s">
        <v>86</v>
      </c>
      <c r="B82" s="91"/>
      <c r="C82" s="92">
        <f>SUM(C80:C81)</f>
        <v>0</v>
      </c>
      <c r="D82" s="93"/>
      <c r="E82" s="93"/>
      <c r="F82" s="94"/>
    </row>
    <row r="83" ht="15.25" spans="1:7">
      <c r="A83" s="95" t="s">
        <v>87</v>
      </c>
      <c r="B83" s="95"/>
      <c r="C83" s="95"/>
      <c r="D83" s="95"/>
      <c r="E83" s="95"/>
      <c r="F83" s="95"/>
      <c r="G83" s="95"/>
    </row>
    <row r="84" spans="1:7">
      <c r="A84" s="95"/>
      <c r="B84" s="95"/>
      <c r="C84" s="95"/>
      <c r="D84" s="95"/>
      <c r="E84" s="95"/>
      <c r="F84" s="95"/>
      <c r="G84" s="95"/>
    </row>
    <row r="85" spans="1:7">
      <c r="B85" s="96"/>
    </row>
  </sheetData>
  <mergeCells count="33">
    <mergeCell ref="B7:E7"/>
    <mergeCell ref="B11:E11"/>
    <mergeCell ref="A14:F14"/>
    <mergeCell ref="A39:E39"/>
    <mergeCell ref="A40:F40"/>
    <mergeCell ref="A59:E59"/>
    <mergeCell ref="A60:F60"/>
    <mergeCell ref="A67:E67"/>
    <mergeCell ref="A68:F68"/>
    <mergeCell ref="A72:E72"/>
    <mergeCell ref="A75:B75"/>
    <mergeCell ref="C75:F75"/>
    <mergeCell ref="A76:B76"/>
    <mergeCell ref="C76:F76"/>
    <mergeCell ref="A77:B77"/>
    <mergeCell ref="C77:F77"/>
    <mergeCell ref="A78:B78"/>
    <mergeCell ref="C78:F78"/>
    <mergeCell ref="A79:B79"/>
    <mergeCell ref="C79:F79"/>
    <mergeCell ref="A80:B80"/>
    <mergeCell ref="C80:F80"/>
    <mergeCell ref="A81:B81"/>
    <mergeCell ref="C81:F81"/>
    <mergeCell ref="A82:B82"/>
    <mergeCell ref="C82:F82"/>
    <mergeCell ref="A12:A13"/>
    <mergeCell ref="B12:B13"/>
    <mergeCell ref="C12:C13"/>
    <mergeCell ref="D12:D13"/>
    <mergeCell ref="E12:E13"/>
    <mergeCell ref="A83:G84"/>
    <mergeCell ref="A8:F10"/>
  </mergeCells>
  <printOptions horizontalCentered="1"/>
  <pageMargins left="0.31496062992126" right="0.31496062992126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Feuil1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2026-04-27T11:56:00Z</dcterms:created>
  <cp:lastPrinted>2026-04-29T11:05:00Z</cp:lastPrinted>
  <dcterms:modified xsi:type="dcterms:W3CDTF">2026-06-29T10:45:03Z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A48C746340114AABBC99B510626BE8CB_12</vt:lpwstr>
  </property>
  <property fmtid="{D5CDD505-2E9C-101B-9397-08002B2CF9AE}" pid="3" name="KSOProductBuildVer">
    <vt:lpwstr>1036-12.1.0.26880</vt:lpwstr>
  </property>
  <property fmtid="{D5CDD505-2E9C-101B-9397-08002B2CF9AE}" pid="4" name="CalculationRule">
    <vt:i4>0</vt:i4>
  </property>
</Properties>
</file>