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a9bd475e58618a7/Bureau/foire taza/ifrane/AO-03-2026/"/>
    </mc:Choice>
  </mc:AlternateContent>
  <xr:revisionPtr revIDLastSave="31" documentId="11_D3C9A324F8DCAC03478793705BE075F4B13E8EBC" xr6:coauthVersionLast="47" xr6:coauthVersionMax="47" xr10:uidLastSave="{4D514CDE-0D63-48C4-AF7B-5CCE1E5A5303}"/>
  <bookViews>
    <workbookView minimized="1" xWindow="4095" yWindow="3015" windowWidth="15375" windowHeight="7785" xr2:uid="{00000000-000D-0000-FFFF-FFFF00000000}"/>
  </bookViews>
  <sheets>
    <sheet name="IFRANE (3)" sheetId="6" r:id="rId1"/>
  </sheets>
  <definedNames>
    <definedName name="_xlnm.Print_Area" localSheetId="0">'IFRANE (3)'!$A$1:$F$53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6" l="1"/>
  <c r="F47" i="6" l="1"/>
  <c r="F45" i="6"/>
  <c r="F43" i="6"/>
  <c r="F42" i="6"/>
  <c r="F40" i="6"/>
  <c r="F38" i="6"/>
  <c r="F37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1" i="6"/>
  <c r="F19" i="6"/>
  <c r="F18" i="6"/>
  <c r="F16" i="6"/>
  <c r="F15" i="6"/>
  <c r="F14" i="6"/>
  <c r="F13" i="6"/>
  <c r="F11" i="6"/>
  <c r="F10" i="6"/>
  <c r="F9" i="6"/>
  <c r="F7" i="6"/>
  <c r="F6" i="6"/>
  <c r="F48" i="6" s="1"/>
  <c r="F49" i="6" l="1"/>
  <c r="F50" i="6" s="1"/>
</calcChain>
</file>

<file path=xl/sharedStrings.xml><?xml version="1.0" encoding="utf-8"?>
<sst xmlns="http://schemas.openxmlformats.org/spreadsheetml/2006/main" count="123" uniqueCount="94">
  <si>
    <t>CADRE DU BORDEREAU DES PRIX-DETAIL ESTIMATIF</t>
  </si>
  <si>
    <t>Prix n°</t>
  </si>
  <si>
    <t>DESIGNATION</t>
  </si>
  <si>
    <t>Unité</t>
  </si>
  <si>
    <t>Qté</t>
  </si>
  <si>
    <t xml:space="preserve">PRIX UNITAIRE (MAD) </t>
  </si>
  <si>
    <t>COÛT TOTAL (MAD)</t>
  </si>
  <si>
    <t>Prix n°01.1</t>
  </si>
  <si>
    <t>Prix n°02.1</t>
  </si>
  <si>
    <t>Ens</t>
  </si>
  <si>
    <t>Prix n°02.2</t>
  </si>
  <si>
    <t>U</t>
  </si>
  <si>
    <t>Prix n°02.3</t>
  </si>
  <si>
    <t>Prix n°02.4</t>
  </si>
  <si>
    <t>Prix n°02.5</t>
  </si>
  <si>
    <t>Prix n°02.6</t>
  </si>
  <si>
    <t>Prix n°03.1</t>
  </si>
  <si>
    <t xml:space="preserve"> Nettoyage</t>
  </si>
  <si>
    <t>J</t>
  </si>
  <si>
    <t>Prix n°03.2</t>
  </si>
  <si>
    <t>Prix n°04.1</t>
  </si>
  <si>
    <t>Prix n°04.2</t>
  </si>
  <si>
    <t xml:space="preserve">Prestations d’impression </t>
  </si>
  <si>
    <t>Prix n°04.3</t>
  </si>
  <si>
    <t>Prix n°05.1</t>
  </si>
  <si>
    <t>Dispositif vidéo et captation caméra in situ</t>
  </si>
  <si>
    <t>Prix n°05.2</t>
  </si>
  <si>
    <t>Sonorisation</t>
  </si>
  <si>
    <t>Prix n°07.1</t>
  </si>
  <si>
    <t xml:space="preserve">TOTAL HT      </t>
  </si>
  <si>
    <t>DONT TVA 20%</t>
  </si>
  <si>
    <t>Prix n°07.2</t>
  </si>
  <si>
    <t xml:space="preserve">Promotion multimédia de l’événement </t>
  </si>
  <si>
    <t xml:space="preserve">Prestation 05 : Audiovisuel </t>
  </si>
  <si>
    <t>Certificats de participation à l’exposition</t>
  </si>
  <si>
    <t>04.2.1</t>
  </si>
  <si>
    <t>04.2.2</t>
  </si>
  <si>
    <t>04.2.3</t>
  </si>
  <si>
    <t>04.2.4</t>
  </si>
  <si>
    <t>04.2.5</t>
  </si>
  <si>
    <t>04.2.6</t>
  </si>
  <si>
    <t>04.2.7</t>
  </si>
  <si>
    <t>04.2.8</t>
  </si>
  <si>
    <t>04.2.9</t>
  </si>
  <si>
    <t>04.2.10</t>
  </si>
  <si>
    <t>04.2.12</t>
  </si>
  <si>
    <t>Prix n°02.7</t>
  </si>
  <si>
    <t xml:space="preserve">Badges </t>
  </si>
  <si>
    <t>Banderoles (1mx5m)</t>
  </si>
  <si>
    <t xml:space="preserve">Invitations </t>
  </si>
  <si>
    <t>Portraits géants de sa Majesté</t>
  </si>
  <si>
    <t xml:space="preserve">Stylos </t>
  </si>
  <si>
    <t xml:space="preserve">Blocs notes </t>
  </si>
  <si>
    <t>Porte-document</t>
  </si>
  <si>
    <t>Visuel pour portes d’entrée principales</t>
  </si>
  <si>
    <t xml:space="preserve">Porte document VIP </t>
  </si>
  <si>
    <t>TOTAL TTC</t>
  </si>
  <si>
    <t>Prestation 01 : Location des stands et des entrées en bois</t>
  </si>
  <si>
    <t>Prix n°01.2</t>
  </si>
  <si>
    <t>ENS</t>
  </si>
  <si>
    <t>Location d’une entrée et des portes secours</t>
  </si>
  <si>
    <t>Location de stands (incluant la toiture et le plancher) (9m²)</t>
  </si>
  <si>
    <t>Prestation 02 : Aménagement et équipement des espaces de la foire</t>
  </si>
  <si>
    <t>Prestation 04 : Publicité et Impression</t>
  </si>
  <si>
    <t>Sacs d’emballage en carton</t>
  </si>
  <si>
    <t>Rapport final de la foire sous forme d’un livre</t>
  </si>
  <si>
    <t>Prestation 06 : Cadeaux</t>
  </si>
  <si>
    <t xml:space="preserve"> Prix n° 06.1</t>
  </si>
  <si>
    <t xml:space="preserve"> Cadeaux artisanaux</t>
  </si>
  <si>
    <t>Aménagement et équipement de l’entrée</t>
  </si>
  <si>
    <t>Aménagement du sol des stands de la foire</t>
  </si>
  <si>
    <t>Aménagement et équipement des espaces la foire</t>
  </si>
  <si>
    <t>Aménagement et équipement des stands d’exposition.</t>
  </si>
  <si>
    <t>Aménagement de la foire en l’équipant des signalétiques</t>
  </si>
  <si>
    <t>Equipement de prévention contre les incendies</t>
  </si>
  <si>
    <t>Branchement et installations électriques</t>
  </si>
  <si>
    <t>Prix n° 08.1</t>
  </si>
  <si>
    <t>Prestation 09 :Formation</t>
  </si>
  <si>
    <t>Publicité de la foire</t>
  </si>
  <si>
    <t>Animation des journées de la foire</t>
  </si>
  <si>
    <t xml:space="preserve">Organisation accueil </t>
  </si>
  <si>
    <t>04.2.11</t>
  </si>
  <si>
    <t>Prix n° 09.1</t>
  </si>
  <si>
    <t>Prestation 03 : Nettoyage, Gardiennage, Sécurité et Surveillance</t>
  </si>
  <si>
    <t>Prestation 07 : Organisation générale et Animation</t>
  </si>
  <si>
    <t>Prestation 08 : Réception</t>
  </si>
  <si>
    <t>Prix n°02.8</t>
  </si>
  <si>
    <t xml:space="preserve">Gardiennage, sécurité, surveillance </t>
  </si>
  <si>
    <t xml:space="preserve">Préstation de Réception </t>
  </si>
  <si>
    <t>Préstation de Formation</t>
  </si>
  <si>
    <t>Aménagement et équipement d'un groupe sanitaire (4WC).</t>
  </si>
  <si>
    <t xml:space="preserve">signature et cachet du conccurent: </t>
  </si>
  <si>
    <t xml:space="preserve">Article 33 : Bordereau des Prix-Détail Estimatif  </t>
  </si>
  <si>
    <r>
      <t>Appel d’offres ouvert simplifié sur offr</t>
    </r>
    <r>
      <rPr>
        <b/>
        <sz val="12"/>
        <rFont val="Cambria"/>
        <family val="1"/>
        <scheme val="major"/>
      </rPr>
      <t>es de prix n°03/CARFM/2026</t>
    </r>
    <r>
      <rPr>
        <b/>
        <sz val="12"/>
        <color theme="1"/>
        <rFont val="Cambria"/>
        <family val="1"/>
        <scheme val="major"/>
      </rPr>
      <t xml:space="preserve">  du 20/07/2026 à 13h00:L’organisation  de la foire régionale de l’artisanat à Ifrane -édition 2026-Région Fès Meknès,en lot unique.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</si>
</sst>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0.000"/>
  </numFmts>
  <fonts count="19" x14ac:knownFonts="1">
    <font>
      <sz val="11"/>
      <color theme="1"/>
      <name val="Calibri"/>
      <family val="2"/>
      <scheme val="minor"/>
    </font>
    <font>
      <u/>
      <sz val="11"/>
      <color indexed="12"/>
      <name val="Calibri"/>
      <family val="2"/>
    </font>
    <font>
      <sz val="11"/>
      <color indexed="8"/>
      <name val="Calibri"/>
      <family val="2"/>
    </font>
    <font>
      <sz val="10"/>
      <name val="Tms Rmn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9" tint="-0.499984740745262"/>
      <name val="Times New Roman"/>
      <family val="1"/>
    </font>
    <font>
      <b/>
      <u/>
      <sz val="12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theme="7" tint="-0.499984740745262"/>
      <name val="Cambria"/>
      <family val="1"/>
      <scheme val="major"/>
    </font>
    <font>
      <b/>
      <sz val="11"/>
      <name val="Cambria"/>
      <family val="1"/>
      <scheme val="major"/>
    </font>
    <font>
      <b/>
      <sz val="12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rgb="FFFFFFFF"/>
      <name val="Cambria"/>
      <family val="1"/>
      <scheme val="major"/>
    </font>
    <font>
      <b/>
      <sz val="11"/>
      <color indexed="9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" fillId="0" borderId="0"/>
    <xf numFmtId="0" fontId="5" fillId="0" borderId="0"/>
    <xf numFmtId="0" fontId="4" fillId="0" borderId="0"/>
    <xf numFmtId="0" fontId="2" fillId="0" borderId="0"/>
  </cellStyleXfs>
  <cellXfs count="48">
    <xf numFmtId="0" fontId="0" fillId="0" borderId="0" xfId="0"/>
    <xf numFmtId="4" fontId="0" fillId="0" borderId="0" xfId="0" applyNumberFormat="1"/>
    <xf numFmtId="10" fontId="0" fillId="0" borderId="0" xfId="0" applyNumberFormat="1"/>
    <xf numFmtId="0" fontId="11" fillId="0" borderId="4" xfId="8" applyFont="1" applyBorder="1" applyAlignment="1">
      <alignment vertical="center" wrapText="1"/>
    </xf>
    <xf numFmtId="0" fontId="12" fillId="0" borderId="1" xfId="8" applyFont="1" applyBorder="1" applyAlignment="1">
      <alignment horizontal="center" vertical="center" wrapText="1"/>
    </xf>
    <xf numFmtId="0" fontId="12" fillId="0" borderId="1" xfId="8" applyFont="1" applyBorder="1" applyAlignment="1">
      <alignment vertical="center" wrapText="1"/>
    </xf>
    <xf numFmtId="4" fontId="13" fillId="0" borderId="2" xfId="8" applyNumberFormat="1" applyFont="1" applyBorder="1" applyAlignment="1">
      <alignment vertical="center" wrapText="1"/>
    </xf>
    <xf numFmtId="4" fontId="11" fillId="0" borderId="4" xfId="8" applyNumberFormat="1" applyFont="1" applyBorder="1" applyAlignment="1">
      <alignment vertical="center" wrapText="1"/>
    </xf>
    <xf numFmtId="0" fontId="14" fillId="0" borderId="1" xfId="8" applyFont="1" applyBorder="1" applyAlignment="1">
      <alignment horizontal="center" vertical="center" wrapText="1"/>
    </xf>
    <xf numFmtId="0" fontId="15" fillId="0" borderId="1" xfId="8" applyFont="1" applyBorder="1" applyAlignment="1">
      <alignment vertical="center" wrapText="1"/>
    </xf>
    <xf numFmtId="165" fontId="12" fillId="0" borderId="1" xfId="8" applyNumberFormat="1" applyFont="1" applyBorder="1" applyAlignment="1">
      <alignment horizontal="center" vertical="center" wrapText="1"/>
    </xf>
    <xf numFmtId="4" fontId="12" fillId="0" borderId="1" xfId="8" applyNumberFormat="1" applyFont="1" applyBorder="1" applyAlignment="1">
      <alignment horizontal="center" vertical="center"/>
    </xf>
    <xf numFmtId="4" fontId="12" fillId="0" borderId="2" xfId="8" applyNumberFormat="1" applyFont="1" applyBorder="1" applyAlignment="1">
      <alignment horizontal="center" vertical="center"/>
    </xf>
    <xf numFmtId="4" fontId="10" fillId="0" borderId="1" xfId="8" applyNumberFormat="1" applyFont="1" applyBorder="1" applyAlignment="1">
      <alignment horizontal="center" vertical="center"/>
    </xf>
    <xf numFmtId="4" fontId="10" fillId="0" borderId="2" xfId="8" applyNumberFormat="1" applyFont="1" applyBorder="1" applyAlignment="1">
      <alignment horizontal="center" vertical="center"/>
    </xf>
    <xf numFmtId="49" fontId="12" fillId="0" borderId="1" xfId="8" applyNumberFormat="1" applyFont="1" applyBorder="1" applyAlignment="1">
      <alignment horizontal="center" vertical="center" wrapText="1"/>
    </xf>
    <xf numFmtId="4" fontId="11" fillId="0" borderId="2" xfId="8" applyNumberFormat="1" applyFont="1" applyBorder="1" applyAlignment="1">
      <alignment vertical="center" wrapText="1"/>
    </xf>
    <xf numFmtId="0" fontId="16" fillId="0" borderId="1" xfId="8" applyFont="1" applyBorder="1" applyAlignment="1">
      <alignment horizontal="center" vertical="center"/>
    </xf>
    <xf numFmtId="0" fontId="10" fillId="0" borderId="1" xfId="8" applyFont="1" applyBorder="1" applyAlignment="1">
      <alignment horizontal="left" vertical="center"/>
    </xf>
    <xf numFmtId="0" fontId="16" fillId="0" borderId="0" xfId="0" applyFont="1"/>
    <xf numFmtId="0" fontId="16" fillId="0" borderId="0" xfId="0" applyFont="1" applyAlignment="1">
      <alignment vertical="center" wrapText="1"/>
    </xf>
    <xf numFmtId="0" fontId="15" fillId="0" borderId="1" xfId="8" applyFont="1" applyBorder="1" applyAlignment="1">
      <alignment horizontal="center" vertical="center" wrapText="1"/>
    </xf>
    <xf numFmtId="4" fontId="13" fillId="0" borderId="1" xfId="8" applyNumberFormat="1" applyFont="1" applyBorder="1" applyAlignment="1">
      <alignment vertical="center" wrapText="1"/>
    </xf>
    <xf numFmtId="0" fontId="10" fillId="0" borderId="1" xfId="0" applyFont="1" applyBorder="1"/>
    <xf numFmtId="0" fontId="6" fillId="0" borderId="0" xfId="0" applyFont="1" applyAlignment="1">
      <alignment horizontal="right" vertical="center"/>
    </xf>
    <xf numFmtId="4" fontId="6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horizontal="center" vertical="center" wrapText="1"/>
    </xf>
    <xf numFmtId="0" fontId="11" fillId="0" borderId="2" xfId="8" applyFont="1" applyBorder="1" applyAlignment="1">
      <alignment horizontal="center" vertical="center" wrapText="1"/>
    </xf>
    <xf numFmtId="0" fontId="11" fillId="0" borderId="4" xfId="8" applyFont="1" applyBorder="1" applyAlignment="1">
      <alignment horizontal="center" vertical="center" wrapText="1"/>
    </xf>
    <xf numFmtId="0" fontId="10" fillId="0" borderId="2" xfId="8" applyFont="1" applyBorder="1" applyAlignment="1">
      <alignment horizontal="center" vertical="center" wrapText="1"/>
    </xf>
    <xf numFmtId="0" fontId="10" fillId="0" borderId="4" xfId="8" applyFont="1" applyBorder="1" applyAlignment="1">
      <alignment horizontal="center" vertical="center" wrapText="1"/>
    </xf>
    <xf numFmtId="0" fontId="10" fillId="0" borderId="3" xfId="8" applyFont="1" applyBorder="1" applyAlignment="1">
      <alignment horizontal="center" vertical="center" wrapText="1"/>
    </xf>
    <xf numFmtId="0" fontId="10" fillId="0" borderId="2" xfId="8" applyFont="1" applyBorder="1" applyAlignment="1">
      <alignment horizontal="center" vertical="center"/>
    </xf>
    <xf numFmtId="0" fontId="10" fillId="0" borderId="4" xfId="8" applyFont="1" applyBorder="1" applyAlignment="1">
      <alignment horizontal="center" vertical="center"/>
    </xf>
    <xf numFmtId="0" fontId="10" fillId="0" borderId="3" xfId="8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10" fillId="0" borderId="5" xfId="8" applyFont="1" applyBorder="1" applyAlignment="1">
      <alignment horizontal="center" vertical="center"/>
    </xf>
    <xf numFmtId="0" fontId="11" fillId="0" borderId="3" xfId="8" applyFont="1" applyBorder="1" applyAlignment="1">
      <alignment horizontal="center" vertical="center" wrapText="1"/>
    </xf>
    <xf numFmtId="0" fontId="13" fillId="0" borderId="2" xfId="8" applyFont="1" applyBorder="1" applyAlignment="1">
      <alignment horizontal="left" vertical="center" wrapText="1"/>
    </xf>
    <xf numFmtId="0" fontId="13" fillId="0" borderId="4" xfId="8" applyFont="1" applyBorder="1" applyAlignment="1">
      <alignment horizontal="left" vertical="center" wrapText="1"/>
    </xf>
    <xf numFmtId="0" fontId="13" fillId="0" borderId="3" xfId="8" applyFont="1" applyBorder="1" applyAlignment="1">
      <alignment horizontal="left" vertical="center" wrapText="1"/>
    </xf>
    <xf numFmtId="0" fontId="10" fillId="0" borderId="0" xfId="0" applyFont="1" applyFill="1"/>
    <xf numFmtId="4" fontId="12" fillId="0" borderId="2" xfId="8" applyNumberFormat="1" applyFont="1" applyBorder="1" applyAlignment="1">
      <alignment horizontal="center" vertical="center" wrapText="1"/>
    </xf>
    <xf numFmtId="4" fontId="10" fillId="0" borderId="2" xfId="8" applyNumberFormat="1" applyFont="1" applyBorder="1" applyAlignment="1">
      <alignment horizontal="center" vertical="center" wrapText="1"/>
    </xf>
    <xf numFmtId="0" fontId="17" fillId="2" borderId="1" xfId="8" applyFont="1" applyFill="1" applyBorder="1" applyAlignment="1">
      <alignment horizontal="center" vertical="center" wrapText="1"/>
    </xf>
    <xf numFmtId="0" fontId="18" fillId="2" borderId="1" xfId="8" applyFont="1" applyFill="1" applyBorder="1" applyAlignment="1">
      <alignment horizontal="center" vertical="center" wrapText="1"/>
    </xf>
    <xf numFmtId="164" fontId="17" fillId="2" borderId="2" xfId="2" applyFont="1" applyFill="1" applyBorder="1" applyAlignment="1">
      <alignment horizontal="center" vertical="center" wrapText="1"/>
    </xf>
  </cellXfs>
  <cellStyles count="10">
    <cellStyle name="Komma 2" xfId="1" xr:uid="{00000000-0005-0000-0000-000000000000}"/>
    <cellStyle name="Komma 2 2" xfId="2" xr:uid="{00000000-0005-0000-0000-000001000000}"/>
    <cellStyle name="Link 2" xfId="3" xr:uid="{00000000-0005-0000-0000-000002000000}"/>
    <cellStyle name="Milliers 5" xfId="4" xr:uid="{00000000-0005-0000-0000-000003000000}"/>
    <cellStyle name="Milliers 7" xfId="5" xr:uid="{00000000-0005-0000-0000-000004000000}"/>
    <cellStyle name="Normal" xfId="0" builtinId="0"/>
    <cellStyle name="Normal 2" xfId="6" xr:uid="{00000000-0005-0000-0000-000006000000}"/>
    <cellStyle name="Normal 4" xfId="7" xr:uid="{00000000-0005-0000-0000-000007000000}"/>
    <cellStyle name="Standard 2" xfId="8" xr:uid="{00000000-0005-0000-0000-000008000000}"/>
    <cellStyle name="Standard 3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8"/>
  <sheetViews>
    <sheetView tabSelected="1" view="pageLayout" zoomScale="85" zoomScaleNormal="100" zoomScalePageLayoutView="85" workbookViewId="0">
      <selection activeCell="A8" sqref="A8:E8"/>
    </sheetView>
  </sheetViews>
  <sheetFormatPr baseColWidth="10" defaultColWidth="9.140625" defaultRowHeight="15" x14ac:dyDescent="0.25"/>
  <cols>
    <col min="1" max="1" width="12.140625" customWidth="1"/>
    <col min="2" max="2" width="63.85546875" customWidth="1"/>
    <col min="3" max="4" width="6.140625" customWidth="1"/>
    <col min="5" max="5" width="12.5703125" customWidth="1"/>
    <col min="6" max="6" width="15.28515625" customWidth="1"/>
    <col min="7" max="245" width="11.42578125" customWidth="1"/>
  </cols>
  <sheetData>
    <row r="1" spans="1:6" ht="24.75" customHeight="1" x14ac:dyDescent="0.25">
      <c r="A1" s="35" t="s">
        <v>92</v>
      </c>
      <c r="B1" s="35"/>
      <c r="C1" s="35"/>
      <c r="D1" s="35"/>
      <c r="E1" s="35"/>
      <c r="F1" s="35"/>
    </row>
    <row r="2" spans="1:6" ht="39" customHeight="1" x14ac:dyDescent="0.25">
      <c r="A2" s="36" t="s">
        <v>93</v>
      </c>
      <c r="B2" s="36"/>
      <c r="C2" s="36"/>
      <c r="D2" s="36"/>
      <c r="E2" s="36"/>
      <c r="F2" s="36"/>
    </row>
    <row r="3" spans="1:6" ht="19.5" customHeight="1" x14ac:dyDescent="0.25">
      <c r="A3" s="37" t="s">
        <v>0</v>
      </c>
      <c r="B3" s="37"/>
      <c r="C3" s="37"/>
      <c r="D3" s="37"/>
      <c r="E3" s="37"/>
      <c r="F3" s="37"/>
    </row>
    <row r="4" spans="1:6" ht="45.75" customHeight="1" x14ac:dyDescent="0.25">
      <c r="A4" s="45" t="s">
        <v>1</v>
      </c>
      <c r="B4" s="46" t="s">
        <v>2</v>
      </c>
      <c r="C4" s="45" t="s">
        <v>3</v>
      </c>
      <c r="D4" s="45" t="s">
        <v>4</v>
      </c>
      <c r="E4" s="45" t="s">
        <v>5</v>
      </c>
      <c r="F4" s="47" t="s">
        <v>6</v>
      </c>
    </row>
    <row r="5" spans="1:6" ht="23.25" customHeight="1" x14ac:dyDescent="0.25">
      <c r="A5" s="27" t="s">
        <v>57</v>
      </c>
      <c r="B5" s="28"/>
      <c r="C5" s="28"/>
      <c r="D5" s="28"/>
      <c r="E5" s="28"/>
      <c r="F5" s="3"/>
    </row>
    <row r="6" spans="1:6" ht="24.75" customHeight="1" x14ac:dyDescent="0.25">
      <c r="A6" s="21" t="s">
        <v>7</v>
      </c>
      <c r="B6" s="5" t="s">
        <v>61</v>
      </c>
      <c r="C6" s="4" t="s">
        <v>11</v>
      </c>
      <c r="D6" s="4">
        <v>120</v>
      </c>
      <c r="E6" s="6"/>
      <c r="F6" s="43">
        <f>D6*E6</f>
        <v>0</v>
      </c>
    </row>
    <row r="7" spans="1:6" ht="24.75" customHeight="1" x14ac:dyDescent="0.25">
      <c r="A7" s="21" t="s">
        <v>58</v>
      </c>
      <c r="B7" s="5" t="s">
        <v>60</v>
      </c>
      <c r="C7" s="4" t="s">
        <v>59</v>
      </c>
      <c r="D7" s="4">
        <v>1</v>
      </c>
      <c r="E7" s="6"/>
      <c r="F7" s="43">
        <f>D7*E7</f>
        <v>0</v>
      </c>
    </row>
    <row r="8" spans="1:6" ht="25.5" customHeight="1" x14ac:dyDescent="0.25">
      <c r="A8" s="27" t="s">
        <v>62</v>
      </c>
      <c r="B8" s="28"/>
      <c r="C8" s="28"/>
      <c r="D8" s="28"/>
      <c r="E8" s="28"/>
      <c r="F8" s="7"/>
    </row>
    <row r="9" spans="1:6" ht="15.75" customHeight="1" x14ac:dyDescent="0.25">
      <c r="A9" s="8" t="s">
        <v>8</v>
      </c>
      <c r="B9" s="9" t="s">
        <v>69</v>
      </c>
      <c r="C9" s="10" t="s">
        <v>9</v>
      </c>
      <c r="D9" s="4">
        <v>1</v>
      </c>
      <c r="E9" s="11"/>
      <c r="F9" s="12">
        <f>D9*E9</f>
        <v>0</v>
      </c>
    </row>
    <row r="10" spans="1:6" ht="15.75" customHeight="1" x14ac:dyDescent="0.25">
      <c r="A10" s="8" t="s">
        <v>10</v>
      </c>
      <c r="B10" s="9" t="s">
        <v>70</v>
      </c>
      <c r="C10" s="4" t="s">
        <v>11</v>
      </c>
      <c r="D10" s="4">
        <v>40</v>
      </c>
      <c r="E10" s="13"/>
      <c r="F10" s="12">
        <f>D10*E10</f>
        <v>0</v>
      </c>
    </row>
    <row r="11" spans="1:6" ht="15" customHeight="1" x14ac:dyDescent="0.25">
      <c r="A11" s="8" t="s">
        <v>12</v>
      </c>
      <c r="B11" s="23" t="s">
        <v>71</v>
      </c>
      <c r="C11" s="4" t="s">
        <v>9</v>
      </c>
      <c r="D11" s="4">
        <v>1</v>
      </c>
      <c r="E11" s="13"/>
      <c r="F11" s="14">
        <f t="shared" ref="F11:F16" si="0">D11*E11</f>
        <v>0</v>
      </c>
    </row>
    <row r="12" spans="1:6" ht="15" customHeight="1" x14ac:dyDescent="0.25">
      <c r="A12" s="8" t="s">
        <v>13</v>
      </c>
      <c r="B12" s="42" t="s">
        <v>90</v>
      </c>
      <c r="C12" s="4" t="s">
        <v>11</v>
      </c>
      <c r="D12" s="4">
        <v>4</v>
      </c>
      <c r="E12" s="13"/>
      <c r="F12" s="14">
        <f t="shared" si="0"/>
        <v>0</v>
      </c>
    </row>
    <row r="13" spans="1:6" ht="15.75" customHeight="1" x14ac:dyDescent="0.25">
      <c r="A13" s="8" t="s">
        <v>14</v>
      </c>
      <c r="B13" s="9" t="s">
        <v>72</v>
      </c>
      <c r="C13" s="4" t="s">
        <v>11</v>
      </c>
      <c r="D13" s="4">
        <v>40</v>
      </c>
      <c r="E13" s="13"/>
      <c r="F13" s="14">
        <f t="shared" si="0"/>
        <v>0</v>
      </c>
    </row>
    <row r="14" spans="1:6" ht="15.75" customHeight="1" x14ac:dyDescent="0.25">
      <c r="A14" s="8" t="s">
        <v>15</v>
      </c>
      <c r="B14" s="9" t="s">
        <v>73</v>
      </c>
      <c r="C14" s="4" t="s">
        <v>9</v>
      </c>
      <c r="D14" s="4">
        <v>1</v>
      </c>
      <c r="E14" s="13"/>
      <c r="F14" s="14">
        <f t="shared" si="0"/>
        <v>0</v>
      </c>
    </row>
    <row r="15" spans="1:6" ht="15.75" customHeight="1" x14ac:dyDescent="0.25">
      <c r="A15" s="8" t="s">
        <v>46</v>
      </c>
      <c r="B15" s="9" t="s">
        <v>74</v>
      </c>
      <c r="C15" s="4" t="s">
        <v>9</v>
      </c>
      <c r="D15" s="4">
        <v>1</v>
      </c>
      <c r="E15" s="13"/>
      <c r="F15" s="14">
        <f t="shared" si="0"/>
        <v>0</v>
      </c>
    </row>
    <row r="16" spans="1:6" ht="15.75" customHeight="1" x14ac:dyDescent="0.25">
      <c r="A16" s="8" t="s">
        <v>86</v>
      </c>
      <c r="B16" s="9" t="s">
        <v>75</v>
      </c>
      <c r="C16" s="4" t="s">
        <v>9</v>
      </c>
      <c r="D16" s="4">
        <v>1</v>
      </c>
      <c r="E16" s="13"/>
      <c r="F16" s="14">
        <f t="shared" si="0"/>
        <v>0</v>
      </c>
    </row>
    <row r="17" spans="1:6" ht="30.75" customHeight="1" x14ac:dyDescent="0.25">
      <c r="A17" s="27" t="s">
        <v>83</v>
      </c>
      <c r="B17" s="28"/>
      <c r="C17" s="28"/>
      <c r="D17" s="28"/>
      <c r="E17" s="28"/>
      <c r="F17" s="7"/>
    </row>
    <row r="18" spans="1:6" ht="19.5" customHeight="1" x14ac:dyDescent="0.25">
      <c r="A18" s="21" t="s">
        <v>16</v>
      </c>
      <c r="B18" s="5" t="s">
        <v>17</v>
      </c>
      <c r="C18" s="15" t="s">
        <v>18</v>
      </c>
      <c r="D18" s="4">
        <v>30</v>
      </c>
      <c r="E18" s="13"/>
      <c r="F18" s="14">
        <f>D18*E18</f>
        <v>0</v>
      </c>
    </row>
    <row r="19" spans="1:6" ht="21" customHeight="1" x14ac:dyDescent="0.25">
      <c r="A19" s="21" t="s">
        <v>19</v>
      </c>
      <c r="B19" s="5" t="s">
        <v>87</v>
      </c>
      <c r="C19" s="15" t="s">
        <v>18</v>
      </c>
      <c r="D19" s="4">
        <v>300</v>
      </c>
      <c r="E19" s="13"/>
      <c r="F19" s="14">
        <f>D19*E19</f>
        <v>0</v>
      </c>
    </row>
    <row r="20" spans="1:6" ht="23.25" customHeight="1" x14ac:dyDescent="0.25">
      <c r="A20" s="27" t="s">
        <v>63</v>
      </c>
      <c r="B20" s="28"/>
      <c r="C20" s="28"/>
      <c r="D20" s="28"/>
      <c r="E20" s="38"/>
      <c r="F20" s="14"/>
    </row>
    <row r="21" spans="1:6" ht="20.25" customHeight="1" x14ac:dyDescent="0.25">
      <c r="A21" s="4" t="s">
        <v>20</v>
      </c>
      <c r="B21" s="5" t="s">
        <v>78</v>
      </c>
      <c r="C21" s="4" t="s">
        <v>9</v>
      </c>
      <c r="D21" s="4">
        <v>1</v>
      </c>
      <c r="E21" s="13"/>
      <c r="F21" s="14">
        <f t="shared" ref="F21" si="1">D21*E21</f>
        <v>0</v>
      </c>
    </row>
    <row r="22" spans="1:6" ht="24" customHeight="1" x14ac:dyDescent="0.25">
      <c r="A22" s="4" t="s">
        <v>21</v>
      </c>
      <c r="B22" s="39" t="s">
        <v>22</v>
      </c>
      <c r="C22" s="40"/>
      <c r="D22" s="40"/>
      <c r="E22" s="41"/>
      <c r="F22" s="22"/>
    </row>
    <row r="23" spans="1:6" ht="17.25" customHeight="1" x14ac:dyDescent="0.25">
      <c r="A23" s="8" t="s">
        <v>35</v>
      </c>
      <c r="B23" s="9" t="s">
        <v>34</v>
      </c>
      <c r="C23" s="10" t="s">
        <v>11</v>
      </c>
      <c r="D23" s="4">
        <v>240</v>
      </c>
      <c r="E23" s="13"/>
      <c r="F23" s="14">
        <f t="shared" ref="F23:F35" si="2">D23*E23</f>
        <v>0</v>
      </c>
    </row>
    <row r="24" spans="1:6" ht="17.25" customHeight="1" x14ac:dyDescent="0.25">
      <c r="A24" s="8" t="s">
        <v>36</v>
      </c>
      <c r="B24" s="9" t="s">
        <v>47</v>
      </c>
      <c r="C24" s="10" t="s">
        <v>11</v>
      </c>
      <c r="D24" s="4">
        <v>240</v>
      </c>
      <c r="E24" s="13"/>
      <c r="F24" s="14">
        <f t="shared" si="2"/>
        <v>0</v>
      </c>
    </row>
    <row r="25" spans="1:6" ht="17.25" customHeight="1" x14ac:dyDescent="0.25">
      <c r="A25" s="8" t="s">
        <v>37</v>
      </c>
      <c r="B25" s="9" t="s">
        <v>48</v>
      </c>
      <c r="C25" s="10" t="s">
        <v>11</v>
      </c>
      <c r="D25" s="4">
        <v>6</v>
      </c>
      <c r="E25" s="13"/>
      <c r="F25" s="14">
        <f t="shared" si="2"/>
        <v>0</v>
      </c>
    </row>
    <row r="26" spans="1:6" ht="17.25" customHeight="1" x14ac:dyDescent="0.25">
      <c r="A26" s="8" t="s">
        <v>38</v>
      </c>
      <c r="B26" s="9" t="s">
        <v>49</v>
      </c>
      <c r="C26" s="10" t="s">
        <v>11</v>
      </c>
      <c r="D26" s="4">
        <v>30</v>
      </c>
      <c r="E26" s="13"/>
      <c r="F26" s="14">
        <f t="shared" si="2"/>
        <v>0</v>
      </c>
    </row>
    <row r="27" spans="1:6" ht="17.25" customHeight="1" x14ac:dyDescent="0.25">
      <c r="A27" s="8" t="s">
        <v>39</v>
      </c>
      <c r="B27" s="9" t="s">
        <v>50</v>
      </c>
      <c r="C27" s="10" t="s">
        <v>11</v>
      </c>
      <c r="D27" s="4">
        <v>2</v>
      </c>
      <c r="E27" s="13"/>
      <c r="F27" s="14">
        <f t="shared" si="2"/>
        <v>0</v>
      </c>
    </row>
    <row r="28" spans="1:6" ht="17.25" customHeight="1" x14ac:dyDescent="0.25">
      <c r="A28" s="8" t="s">
        <v>40</v>
      </c>
      <c r="B28" s="9" t="s">
        <v>64</v>
      </c>
      <c r="C28" s="10" t="s">
        <v>11</v>
      </c>
      <c r="D28" s="4">
        <v>360</v>
      </c>
      <c r="E28" s="13"/>
      <c r="F28" s="14">
        <f t="shared" si="2"/>
        <v>0</v>
      </c>
    </row>
    <row r="29" spans="1:6" ht="17.25" customHeight="1" x14ac:dyDescent="0.25">
      <c r="A29" s="8" t="s">
        <v>41</v>
      </c>
      <c r="B29" s="9" t="s">
        <v>51</v>
      </c>
      <c r="C29" s="10" t="s">
        <v>11</v>
      </c>
      <c r="D29" s="4">
        <v>360</v>
      </c>
      <c r="E29" s="13"/>
      <c r="F29" s="14">
        <f t="shared" si="2"/>
        <v>0</v>
      </c>
    </row>
    <row r="30" spans="1:6" ht="15.75" customHeight="1" x14ac:dyDescent="0.25">
      <c r="A30" s="8" t="s">
        <v>42</v>
      </c>
      <c r="B30" s="9" t="s">
        <v>52</v>
      </c>
      <c r="C30" s="10" t="s">
        <v>11</v>
      </c>
      <c r="D30" s="4">
        <v>360</v>
      </c>
      <c r="E30" s="13"/>
      <c r="F30" s="14">
        <f t="shared" si="2"/>
        <v>0</v>
      </c>
    </row>
    <row r="31" spans="1:6" ht="16.5" customHeight="1" x14ac:dyDescent="0.25">
      <c r="A31" s="8" t="s">
        <v>43</v>
      </c>
      <c r="B31" s="9" t="s">
        <v>53</v>
      </c>
      <c r="C31" s="10" t="s">
        <v>11</v>
      </c>
      <c r="D31" s="4">
        <v>360</v>
      </c>
      <c r="E31" s="13"/>
      <c r="F31" s="14">
        <f t="shared" si="2"/>
        <v>0</v>
      </c>
    </row>
    <row r="32" spans="1:6" ht="17.25" customHeight="1" x14ac:dyDescent="0.25">
      <c r="A32" s="8" t="s">
        <v>44</v>
      </c>
      <c r="B32" s="9" t="s">
        <v>54</v>
      </c>
      <c r="C32" s="10" t="s">
        <v>11</v>
      </c>
      <c r="D32" s="4">
        <v>1</v>
      </c>
      <c r="E32" s="13"/>
      <c r="F32" s="14">
        <f t="shared" si="2"/>
        <v>0</v>
      </c>
    </row>
    <row r="33" spans="1:6" ht="17.25" customHeight="1" x14ac:dyDescent="0.25">
      <c r="A33" s="8" t="s">
        <v>81</v>
      </c>
      <c r="B33" s="9" t="s">
        <v>55</v>
      </c>
      <c r="C33" s="10" t="s">
        <v>11</v>
      </c>
      <c r="D33" s="4">
        <v>10</v>
      </c>
      <c r="E33" s="13"/>
      <c r="F33" s="14">
        <f>D33*E33</f>
        <v>0</v>
      </c>
    </row>
    <row r="34" spans="1:6" ht="17.25" customHeight="1" x14ac:dyDescent="0.25">
      <c r="A34" s="8" t="s">
        <v>45</v>
      </c>
      <c r="B34" s="9" t="s">
        <v>65</v>
      </c>
      <c r="C34" s="10" t="s">
        <v>11</v>
      </c>
      <c r="D34" s="4">
        <v>5</v>
      </c>
      <c r="E34" s="13"/>
      <c r="F34" s="14">
        <f>D34*E34</f>
        <v>0</v>
      </c>
    </row>
    <row r="35" spans="1:6" ht="26.25" customHeight="1" x14ac:dyDescent="0.25">
      <c r="A35" s="4" t="s">
        <v>23</v>
      </c>
      <c r="B35" s="5" t="s">
        <v>32</v>
      </c>
      <c r="C35" s="10" t="s">
        <v>9</v>
      </c>
      <c r="D35" s="4">
        <v>1</v>
      </c>
      <c r="E35" s="13"/>
      <c r="F35" s="14">
        <f t="shared" si="2"/>
        <v>0</v>
      </c>
    </row>
    <row r="36" spans="1:6" ht="27.75" customHeight="1" x14ac:dyDescent="0.25">
      <c r="A36" s="27" t="s">
        <v>33</v>
      </c>
      <c r="B36" s="28"/>
      <c r="C36" s="28"/>
      <c r="D36" s="28"/>
      <c r="E36" s="38"/>
      <c r="F36" s="16"/>
    </row>
    <row r="37" spans="1:6" ht="21.75" customHeight="1" x14ac:dyDescent="0.25">
      <c r="A37" s="21" t="s">
        <v>24</v>
      </c>
      <c r="B37" s="5" t="s">
        <v>25</v>
      </c>
      <c r="C37" s="10" t="s">
        <v>9</v>
      </c>
      <c r="D37" s="4">
        <v>1</v>
      </c>
      <c r="E37" s="13"/>
      <c r="F37" s="14">
        <f>E37*D37</f>
        <v>0</v>
      </c>
    </row>
    <row r="38" spans="1:6" ht="21.75" customHeight="1" x14ac:dyDescent="0.25">
      <c r="A38" s="21" t="s">
        <v>26</v>
      </c>
      <c r="B38" s="5" t="s">
        <v>27</v>
      </c>
      <c r="C38" s="10" t="s">
        <v>9</v>
      </c>
      <c r="D38" s="4">
        <v>1</v>
      </c>
      <c r="E38" s="13"/>
      <c r="F38" s="14">
        <f t="shared" ref="F38" si="3">E38*D38</f>
        <v>0</v>
      </c>
    </row>
    <row r="39" spans="1:6" ht="22.5" customHeight="1" x14ac:dyDescent="0.25">
      <c r="A39" s="27" t="s">
        <v>66</v>
      </c>
      <c r="B39" s="28"/>
      <c r="C39" s="28"/>
      <c r="D39" s="28"/>
      <c r="E39" s="38"/>
      <c r="F39" s="16"/>
    </row>
    <row r="40" spans="1:6" ht="24" customHeight="1" x14ac:dyDescent="0.25">
      <c r="A40" s="21" t="s">
        <v>67</v>
      </c>
      <c r="B40" s="5" t="s">
        <v>68</v>
      </c>
      <c r="C40" s="10" t="s">
        <v>11</v>
      </c>
      <c r="D40" s="4">
        <v>20</v>
      </c>
      <c r="E40" s="13"/>
      <c r="F40" s="14">
        <f>D40*E40</f>
        <v>0</v>
      </c>
    </row>
    <row r="41" spans="1:6" ht="19.5" customHeight="1" x14ac:dyDescent="0.25">
      <c r="A41" s="27" t="s">
        <v>84</v>
      </c>
      <c r="B41" s="28"/>
      <c r="C41" s="28"/>
      <c r="D41" s="28"/>
      <c r="E41" s="28"/>
      <c r="F41" s="7"/>
    </row>
    <row r="42" spans="1:6" ht="19.5" customHeight="1" x14ac:dyDescent="0.25">
      <c r="A42" s="21" t="s">
        <v>28</v>
      </c>
      <c r="B42" s="5" t="s">
        <v>79</v>
      </c>
      <c r="C42" s="10" t="s">
        <v>9</v>
      </c>
      <c r="D42" s="4">
        <v>1</v>
      </c>
      <c r="E42" s="13"/>
      <c r="F42" s="14">
        <f>E42*D42</f>
        <v>0</v>
      </c>
    </row>
    <row r="43" spans="1:6" ht="22.5" customHeight="1" x14ac:dyDescent="0.25">
      <c r="A43" s="21" t="s">
        <v>31</v>
      </c>
      <c r="B43" s="5" t="s">
        <v>80</v>
      </c>
      <c r="C43" s="10" t="s">
        <v>18</v>
      </c>
      <c r="D43" s="4">
        <v>2</v>
      </c>
      <c r="E43" s="13"/>
      <c r="F43" s="14">
        <f t="shared" ref="F43" si="4">E43*D43</f>
        <v>0</v>
      </c>
    </row>
    <row r="44" spans="1:6" ht="30" customHeight="1" x14ac:dyDescent="0.25">
      <c r="A44" s="27" t="s">
        <v>85</v>
      </c>
      <c r="B44" s="28"/>
      <c r="C44" s="28"/>
      <c r="D44" s="28"/>
      <c r="E44" s="28"/>
      <c r="F44" s="14"/>
    </row>
    <row r="45" spans="1:6" ht="20.25" customHeight="1" x14ac:dyDescent="0.25">
      <c r="A45" s="17" t="s">
        <v>76</v>
      </c>
      <c r="B45" s="18" t="s">
        <v>88</v>
      </c>
      <c r="C45" s="10" t="s">
        <v>9</v>
      </c>
      <c r="D45" s="4">
        <v>1</v>
      </c>
      <c r="E45" s="13"/>
      <c r="F45" s="14">
        <f>D45*E45</f>
        <v>0</v>
      </c>
    </row>
    <row r="46" spans="1:6" ht="27" customHeight="1" x14ac:dyDescent="0.25">
      <c r="A46" s="27" t="s">
        <v>77</v>
      </c>
      <c r="B46" s="28"/>
      <c r="C46" s="28"/>
      <c r="D46" s="28"/>
      <c r="E46" s="28"/>
      <c r="F46" s="14"/>
    </row>
    <row r="47" spans="1:6" ht="27.75" customHeight="1" x14ac:dyDescent="0.25">
      <c r="A47" s="17" t="s">
        <v>82</v>
      </c>
      <c r="B47" s="18" t="s">
        <v>89</v>
      </c>
      <c r="C47" s="10" t="s">
        <v>11</v>
      </c>
      <c r="D47" s="4">
        <v>6</v>
      </c>
      <c r="E47" s="13"/>
      <c r="F47" s="14">
        <f>D47*E47</f>
        <v>0</v>
      </c>
    </row>
    <row r="48" spans="1:6" ht="22.5" customHeight="1" x14ac:dyDescent="0.25">
      <c r="A48" s="29" t="s">
        <v>29</v>
      </c>
      <c r="B48" s="30"/>
      <c r="C48" s="30"/>
      <c r="D48" s="30"/>
      <c r="E48" s="31"/>
      <c r="F48" s="44">
        <f>SUM(F6:F47)</f>
        <v>0</v>
      </c>
    </row>
    <row r="49" spans="1:6" ht="21.75" customHeight="1" x14ac:dyDescent="0.25">
      <c r="A49" s="32" t="s">
        <v>30</v>
      </c>
      <c r="B49" s="33"/>
      <c r="C49" s="33"/>
      <c r="D49" s="33"/>
      <c r="E49" s="34"/>
      <c r="F49" s="44">
        <f>F48*20%</f>
        <v>0</v>
      </c>
    </row>
    <row r="50" spans="1:6" ht="23.25" customHeight="1" x14ac:dyDescent="0.25">
      <c r="A50" s="32" t="s">
        <v>56</v>
      </c>
      <c r="B50" s="33"/>
      <c r="C50" s="33"/>
      <c r="D50" s="33"/>
      <c r="E50" s="34"/>
      <c r="F50" s="14">
        <f>SUM(F48:F49)</f>
        <v>0</v>
      </c>
    </row>
    <row r="51" spans="1:6" x14ac:dyDescent="0.25">
      <c r="A51" s="19"/>
      <c r="B51" s="20"/>
      <c r="C51" s="20"/>
      <c r="D51" s="20"/>
      <c r="E51" s="20"/>
      <c r="F51" s="20"/>
    </row>
    <row r="52" spans="1:6" ht="19.5" customHeight="1" x14ac:dyDescent="0.25">
      <c r="A52" s="24" t="s">
        <v>91</v>
      </c>
      <c r="B52" s="24"/>
      <c r="C52" s="25"/>
      <c r="D52" s="25"/>
      <c r="E52" s="25"/>
      <c r="F52" s="25"/>
    </row>
    <row r="53" spans="1:6" ht="19.5" customHeight="1" x14ac:dyDescent="0.25">
      <c r="A53" s="24"/>
      <c r="B53" s="24"/>
      <c r="C53" s="25"/>
      <c r="D53" s="25"/>
      <c r="E53" s="25"/>
      <c r="F53" s="25"/>
    </row>
    <row r="54" spans="1:6" ht="19.5" customHeight="1" x14ac:dyDescent="0.25">
      <c r="A54" s="24"/>
      <c r="B54" s="24"/>
      <c r="C54" s="26"/>
      <c r="D54" s="26"/>
      <c r="E54" s="26"/>
      <c r="F54" s="26"/>
    </row>
    <row r="55" spans="1:6" ht="19.5" customHeight="1" x14ac:dyDescent="0.25">
      <c r="F55" s="1"/>
    </row>
    <row r="56" spans="1:6" ht="19.5" customHeight="1" x14ac:dyDescent="0.25"/>
    <row r="57" spans="1:6" x14ac:dyDescent="0.25">
      <c r="F57" s="2"/>
    </row>
    <row r="58" spans="1:6" x14ac:dyDescent="0.25">
      <c r="F58" s="1"/>
    </row>
  </sheetData>
  <mergeCells count="22">
    <mergeCell ref="A44:E44"/>
    <mergeCell ref="A1:F1"/>
    <mergeCell ref="A2:F2"/>
    <mergeCell ref="A3:F3"/>
    <mergeCell ref="A5:E5"/>
    <mergeCell ref="A8:E8"/>
    <mergeCell ref="A17:E17"/>
    <mergeCell ref="A20:E20"/>
    <mergeCell ref="B22:E22"/>
    <mergeCell ref="A36:E36"/>
    <mergeCell ref="A39:E39"/>
    <mergeCell ref="A41:E41"/>
    <mergeCell ref="A53:B53"/>
    <mergeCell ref="C53:F53"/>
    <mergeCell ref="A54:B54"/>
    <mergeCell ref="C54:F54"/>
    <mergeCell ref="A46:E46"/>
    <mergeCell ref="A48:E48"/>
    <mergeCell ref="A49:E49"/>
    <mergeCell ref="A50:E50"/>
    <mergeCell ref="A52:B52"/>
    <mergeCell ref="C52:F52"/>
  </mergeCells>
  <pageMargins left="0.25" right="0.25" top="0.30208333333333331" bottom="0.30208333333333331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IFRANE (3)</vt:lpstr>
      <vt:lpstr>'IFRANE (3)'!Zone_d_impression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HP</dc:creator>
  <cp:keywords/>
  <dc:description/>
  <cp:lastModifiedBy>fatiha aayouni</cp:lastModifiedBy>
  <cp:revision/>
  <cp:lastPrinted>2026-06-26T14:49:38Z</cp:lastPrinted>
  <dcterms:created xsi:type="dcterms:W3CDTF">2021-10-01T14:38:59Z</dcterms:created>
  <dcterms:modified xsi:type="dcterms:W3CDTF">2026-07-08T09:38:12Z</dcterms:modified>
  <cp:category/>
  <cp:contentStatus/>
</cp:coreProperties>
</file>