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Bureau\marche electrification 2026\dossier AO04-2026\"/>
    </mc:Choice>
  </mc:AlternateContent>
  <xr:revisionPtr revIDLastSave="0" documentId="13_ncr:1_{7E5AA0C2-9975-46CA-892C-128DAFC7D4DD}" xr6:coauthVersionLast="47" xr6:coauthVersionMax="47" xr10:uidLastSave="{00000000-0000-0000-0000-000000000000}"/>
  <bookViews>
    <workbookView xWindow="-108" yWindow="-108" windowWidth="23256" windowHeight="12456" xr2:uid="{6E416C98-A4CB-4CD9-89CF-6ED22C4D9AC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5" i="1" l="1"/>
  <c r="G64" i="1"/>
  <c r="G28" i="1" l="1"/>
  <c r="G65" i="1" s="1"/>
  <c r="G66" i="1" l="1"/>
  <c r="G67" i="1" s="1"/>
</calcChain>
</file>

<file path=xl/sharedStrings.xml><?xml version="1.0" encoding="utf-8"?>
<sst xmlns="http://schemas.openxmlformats.org/spreadsheetml/2006/main" count="187" uniqueCount="123">
  <si>
    <t xml:space="preserve">                 ROYAUME DU MAROC				
MINISTERE DE L’INTERIEUR
REGION CASABLANCA-SETTAT
PROVINCE D’EL JADIDA
CAIDAT LAMHARZA ESSAHL LAGHDIRA
COMMUNE LAGHDIRA</t>
  </si>
  <si>
    <t>Réf Article SRM-CS</t>
  </si>
  <si>
    <t>Uté</t>
  </si>
  <si>
    <t>Qté</t>
  </si>
  <si>
    <t>N°des Prix</t>
  </si>
  <si>
    <t>P.U H.T (En Dirhams)</t>
  </si>
  <si>
    <t>P.T.H.T (En Dirhams)</t>
  </si>
  <si>
    <t xml:space="preserve">Désignation des fournitures et ouvrages </t>
  </si>
  <si>
    <t>APPEL D’OFFRES OUVERT N° 04/2026/lagh</t>
  </si>
  <si>
    <t xml:space="preserve">Chaîne d'isolateur à long fût en matériaux composites Norme de 11  compris accessoires +  manchon d'ancrage à broche (Niveau d'isolement 6) avec connecteur pour broche </t>
  </si>
  <si>
    <t xml:space="preserve">Raccord de dérivation à broche sur câble Almelec 34,4 mm² avec connecteur pour broche </t>
  </si>
  <si>
    <t xml:space="preserve">Poteau béton armé classe A 12 m 300 daN          </t>
  </si>
  <si>
    <t xml:space="preserve">Poteau béton armé classe A 12 m 500 daN          </t>
  </si>
  <si>
    <t xml:space="preserve">Poteau béton armé classe A 12 m 800 daN          </t>
  </si>
  <si>
    <t>Poteau béton armé classe B 12 m 1000 daN</t>
  </si>
  <si>
    <t xml:space="preserve">Poteau béton armé classe B 14 m 1500 daN          </t>
  </si>
  <si>
    <t xml:space="preserve">Destruction poteau béton irrécupérable (MT)           </t>
  </si>
  <si>
    <t>Massif de fondation normal</t>
  </si>
  <si>
    <t xml:space="preserve">Armement NV galvanisé 170-125-N70-80-C70              </t>
  </si>
  <si>
    <t xml:space="preserve">Armement nappe horizontale galvanisé H170 UPN             </t>
  </si>
  <si>
    <t xml:space="preserve">Armement nappe horizontale galvanisé H170 UPN moisé             </t>
  </si>
  <si>
    <t>Menuiserie métallique galvanisée</t>
  </si>
  <si>
    <t>IACM à C/C 50 A 36 KV + Terre</t>
  </si>
  <si>
    <t>Chaîne d'isolateur à long fût en matériaux composites norme 11 compris accessoires + pince d'alignement (isolement 36 kV)</t>
  </si>
  <si>
    <t>Plaque d'identification ( IRD) grand modèle</t>
  </si>
  <si>
    <t>Fourniture câble Almelec 34,4 mm2</t>
  </si>
  <si>
    <t>Transport, déroulage,réglage,compris élagage d'arbres éventuels ( sans déssouchage ) du conducteur almelec 34,4 mm2</t>
  </si>
  <si>
    <t>Plus value pour remaniement de nappe 2ème catégorie</t>
  </si>
  <si>
    <t xml:space="preserve">Travaux topographique pour ligne 2°catégorie           </t>
  </si>
  <si>
    <t>02-02-12</t>
  </si>
  <si>
    <t>02-02-13</t>
  </si>
  <si>
    <t>02-02-14</t>
  </si>
  <si>
    <t>02-02-27</t>
  </si>
  <si>
    <t>02-02-35</t>
  </si>
  <si>
    <t>02-03-01</t>
  </si>
  <si>
    <t>03-02-01</t>
  </si>
  <si>
    <t>08-02-07</t>
  </si>
  <si>
    <t>08-02-09</t>
  </si>
  <si>
    <t>08-02-10</t>
  </si>
  <si>
    <t>08-02-15</t>
  </si>
  <si>
    <t>11-02-04</t>
  </si>
  <si>
    <t>13-02-17</t>
  </si>
  <si>
    <t>14-02-02</t>
  </si>
  <si>
    <t>15-00-10</t>
  </si>
  <si>
    <t>15-01-10</t>
  </si>
  <si>
    <t>15-07-02</t>
  </si>
  <si>
    <t>80-02-09</t>
  </si>
  <si>
    <t>80-02-11</t>
  </si>
  <si>
    <t>I-Réseau aérien HTA</t>
  </si>
  <si>
    <t xml:space="preserve">II-Postes de transformation HTA/BT : </t>
  </si>
  <si>
    <t>Total I</t>
  </si>
  <si>
    <t>60-02-01</t>
  </si>
  <si>
    <t>Génie civil poste de transformation aérien type H61 sur poteau béton armé</t>
  </si>
  <si>
    <t>61-02-02</t>
  </si>
  <si>
    <t>Equipement et montage poste type H61  36kV triphasé+ basse tension</t>
  </si>
  <si>
    <t>70-00-08</t>
  </si>
  <si>
    <t>Transformateur de puissance triphasé 22kV/B2 H61 bornes 36 kV 160 kVA</t>
  </si>
  <si>
    <t>U</t>
  </si>
  <si>
    <t>III-Réseau BT aérien :</t>
  </si>
  <si>
    <t>02-02-01</t>
  </si>
  <si>
    <t xml:space="preserve">Poteau béton armé classe A 8 m 150 daN          </t>
  </si>
  <si>
    <t>02-02-02</t>
  </si>
  <si>
    <t xml:space="preserve">Poteau béton armé classe A 8 m 300 daN          </t>
  </si>
  <si>
    <t>02-02-03</t>
  </si>
  <si>
    <t xml:space="preserve">Poteau béton armé classe A 8 m 500 daN          </t>
  </si>
  <si>
    <t>02-02-04</t>
  </si>
  <si>
    <t xml:space="preserve">Poteau béton armé classe A 8 m 700 daN          </t>
  </si>
  <si>
    <t>02-02-07</t>
  </si>
  <si>
    <t xml:space="preserve">Poteau béton armé classe A 9 m 300 daN          </t>
  </si>
  <si>
    <t>02-02-08</t>
  </si>
  <si>
    <t xml:space="preserve">Poteau béton armé classe A 9 m 500 daN          </t>
  </si>
  <si>
    <t>02-02-09</t>
  </si>
  <si>
    <t xml:space="preserve">Poteau béton armé classe A 9 m 700 daN          </t>
  </si>
  <si>
    <t xml:space="preserve">Destruction poteau béton irrécupérable              </t>
  </si>
  <si>
    <t>02-07-01</t>
  </si>
  <si>
    <t xml:space="preserve">Modification Orientation d'un poteau en béton armé quelque soit la hauteur et l' effort             </t>
  </si>
  <si>
    <t xml:space="preserve">Massif de fondation normal              </t>
  </si>
  <si>
    <t>04-02-01</t>
  </si>
  <si>
    <t xml:space="preserve">Poteau Bois S/C 8 m          </t>
  </si>
  <si>
    <t>06-02-01</t>
  </si>
  <si>
    <t xml:space="preserve">Jumelage poteau bois              </t>
  </si>
  <si>
    <t xml:space="preserve">Menuiserie métallique galvanisée              </t>
  </si>
  <si>
    <t>15-07-01</t>
  </si>
  <si>
    <t xml:space="preserve">Plus value pour remaniement de nappe 1ère catégorie             </t>
  </si>
  <si>
    <t>20-02-01</t>
  </si>
  <si>
    <t xml:space="preserve">Terre de réseau              </t>
  </si>
  <si>
    <t>34-00-06</t>
  </si>
  <si>
    <t xml:space="preserve">Câble isolé préassemblé en aluminium avec porteur en Almelec 3x70 Alu+ 16 Alu +54,6 Alm            </t>
  </si>
  <si>
    <t>34-01-04</t>
  </si>
  <si>
    <t xml:space="preserve">Pose sans accessoires câble isolé triphasé préassemblé en aluminium ( y compris manchons de jonctions éventuelles ) diverses sections           </t>
  </si>
  <si>
    <t>34-03-01</t>
  </si>
  <si>
    <t>Dépose câble préassemblé quelque soit la section , tendu sur poteau ou façade ( accessoires à conserver )</t>
  </si>
  <si>
    <t>34-06-01</t>
  </si>
  <si>
    <t xml:space="preserve">Transférement branchement en torsadé quelque soit la section 2 fils y compris les accessoires             </t>
  </si>
  <si>
    <t>36-02-01</t>
  </si>
  <si>
    <t xml:space="preserve">Accessoires pour câble isolé torsadé préassemblé tendu sur poteau ou potelet ensemble d'alignement           </t>
  </si>
  <si>
    <t>36-02-02</t>
  </si>
  <si>
    <t xml:space="preserve">Accessoires pour câble isolé torsadé préassemblé tendu sur poteau ou potelet ensemble d'ancrage simple            </t>
  </si>
  <si>
    <t>36-02-03</t>
  </si>
  <si>
    <t xml:space="preserve">Accessoires pour câble isolé torsadé préassemblé tendu sur poteau ou potelet ensemble d'ancrage double            </t>
  </si>
  <si>
    <t>36-02-04</t>
  </si>
  <si>
    <t xml:space="preserve">Accessoires pour câble isolé torsadé préassemblé tendu sur poteau ou potelet ensemble d'ancrage triple            </t>
  </si>
  <si>
    <t>36-02-25</t>
  </si>
  <si>
    <t xml:space="preserve">Accessoires pour câble torsadé autoporté ( branchement BT ) connecteur à perforation d'isolant isolé à 6 kV simple dérivation            </t>
  </si>
  <si>
    <t>36-02-27</t>
  </si>
  <si>
    <t xml:space="preserve">Connecteur de dérivation à perforation d'isolant réseau sur réseau en câble préassemblé isolé à 6 kV de 35 à 70 mm2 Alu            </t>
  </si>
  <si>
    <t>36-02-28</t>
  </si>
  <si>
    <t xml:space="preserve">Connecteur simple dérivation  à perforation d'isolant isolé à 6 kV pour section de 1,5 à 25 mm2 sur conducteur d'EP            </t>
  </si>
  <si>
    <t>m3</t>
  </si>
  <si>
    <t>Kg</t>
  </si>
  <si>
    <t>m</t>
  </si>
  <si>
    <t>KMU</t>
  </si>
  <si>
    <t>Km</t>
  </si>
  <si>
    <t>Total II</t>
  </si>
  <si>
    <t>Total III</t>
  </si>
  <si>
    <t>Total GENERAL (I+II+III) « H.T»</t>
  </si>
  <si>
    <t>T.V.A au taux de 20%</t>
  </si>
  <si>
    <t>Total GENERAL « T.T.C »</t>
  </si>
  <si>
    <t>Confection du dossier technique de branchements MT par commune en 20 exemplaires sur chemise simple (modele srm-cs)</t>
  </si>
  <si>
    <r>
      <t>Objet :</t>
    </r>
    <r>
      <rPr>
        <b/>
        <sz val="14"/>
        <color theme="1"/>
        <rFont val="Cambria"/>
        <family val="1"/>
      </rPr>
      <t xml:space="preserve"> </t>
    </r>
    <r>
      <rPr>
        <b/>
        <sz val="14"/>
        <color rgb="FF2E5395"/>
        <rFont val="Cambria"/>
        <family val="1"/>
      </rPr>
      <t>Electrification HTA/BT des 42 foyers au 15 douars relevant de la commune LAGHDIRA Province D’EL JADIDA.</t>
    </r>
  </si>
  <si>
    <t>Bordereau des Prix - Détail Estimatif (BPDE)</t>
  </si>
  <si>
    <t xml:space="preserve">SIGNATURE: </t>
  </si>
  <si>
    <r>
      <t>Le présent  BORDEREAU DES PRIX - DETAIL ESTIMATIF
 est arrêté à la somme</t>
    </r>
    <r>
      <rPr>
        <sz val="11"/>
        <color rgb="FF000000"/>
        <rFont val="Times New Roman"/>
        <family val="1"/>
      </rPr>
      <t xml:space="preserve"> (en chiffres)de :….............................................. 
(en littres) de : ……………………………….….</t>
    </r>
    <r>
      <rPr>
        <b/>
        <sz val="11"/>
        <color rgb="FF000000"/>
        <rFont val="Times New Roman"/>
        <family val="1"/>
      </rPr>
      <t xml:space="preserve"> Dirhams et ………………….. Cts  (T.T.C).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</si>
</sst>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9"/>
      <name val="Garamond"/>
      <family val="1"/>
    </font>
    <font>
      <b/>
      <sz val="10"/>
      <name val="Garamond"/>
      <family val="1"/>
    </font>
    <font>
      <b/>
      <sz val="14"/>
      <name val="Garamond"/>
      <family val="1"/>
    </font>
    <font>
      <b/>
      <u/>
      <sz val="14"/>
      <color theme="1"/>
      <name val="Cambria"/>
      <family val="1"/>
    </font>
    <font>
      <b/>
      <sz val="14"/>
      <color theme="1"/>
      <name val="Cambria"/>
      <family val="1"/>
    </font>
    <font>
      <b/>
      <sz val="14"/>
      <color rgb="FF2E5395"/>
      <name val="Cambria"/>
      <family val="1"/>
    </font>
    <font>
      <b/>
      <sz val="11"/>
      <color theme="1"/>
      <name val="Calibri"/>
      <family val="2"/>
      <scheme val="minor"/>
    </font>
    <font>
      <b/>
      <sz val="20"/>
      <color theme="1" tint="4.9989318521683403E-2"/>
      <name val="Arial"/>
      <family val="2"/>
    </font>
    <font>
      <sz val="11"/>
      <color theme="1"/>
      <name val="Calibri"/>
      <family val="2"/>
      <charset val="178"/>
      <scheme val="minor"/>
    </font>
    <font>
      <b/>
      <u/>
      <sz val="14"/>
      <color indexed="8"/>
      <name val="Arial"/>
      <family val="2"/>
    </font>
    <font>
      <u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 style="medium">
        <color theme="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43" fontId="0" fillId="0" borderId="1" xfId="2" applyFont="1" applyBorder="1"/>
    <xf numFmtId="43" fontId="8" fillId="0" borderId="1" xfId="2" applyFont="1" applyBorder="1" applyAlignment="1">
      <alignment horizontal="center" vertical="center"/>
    </xf>
    <xf numFmtId="43" fontId="0" fillId="0" borderId="1" xfId="2" applyNumberFormat="1" applyFont="1" applyBorder="1" applyAlignment="1">
      <alignment horizontal="center" vertical="center"/>
    </xf>
    <xf numFmtId="0" fontId="11" fillId="0" borderId="0" xfId="1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1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</cellXfs>
  <cellStyles count="3">
    <cellStyle name="Milliers" xfId="2" builtinId="3"/>
    <cellStyle name="Normal" xfId="0" builtinId="0"/>
    <cellStyle name="Normal - Style1" xfId="1" xr:uid="{747748C1-DF79-44C7-B458-E19E7A4671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B3AB0-ADB0-4E9E-BFBD-EAC7FDF86154}">
  <sheetPr>
    <pageSetUpPr fitToPage="1"/>
  </sheetPr>
  <dimension ref="A1:G78"/>
  <sheetViews>
    <sheetView tabSelected="1" workbookViewId="0">
      <selection activeCell="A69" sqref="A69:E71"/>
    </sheetView>
  </sheetViews>
  <sheetFormatPr baseColWidth="10" defaultRowHeight="14.4" x14ac:dyDescent="0.3"/>
  <cols>
    <col min="2" max="2" width="16.33203125" bestFit="1" customWidth="1"/>
    <col min="3" max="3" width="38.33203125" bestFit="1" customWidth="1"/>
    <col min="6" max="6" width="17.88671875" bestFit="1" customWidth="1"/>
    <col min="7" max="7" width="17.6640625" bestFit="1" customWidth="1"/>
  </cols>
  <sheetData>
    <row r="1" spans="1:7" ht="79.2" customHeight="1" x14ac:dyDescent="0.3">
      <c r="A1" s="27" t="s">
        <v>0</v>
      </c>
      <c r="B1" s="28"/>
      <c r="C1" s="28"/>
      <c r="D1" s="28"/>
      <c r="E1" s="28"/>
      <c r="F1" s="28"/>
      <c r="G1" s="29"/>
    </row>
    <row r="2" spans="1:7" ht="22.2" customHeight="1" x14ac:dyDescent="0.3">
      <c r="A2" s="40" t="s">
        <v>8</v>
      </c>
      <c r="B2" s="41"/>
      <c r="C2" s="41"/>
      <c r="D2" s="41"/>
      <c r="E2" s="41"/>
      <c r="F2" s="41"/>
      <c r="G2" s="42"/>
    </row>
    <row r="3" spans="1:7" ht="15" customHeight="1" x14ac:dyDescent="0.3">
      <c r="A3" s="43" t="s">
        <v>120</v>
      </c>
      <c r="B3" s="44"/>
      <c r="C3" s="44"/>
      <c r="D3" s="44"/>
      <c r="E3" s="44"/>
      <c r="F3" s="44"/>
      <c r="G3" s="45"/>
    </row>
    <row r="4" spans="1:7" ht="43.2" customHeight="1" x14ac:dyDescent="0.3">
      <c r="A4" s="30" t="s">
        <v>119</v>
      </c>
      <c r="B4" s="31"/>
      <c r="C4" s="31"/>
      <c r="D4" s="31"/>
      <c r="E4" s="31"/>
      <c r="F4" s="31"/>
      <c r="G4" s="32"/>
    </row>
    <row r="5" spans="1:7" x14ac:dyDescent="0.3">
      <c r="A5" s="2" t="s">
        <v>4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5</v>
      </c>
      <c r="G5" s="2" t="s">
        <v>6</v>
      </c>
    </row>
    <row r="6" spans="1:7" x14ac:dyDescent="0.3">
      <c r="A6" s="34" t="s">
        <v>48</v>
      </c>
      <c r="B6" s="35"/>
      <c r="C6" s="35"/>
      <c r="D6" s="35"/>
      <c r="E6" s="35"/>
      <c r="F6" s="35"/>
      <c r="G6" s="36"/>
    </row>
    <row r="7" spans="1:7" ht="72" x14ac:dyDescent="0.3">
      <c r="A7" s="5">
        <v>1</v>
      </c>
      <c r="B7" s="1"/>
      <c r="C7" s="3" t="s">
        <v>9</v>
      </c>
      <c r="D7" s="5" t="s">
        <v>57</v>
      </c>
      <c r="E7" s="5">
        <v>72</v>
      </c>
      <c r="F7" s="1"/>
      <c r="G7" s="21"/>
    </row>
    <row r="8" spans="1:7" ht="43.2" x14ac:dyDescent="0.3">
      <c r="A8" s="5">
        <v>2</v>
      </c>
      <c r="B8" s="1"/>
      <c r="C8" s="3" t="s">
        <v>10</v>
      </c>
      <c r="D8" s="5" t="s">
        <v>57</v>
      </c>
      <c r="E8" s="5">
        <v>3</v>
      </c>
      <c r="F8" s="1"/>
      <c r="G8" s="21"/>
    </row>
    <row r="9" spans="1:7" x14ac:dyDescent="0.3">
      <c r="A9" s="5">
        <v>3</v>
      </c>
      <c r="B9" s="4" t="s">
        <v>29</v>
      </c>
      <c r="C9" s="3" t="s">
        <v>11</v>
      </c>
      <c r="D9" s="5" t="s">
        <v>57</v>
      </c>
      <c r="E9" s="5">
        <v>4</v>
      </c>
      <c r="F9" s="1"/>
      <c r="G9" s="21"/>
    </row>
    <row r="10" spans="1:7" x14ac:dyDescent="0.3">
      <c r="A10" s="5">
        <v>4</v>
      </c>
      <c r="B10" s="4" t="s">
        <v>30</v>
      </c>
      <c r="C10" s="3" t="s">
        <v>12</v>
      </c>
      <c r="D10" s="5" t="s">
        <v>57</v>
      </c>
      <c r="E10" s="5">
        <v>7</v>
      </c>
      <c r="F10" s="1"/>
      <c r="G10" s="21"/>
    </row>
    <row r="11" spans="1:7" x14ac:dyDescent="0.3">
      <c r="A11" s="5">
        <v>5</v>
      </c>
      <c r="B11" s="4" t="s">
        <v>31</v>
      </c>
      <c r="C11" s="3" t="s">
        <v>13</v>
      </c>
      <c r="D11" s="5" t="s">
        <v>57</v>
      </c>
      <c r="E11" s="5">
        <v>2</v>
      </c>
      <c r="F11" s="1"/>
      <c r="G11" s="21"/>
    </row>
    <row r="12" spans="1:7" x14ac:dyDescent="0.3">
      <c r="A12" s="5">
        <v>6</v>
      </c>
      <c r="B12" s="4" t="s">
        <v>32</v>
      </c>
      <c r="C12" s="3" t="s">
        <v>14</v>
      </c>
      <c r="D12" s="5" t="s">
        <v>57</v>
      </c>
      <c r="E12" s="5">
        <v>2</v>
      </c>
      <c r="F12" s="1"/>
      <c r="G12" s="21"/>
    </row>
    <row r="13" spans="1:7" x14ac:dyDescent="0.3">
      <c r="A13" s="5">
        <v>7</v>
      </c>
      <c r="B13" s="4" t="s">
        <v>33</v>
      </c>
      <c r="C13" s="3" t="s">
        <v>15</v>
      </c>
      <c r="D13" s="5" t="s">
        <v>57</v>
      </c>
      <c r="E13" s="5">
        <v>1</v>
      </c>
      <c r="F13" s="1"/>
      <c r="G13" s="21"/>
    </row>
    <row r="14" spans="1:7" x14ac:dyDescent="0.3">
      <c r="A14" s="5">
        <v>8</v>
      </c>
      <c r="B14" s="4" t="s">
        <v>34</v>
      </c>
      <c r="C14" s="3" t="s">
        <v>16</v>
      </c>
      <c r="D14" s="5" t="s">
        <v>57</v>
      </c>
      <c r="E14" s="5">
        <v>1</v>
      </c>
      <c r="F14" s="1"/>
      <c r="G14" s="21"/>
    </row>
    <row r="15" spans="1:7" x14ac:dyDescent="0.3">
      <c r="A15" s="5">
        <v>9</v>
      </c>
      <c r="B15" s="4" t="s">
        <v>35</v>
      </c>
      <c r="C15" s="3" t="s">
        <v>17</v>
      </c>
      <c r="D15" s="5" t="s">
        <v>108</v>
      </c>
      <c r="E15" s="5">
        <v>21.31</v>
      </c>
      <c r="F15" s="1"/>
      <c r="G15" s="21"/>
    </row>
    <row r="16" spans="1:7" ht="28.8" x14ac:dyDescent="0.3">
      <c r="A16" s="5">
        <v>10</v>
      </c>
      <c r="B16" s="4" t="s">
        <v>36</v>
      </c>
      <c r="C16" s="3" t="s">
        <v>18</v>
      </c>
      <c r="D16" s="5" t="s">
        <v>57</v>
      </c>
      <c r="E16" s="5">
        <v>5</v>
      </c>
      <c r="F16" s="1"/>
      <c r="G16" s="21"/>
    </row>
    <row r="17" spans="1:7" ht="28.8" x14ac:dyDescent="0.3">
      <c r="A17" s="5">
        <v>11</v>
      </c>
      <c r="B17" s="4" t="s">
        <v>37</v>
      </c>
      <c r="C17" s="3" t="s">
        <v>19</v>
      </c>
      <c r="D17" s="5" t="s">
        <v>57</v>
      </c>
      <c r="E17" s="5">
        <v>7</v>
      </c>
      <c r="F17" s="1"/>
      <c r="G17" s="21"/>
    </row>
    <row r="18" spans="1:7" ht="28.8" x14ac:dyDescent="0.3">
      <c r="A18" s="5">
        <v>12</v>
      </c>
      <c r="B18" s="4" t="s">
        <v>38</v>
      </c>
      <c r="C18" s="3" t="s">
        <v>20</v>
      </c>
      <c r="D18" s="5" t="s">
        <v>57</v>
      </c>
      <c r="E18" s="5">
        <v>2</v>
      </c>
      <c r="F18" s="1"/>
      <c r="G18" s="21"/>
    </row>
    <row r="19" spans="1:7" x14ac:dyDescent="0.3">
      <c r="A19" s="5">
        <v>13</v>
      </c>
      <c r="B19" s="4" t="s">
        <v>39</v>
      </c>
      <c r="C19" s="1" t="s">
        <v>21</v>
      </c>
      <c r="D19" s="5" t="s">
        <v>109</v>
      </c>
      <c r="E19" s="5">
        <v>164</v>
      </c>
      <c r="F19" s="1"/>
      <c r="G19" s="21"/>
    </row>
    <row r="20" spans="1:7" x14ac:dyDescent="0.3">
      <c r="A20" s="5">
        <v>14</v>
      </c>
      <c r="B20" s="4" t="s">
        <v>40</v>
      </c>
      <c r="C20" s="1" t="s">
        <v>22</v>
      </c>
      <c r="D20" s="5" t="s">
        <v>57</v>
      </c>
      <c r="E20" s="5">
        <v>1</v>
      </c>
      <c r="F20" s="1"/>
      <c r="G20" s="21"/>
    </row>
    <row r="21" spans="1:7" ht="43.2" x14ac:dyDescent="0.3">
      <c r="A21" s="5">
        <v>15</v>
      </c>
      <c r="B21" s="4" t="s">
        <v>41</v>
      </c>
      <c r="C21" s="3" t="s">
        <v>23</v>
      </c>
      <c r="D21" s="5" t="s">
        <v>57</v>
      </c>
      <c r="E21" s="5">
        <v>15</v>
      </c>
      <c r="F21" s="1"/>
      <c r="G21" s="21"/>
    </row>
    <row r="22" spans="1:7" x14ac:dyDescent="0.3">
      <c r="A22" s="5">
        <v>16</v>
      </c>
      <c r="B22" s="4" t="s">
        <v>42</v>
      </c>
      <c r="C22" s="1" t="s">
        <v>24</v>
      </c>
      <c r="D22" s="5" t="s">
        <v>57</v>
      </c>
      <c r="E22" s="5">
        <v>1</v>
      </c>
      <c r="F22" s="1"/>
      <c r="G22" s="21"/>
    </row>
    <row r="23" spans="1:7" x14ac:dyDescent="0.3">
      <c r="A23" s="5">
        <v>17</v>
      </c>
      <c r="B23" s="4" t="s">
        <v>43</v>
      </c>
      <c r="C23" s="1" t="s">
        <v>25</v>
      </c>
      <c r="D23" s="5" t="s">
        <v>109</v>
      </c>
      <c r="E23" s="5">
        <v>502</v>
      </c>
      <c r="F23" s="1"/>
      <c r="G23" s="21"/>
    </row>
    <row r="24" spans="1:7" ht="43.2" x14ac:dyDescent="0.3">
      <c r="A24" s="5">
        <v>18</v>
      </c>
      <c r="B24" s="4" t="s">
        <v>44</v>
      </c>
      <c r="C24" s="3" t="s">
        <v>26</v>
      </c>
      <c r="D24" s="5" t="s">
        <v>111</v>
      </c>
      <c r="E24" s="5">
        <v>5.07</v>
      </c>
      <c r="F24" s="1"/>
      <c r="G24" s="21"/>
    </row>
    <row r="25" spans="1:7" ht="28.8" x14ac:dyDescent="0.3">
      <c r="A25" s="5">
        <v>19</v>
      </c>
      <c r="B25" s="4" t="s">
        <v>45</v>
      </c>
      <c r="C25" s="3" t="s">
        <v>27</v>
      </c>
      <c r="D25" s="5" t="s">
        <v>57</v>
      </c>
      <c r="E25" s="5">
        <v>1</v>
      </c>
      <c r="F25" s="1"/>
      <c r="G25" s="21"/>
    </row>
    <row r="26" spans="1:7" ht="57.6" x14ac:dyDescent="0.3">
      <c r="A26" s="5">
        <v>20</v>
      </c>
      <c r="B26" s="4" t="s">
        <v>46</v>
      </c>
      <c r="C26" s="3" t="s">
        <v>118</v>
      </c>
      <c r="D26" s="5" t="s">
        <v>57</v>
      </c>
      <c r="E26" s="5">
        <v>1</v>
      </c>
      <c r="F26" s="1"/>
      <c r="G26" s="21"/>
    </row>
    <row r="27" spans="1:7" ht="28.8" x14ac:dyDescent="0.3">
      <c r="A27" s="5">
        <v>21</v>
      </c>
      <c r="B27" s="4" t="s">
        <v>47</v>
      </c>
      <c r="C27" s="3" t="s">
        <v>28</v>
      </c>
      <c r="D27" s="5" t="s">
        <v>112</v>
      </c>
      <c r="E27" s="5">
        <v>1.65</v>
      </c>
      <c r="F27" s="1"/>
      <c r="G27" s="21"/>
    </row>
    <row r="28" spans="1:7" ht="24.6" x14ac:dyDescent="0.3">
      <c r="A28" s="7"/>
      <c r="B28" s="9"/>
      <c r="C28" s="9"/>
      <c r="D28" s="9"/>
      <c r="E28" s="8"/>
      <c r="F28" s="6" t="s">
        <v>50</v>
      </c>
      <c r="G28" s="22">
        <f>SUM(G7:G27)</f>
        <v>0</v>
      </c>
    </row>
    <row r="29" spans="1:7" x14ac:dyDescent="0.3">
      <c r="A29" s="37" t="s">
        <v>49</v>
      </c>
      <c r="B29" s="38"/>
      <c r="C29" s="38"/>
      <c r="D29" s="38"/>
      <c r="E29" s="38"/>
      <c r="F29" s="38"/>
      <c r="G29" s="39"/>
    </row>
    <row r="30" spans="1:7" x14ac:dyDescent="0.3">
      <c r="A30" s="5" t="s">
        <v>4</v>
      </c>
      <c r="B30" s="5" t="s">
        <v>1</v>
      </c>
      <c r="C30" s="5" t="s">
        <v>7</v>
      </c>
      <c r="D30" s="5" t="s">
        <v>2</v>
      </c>
      <c r="E30" s="5" t="s">
        <v>3</v>
      </c>
      <c r="F30" s="5" t="s">
        <v>5</v>
      </c>
      <c r="G30" s="5" t="s">
        <v>6</v>
      </c>
    </row>
    <row r="31" spans="1:7" x14ac:dyDescent="0.3">
      <c r="A31" s="11">
        <v>22</v>
      </c>
      <c r="B31" s="10" t="s">
        <v>42</v>
      </c>
      <c r="C31" s="10" t="s">
        <v>24</v>
      </c>
      <c r="D31" s="5" t="s">
        <v>57</v>
      </c>
      <c r="E31" s="5">
        <v>2</v>
      </c>
      <c r="F31" s="1"/>
      <c r="G31" s="21"/>
    </row>
    <row r="32" spans="1:7" ht="28.8" x14ac:dyDescent="0.3">
      <c r="A32" s="11">
        <v>23</v>
      </c>
      <c r="B32" s="10" t="s">
        <v>51</v>
      </c>
      <c r="C32" s="10" t="s">
        <v>52</v>
      </c>
      <c r="D32" s="5" t="s">
        <v>57</v>
      </c>
      <c r="E32" s="5">
        <v>1</v>
      </c>
      <c r="F32" s="1"/>
      <c r="G32" s="21"/>
    </row>
    <row r="33" spans="1:7" ht="28.8" x14ac:dyDescent="0.3">
      <c r="A33" s="11">
        <v>24</v>
      </c>
      <c r="B33" s="10" t="s">
        <v>53</v>
      </c>
      <c r="C33" s="10" t="s">
        <v>54</v>
      </c>
      <c r="D33" s="5" t="s">
        <v>57</v>
      </c>
      <c r="E33" s="5">
        <v>1</v>
      </c>
      <c r="F33" s="1"/>
      <c r="G33" s="21"/>
    </row>
    <row r="34" spans="1:7" ht="28.8" x14ac:dyDescent="0.3">
      <c r="A34" s="11">
        <v>25</v>
      </c>
      <c r="B34" s="10" t="s">
        <v>55</v>
      </c>
      <c r="C34" s="10" t="s">
        <v>56</v>
      </c>
      <c r="D34" s="5" t="s">
        <v>57</v>
      </c>
      <c r="E34" s="5">
        <v>1</v>
      </c>
      <c r="F34" s="1"/>
      <c r="G34" s="21"/>
    </row>
    <row r="35" spans="1:7" ht="24.6" x14ac:dyDescent="0.3">
      <c r="A35" s="13"/>
      <c r="B35" s="14"/>
      <c r="C35" s="14"/>
      <c r="D35" s="15"/>
      <c r="E35" s="15"/>
      <c r="F35" s="6" t="s">
        <v>113</v>
      </c>
      <c r="G35" s="21">
        <f>SUM(G31:G34)</f>
        <v>0</v>
      </c>
    </row>
    <row r="36" spans="1:7" x14ac:dyDescent="0.3">
      <c r="A36" s="33" t="s">
        <v>58</v>
      </c>
      <c r="B36" s="33"/>
      <c r="C36" s="33"/>
      <c r="D36" s="33"/>
      <c r="E36" s="33"/>
      <c r="F36" s="33"/>
      <c r="G36" s="33"/>
    </row>
    <row r="37" spans="1:7" x14ac:dyDescent="0.3">
      <c r="A37" s="12" t="s">
        <v>4</v>
      </c>
      <c r="B37" s="12" t="s">
        <v>1</v>
      </c>
      <c r="C37" s="12" t="s">
        <v>7</v>
      </c>
      <c r="D37" s="12" t="s">
        <v>2</v>
      </c>
      <c r="E37" s="12" t="s">
        <v>3</v>
      </c>
      <c r="F37" s="12" t="s">
        <v>5</v>
      </c>
      <c r="G37" s="12" t="s">
        <v>6</v>
      </c>
    </row>
    <row r="38" spans="1:7" x14ac:dyDescent="0.3">
      <c r="A38" s="11">
        <v>26</v>
      </c>
      <c r="B38" s="10" t="s">
        <v>59</v>
      </c>
      <c r="C38" s="3" t="s">
        <v>60</v>
      </c>
      <c r="D38" s="5" t="s">
        <v>57</v>
      </c>
      <c r="E38" s="5">
        <v>47</v>
      </c>
      <c r="F38" s="1"/>
      <c r="G38" s="21"/>
    </row>
    <row r="39" spans="1:7" x14ac:dyDescent="0.3">
      <c r="A39" s="11">
        <v>27</v>
      </c>
      <c r="B39" s="10" t="s">
        <v>61</v>
      </c>
      <c r="C39" s="3" t="s">
        <v>62</v>
      </c>
      <c r="D39" s="5" t="s">
        <v>57</v>
      </c>
      <c r="E39" s="5">
        <v>90</v>
      </c>
      <c r="F39" s="1"/>
      <c r="G39" s="21"/>
    </row>
    <row r="40" spans="1:7" x14ac:dyDescent="0.3">
      <c r="A40" s="11">
        <v>28</v>
      </c>
      <c r="B40" s="10" t="s">
        <v>63</v>
      </c>
      <c r="C40" s="3" t="s">
        <v>64</v>
      </c>
      <c r="D40" s="5" t="s">
        <v>57</v>
      </c>
      <c r="E40" s="5">
        <v>81</v>
      </c>
      <c r="F40" s="1"/>
      <c r="G40" s="21"/>
    </row>
    <row r="41" spans="1:7" x14ac:dyDescent="0.3">
      <c r="A41" s="11">
        <v>29</v>
      </c>
      <c r="B41" s="10" t="s">
        <v>65</v>
      </c>
      <c r="C41" s="3" t="s">
        <v>66</v>
      </c>
      <c r="D41" s="5" t="s">
        <v>57</v>
      </c>
      <c r="E41" s="5">
        <v>15</v>
      </c>
      <c r="F41" s="1"/>
      <c r="G41" s="21"/>
    </row>
    <row r="42" spans="1:7" x14ac:dyDescent="0.3">
      <c r="A42" s="11">
        <v>30</v>
      </c>
      <c r="B42" s="10" t="s">
        <v>67</v>
      </c>
      <c r="C42" s="3" t="s">
        <v>68</v>
      </c>
      <c r="D42" s="5" t="s">
        <v>57</v>
      </c>
      <c r="E42" s="5">
        <v>3</v>
      </c>
      <c r="F42" s="1"/>
      <c r="G42" s="21"/>
    </row>
    <row r="43" spans="1:7" x14ac:dyDescent="0.3">
      <c r="A43" s="11">
        <v>31</v>
      </c>
      <c r="B43" s="10" t="s">
        <v>69</v>
      </c>
      <c r="C43" s="3" t="s">
        <v>70</v>
      </c>
      <c r="D43" s="5" t="s">
        <v>57</v>
      </c>
      <c r="E43" s="5">
        <v>6</v>
      </c>
      <c r="F43" s="1"/>
      <c r="G43" s="21"/>
    </row>
    <row r="44" spans="1:7" x14ac:dyDescent="0.3">
      <c r="A44" s="11">
        <v>32</v>
      </c>
      <c r="B44" s="10" t="s">
        <v>71</v>
      </c>
      <c r="C44" s="3" t="s">
        <v>72</v>
      </c>
      <c r="D44" s="5" t="s">
        <v>57</v>
      </c>
      <c r="E44" s="5">
        <v>2</v>
      </c>
      <c r="F44" s="1"/>
      <c r="G44" s="21"/>
    </row>
    <row r="45" spans="1:7" x14ac:dyDescent="0.3">
      <c r="A45" s="11">
        <v>33</v>
      </c>
      <c r="B45" s="10" t="s">
        <v>34</v>
      </c>
      <c r="C45" s="3" t="s">
        <v>73</v>
      </c>
      <c r="D45" s="5" t="s">
        <v>57</v>
      </c>
      <c r="E45" s="5">
        <v>11</v>
      </c>
      <c r="F45" s="1"/>
      <c r="G45" s="21"/>
    </row>
    <row r="46" spans="1:7" ht="43.2" x14ac:dyDescent="0.3">
      <c r="A46" s="11">
        <v>34</v>
      </c>
      <c r="B46" s="10" t="s">
        <v>74</v>
      </c>
      <c r="C46" s="3" t="s">
        <v>75</v>
      </c>
      <c r="D46" s="5" t="s">
        <v>57</v>
      </c>
      <c r="E46" s="5">
        <v>3</v>
      </c>
      <c r="F46" s="1"/>
      <c r="G46" s="21"/>
    </row>
    <row r="47" spans="1:7" x14ac:dyDescent="0.3">
      <c r="A47" s="11">
        <v>35</v>
      </c>
      <c r="B47" s="10" t="s">
        <v>35</v>
      </c>
      <c r="C47" s="3" t="s">
        <v>76</v>
      </c>
      <c r="D47" s="5" t="s">
        <v>108</v>
      </c>
      <c r="E47" s="5">
        <v>163.84</v>
      </c>
      <c r="F47" s="1"/>
      <c r="G47" s="21"/>
    </row>
    <row r="48" spans="1:7" x14ac:dyDescent="0.3">
      <c r="A48" s="11">
        <v>36</v>
      </c>
      <c r="B48" s="10" t="s">
        <v>77</v>
      </c>
      <c r="C48" s="3" t="s">
        <v>78</v>
      </c>
      <c r="D48" s="5" t="s">
        <v>57</v>
      </c>
      <c r="E48" s="5">
        <v>9</v>
      </c>
      <c r="F48" s="1"/>
      <c r="G48" s="21"/>
    </row>
    <row r="49" spans="1:7" x14ac:dyDescent="0.3">
      <c r="A49" s="11">
        <v>37</v>
      </c>
      <c r="B49" s="10" t="s">
        <v>79</v>
      </c>
      <c r="C49" s="3" t="s">
        <v>80</v>
      </c>
      <c r="D49" s="5" t="s">
        <v>57</v>
      </c>
      <c r="E49" s="5">
        <v>1</v>
      </c>
      <c r="F49" s="1"/>
      <c r="G49" s="21"/>
    </row>
    <row r="50" spans="1:7" x14ac:dyDescent="0.3">
      <c r="A50" s="11">
        <v>38</v>
      </c>
      <c r="B50" s="10" t="s">
        <v>39</v>
      </c>
      <c r="C50" s="3" t="s">
        <v>81</v>
      </c>
      <c r="D50" s="5" t="s">
        <v>109</v>
      </c>
      <c r="E50" s="5">
        <v>25</v>
      </c>
      <c r="F50" s="1"/>
      <c r="G50" s="21"/>
    </row>
    <row r="51" spans="1:7" ht="28.8" x14ac:dyDescent="0.3">
      <c r="A51" s="11">
        <v>39</v>
      </c>
      <c r="B51" s="10" t="s">
        <v>82</v>
      </c>
      <c r="C51" s="3" t="s">
        <v>83</v>
      </c>
      <c r="D51" s="5" t="s">
        <v>57</v>
      </c>
      <c r="E51" s="5">
        <v>22</v>
      </c>
      <c r="F51" s="1"/>
      <c r="G51" s="21"/>
    </row>
    <row r="52" spans="1:7" x14ac:dyDescent="0.3">
      <c r="A52" s="11">
        <v>40</v>
      </c>
      <c r="B52" s="10" t="s">
        <v>84</v>
      </c>
      <c r="C52" s="3" t="s">
        <v>85</v>
      </c>
      <c r="D52" s="5" t="s">
        <v>57</v>
      </c>
      <c r="E52" s="5">
        <v>12</v>
      </c>
      <c r="F52" s="1"/>
      <c r="G52" s="21"/>
    </row>
    <row r="53" spans="1:7" ht="43.2" x14ac:dyDescent="0.3">
      <c r="A53" s="11">
        <v>41</v>
      </c>
      <c r="B53" s="10" t="s">
        <v>86</v>
      </c>
      <c r="C53" s="3" t="s">
        <v>87</v>
      </c>
      <c r="D53" s="5" t="s">
        <v>110</v>
      </c>
      <c r="E53" s="5">
        <v>11692</v>
      </c>
      <c r="F53" s="1"/>
      <c r="G53" s="21"/>
    </row>
    <row r="54" spans="1:7" ht="57.6" x14ac:dyDescent="0.3">
      <c r="A54" s="11">
        <v>42</v>
      </c>
      <c r="B54" s="10" t="s">
        <v>88</v>
      </c>
      <c r="C54" s="3" t="s">
        <v>89</v>
      </c>
      <c r="D54" s="5" t="s">
        <v>110</v>
      </c>
      <c r="E54" s="5">
        <v>11692</v>
      </c>
      <c r="F54" s="1"/>
      <c r="G54" s="21"/>
    </row>
    <row r="55" spans="1:7" ht="43.2" x14ac:dyDescent="0.3">
      <c r="A55" s="11">
        <v>43</v>
      </c>
      <c r="B55" s="10" t="s">
        <v>90</v>
      </c>
      <c r="C55" s="3" t="s">
        <v>91</v>
      </c>
      <c r="D55" s="5" t="s">
        <v>110</v>
      </c>
      <c r="E55" s="5">
        <v>1350</v>
      </c>
      <c r="F55" s="1"/>
      <c r="G55" s="21"/>
    </row>
    <row r="56" spans="1:7" ht="43.2" x14ac:dyDescent="0.3">
      <c r="A56" s="11">
        <v>44</v>
      </c>
      <c r="B56" s="10" t="s">
        <v>92</v>
      </c>
      <c r="C56" s="3" t="s">
        <v>93</v>
      </c>
      <c r="D56" s="5" t="s">
        <v>57</v>
      </c>
      <c r="E56" s="5">
        <v>22</v>
      </c>
      <c r="F56" s="1"/>
      <c r="G56" s="21"/>
    </row>
    <row r="57" spans="1:7" ht="43.2" x14ac:dyDescent="0.3">
      <c r="A57" s="11">
        <v>45</v>
      </c>
      <c r="B57" s="10" t="s">
        <v>94</v>
      </c>
      <c r="C57" s="3" t="s">
        <v>95</v>
      </c>
      <c r="D57" s="5" t="s">
        <v>57</v>
      </c>
      <c r="E57" s="5">
        <v>77</v>
      </c>
      <c r="F57" s="1"/>
      <c r="G57" s="21"/>
    </row>
    <row r="58" spans="1:7" ht="43.2" x14ac:dyDescent="0.3">
      <c r="A58" s="11">
        <v>46</v>
      </c>
      <c r="B58" s="10" t="s">
        <v>96</v>
      </c>
      <c r="C58" s="3" t="s">
        <v>97</v>
      </c>
      <c r="D58" s="5" t="s">
        <v>57</v>
      </c>
      <c r="E58" s="5">
        <v>72</v>
      </c>
      <c r="F58" s="1"/>
      <c r="G58" s="21"/>
    </row>
    <row r="59" spans="1:7" ht="43.2" x14ac:dyDescent="0.3">
      <c r="A59" s="11">
        <v>47</v>
      </c>
      <c r="B59" s="10" t="s">
        <v>98</v>
      </c>
      <c r="C59" s="3" t="s">
        <v>99</v>
      </c>
      <c r="D59" s="5" t="s">
        <v>57</v>
      </c>
      <c r="E59" s="5">
        <v>165</v>
      </c>
      <c r="F59" s="1"/>
      <c r="G59" s="21"/>
    </row>
    <row r="60" spans="1:7" ht="43.2" x14ac:dyDescent="0.3">
      <c r="A60" s="11">
        <v>48</v>
      </c>
      <c r="B60" s="10" t="s">
        <v>100</v>
      </c>
      <c r="C60" s="3" t="s">
        <v>101</v>
      </c>
      <c r="D60" s="5" t="s">
        <v>57</v>
      </c>
      <c r="E60" s="5">
        <v>3</v>
      </c>
      <c r="F60" s="1"/>
      <c r="G60" s="21"/>
    </row>
    <row r="61" spans="1:7" ht="43.2" x14ac:dyDescent="0.3">
      <c r="A61" s="11">
        <v>49</v>
      </c>
      <c r="B61" s="10" t="s">
        <v>102</v>
      </c>
      <c r="C61" s="3" t="s">
        <v>103</v>
      </c>
      <c r="D61" s="5" t="s">
        <v>57</v>
      </c>
      <c r="E61" s="5">
        <v>40</v>
      </c>
      <c r="F61" s="1"/>
      <c r="G61" s="21"/>
    </row>
    <row r="62" spans="1:7" ht="43.2" x14ac:dyDescent="0.3">
      <c r="A62" s="11">
        <v>50</v>
      </c>
      <c r="B62" s="10" t="s">
        <v>104</v>
      </c>
      <c r="C62" s="3" t="s">
        <v>105</v>
      </c>
      <c r="D62" s="5" t="s">
        <v>57</v>
      </c>
      <c r="E62" s="5">
        <v>184</v>
      </c>
      <c r="F62" s="1"/>
      <c r="G62" s="21"/>
    </row>
    <row r="63" spans="1:7" ht="43.2" x14ac:dyDescent="0.3">
      <c r="A63" s="11">
        <v>51</v>
      </c>
      <c r="B63" s="10" t="s">
        <v>106</v>
      </c>
      <c r="C63" s="3" t="s">
        <v>107</v>
      </c>
      <c r="D63" s="5" t="s">
        <v>57</v>
      </c>
      <c r="E63" s="5">
        <v>46</v>
      </c>
      <c r="F63" s="1"/>
      <c r="G63" s="21"/>
    </row>
    <row r="64" spans="1:7" ht="24.6" x14ac:dyDescent="0.3">
      <c r="A64" s="17"/>
      <c r="B64" s="18"/>
      <c r="C64" s="19"/>
      <c r="D64" s="20"/>
      <c r="E64" s="20"/>
      <c r="F64" s="6" t="s">
        <v>114</v>
      </c>
      <c r="G64" s="23">
        <f>SUM(G38:G63)</f>
        <v>0</v>
      </c>
    </row>
    <row r="65" spans="1:7" ht="37.799999999999997" customHeight="1" x14ac:dyDescent="0.3">
      <c r="F65" s="16" t="s">
        <v>115</v>
      </c>
      <c r="G65" s="23">
        <f>SUM(G64+G35+G28)</f>
        <v>0</v>
      </c>
    </row>
    <row r="66" spans="1:7" ht="31.2" customHeight="1" x14ac:dyDescent="0.3">
      <c r="F66" s="16" t="s">
        <v>116</v>
      </c>
      <c r="G66" s="23">
        <f>G65*20%</f>
        <v>0</v>
      </c>
    </row>
    <row r="67" spans="1:7" ht="33.6" customHeight="1" x14ac:dyDescent="0.3">
      <c r="F67" s="16" t="s">
        <v>117</v>
      </c>
      <c r="G67" s="23">
        <f>SUM(G65+G66)</f>
        <v>0</v>
      </c>
    </row>
    <row r="68" spans="1:7" ht="15" customHeight="1" x14ac:dyDescent="0.3"/>
    <row r="69" spans="1:7" ht="15" customHeight="1" x14ac:dyDescent="0.3">
      <c r="A69" s="46" t="s">
        <v>122</v>
      </c>
      <c r="B69" s="46"/>
      <c r="C69" s="46"/>
      <c r="D69" s="46"/>
      <c r="E69" s="46"/>
      <c r="F69" s="25"/>
      <c r="G69" s="25"/>
    </row>
    <row r="70" spans="1:7" ht="16.8" customHeight="1" x14ac:dyDescent="0.3">
      <c r="A70" s="46"/>
      <c r="B70" s="46"/>
      <c r="C70" s="46"/>
      <c r="D70" s="46"/>
      <c r="E70" s="46"/>
      <c r="F70" s="25"/>
      <c r="G70" s="25"/>
    </row>
    <row r="71" spans="1:7" ht="15" customHeight="1" x14ac:dyDescent="0.3">
      <c r="A71" s="46"/>
      <c r="B71" s="46"/>
      <c r="C71" s="46"/>
      <c r="D71" s="46"/>
      <c r="E71" s="46"/>
      <c r="F71" s="25"/>
      <c r="G71" s="25"/>
    </row>
    <row r="72" spans="1:7" ht="14.4" customHeight="1" x14ac:dyDescent="0.3">
      <c r="A72" s="25"/>
      <c r="B72" s="25"/>
      <c r="C72" s="25"/>
      <c r="D72" s="25"/>
      <c r="E72" s="25"/>
      <c r="F72" s="25"/>
      <c r="G72" s="25"/>
    </row>
    <row r="73" spans="1:7" ht="14.4" customHeight="1" x14ac:dyDescent="0.3">
      <c r="A73" s="25"/>
      <c r="B73" s="25"/>
      <c r="C73" s="25"/>
      <c r="D73" s="25"/>
      <c r="E73" s="25"/>
      <c r="F73" s="25"/>
      <c r="G73" s="25"/>
    </row>
    <row r="74" spans="1:7" ht="14.4" customHeight="1" x14ac:dyDescent="0.3">
      <c r="A74" s="25"/>
      <c r="B74" s="25"/>
      <c r="C74" s="25"/>
      <c r="D74" s="25"/>
      <c r="E74" s="25"/>
      <c r="F74" s="25"/>
      <c r="G74" s="25"/>
    </row>
    <row r="75" spans="1:7" ht="14.4" customHeight="1" x14ac:dyDescent="0.3">
      <c r="A75" s="25"/>
      <c r="B75" s="25"/>
      <c r="C75" s="25"/>
      <c r="D75" s="25"/>
      <c r="E75" s="25"/>
      <c r="F75" s="25"/>
      <c r="G75" s="25"/>
    </row>
    <row r="76" spans="1:7" ht="14.4" customHeight="1" x14ac:dyDescent="0.3">
      <c r="E76" s="26" t="s">
        <v>121</v>
      </c>
      <c r="F76" s="26"/>
    </row>
    <row r="77" spans="1:7" ht="14.4" customHeight="1" x14ac:dyDescent="0.3">
      <c r="E77" s="24"/>
      <c r="F77" s="24"/>
    </row>
    <row r="78" spans="1:7" ht="14.4" customHeight="1" x14ac:dyDescent="0.3">
      <c r="E78" s="24"/>
      <c r="F78" s="24"/>
    </row>
  </sheetData>
  <mergeCells count="9">
    <mergeCell ref="E76:F76"/>
    <mergeCell ref="A69:E71"/>
    <mergeCell ref="A1:G1"/>
    <mergeCell ref="A4:G4"/>
    <mergeCell ref="A36:G36"/>
    <mergeCell ref="A6:G6"/>
    <mergeCell ref="A29:G29"/>
    <mergeCell ref="A2:G2"/>
    <mergeCell ref="A3:G3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 AMINE BENNASSER</dc:creator>
  <cp:lastModifiedBy>MED AMINE BENNASSER</cp:lastModifiedBy>
  <cp:lastPrinted>2026-06-03T09:22:53Z</cp:lastPrinted>
  <dcterms:created xsi:type="dcterms:W3CDTF">2026-05-13T12:20:18Z</dcterms:created>
  <dcterms:modified xsi:type="dcterms:W3CDTF">2026-06-24T10:35:45Z</dcterms:modified>
</cp:coreProperties>
</file>