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O N°01-CPT-PT-2026\"/>
    </mc:Choice>
  </mc:AlternateContent>
  <bookViews>
    <workbookView xWindow="-120" yWindow="-120" windowWidth="29040" windowHeight="15720" activeTab="1"/>
  </bookViews>
  <sheets>
    <sheet name="papeterie" sheetId="2" r:id="rId1"/>
    <sheet name="Feuil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2" l="1"/>
  <c r="F64" i="2"/>
  <c r="F63" i="2"/>
  <c r="F73" i="2"/>
  <c r="F36" i="2"/>
  <c r="F33" i="2"/>
  <c r="F30" i="2"/>
  <c r="F18" i="2"/>
  <c r="F45" i="2"/>
  <c r="F56" i="2"/>
  <c r="F76" i="2"/>
  <c r="F77" i="2"/>
  <c r="F87" i="3" l="1"/>
  <c r="F88" i="3" s="1"/>
  <c r="F89" i="3" s="1"/>
  <c r="F7" i="2"/>
  <c r="F8" i="2"/>
  <c r="F9" i="2"/>
  <c r="F10" i="2"/>
  <c r="F11" i="2"/>
  <c r="F12" i="2"/>
  <c r="F13" i="2"/>
  <c r="F14" i="2"/>
  <c r="F15" i="2"/>
  <c r="F16" i="2"/>
  <c r="F17" i="2"/>
  <c r="F22" i="2"/>
  <c r="F23" i="2"/>
  <c r="F24" i="2"/>
  <c r="F25" i="2"/>
  <c r="F26" i="2"/>
  <c r="F27" i="2"/>
  <c r="F28" i="2"/>
  <c r="F29" i="2"/>
  <c r="F39" i="2"/>
  <c r="F40" i="2"/>
  <c r="F41" i="2"/>
  <c r="F42" i="2"/>
  <c r="F43" i="2"/>
  <c r="F44" i="2"/>
  <c r="F46" i="2"/>
  <c r="F47" i="2"/>
  <c r="F48" i="2"/>
  <c r="F49" i="2"/>
  <c r="F50" i="2"/>
  <c r="F51" i="2"/>
  <c r="F52" i="2"/>
  <c r="F53" i="2"/>
  <c r="F54" i="2"/>
  <c r="F55" i="2"/>
  <c r="F57" i="2"/>
  <c r="F58" i="2"/>
  <c r="F59" i="2"/>
  <c r="F60" i="2"/>
  <c r="F61" i="2"/>
  <c r="F62" i="2"/>
  <c r="F66" i="2"/>
  <c r="F67" i="2"/>
  <c r="F68" i="2"/>
  <c r="F69" i="2"/>
  <c r="F70" i="2"/>
  <c r="F71" i="2"/>
  <c r="F72" i="2"/>
  <c r="F74" i="2"/>
  <c r="F75" i="2"/>
  <c r="F78" i="2"/>
  <c r="F79" i="2"/>
  <c r="F80" i="2"/>
  <c r="F81" i="2"/>
  <c r="F82" i="2"/>
  <c r="F83" i="2"/>
  <c r="F84" i="2"/>
  <c r="F85" i="2"/>
  <c r="F86" i="2"/>
  <c r="F87" i="2"/>
  <c r="F88" i="2"/>
  <c r="F6" i="2"/>
  <c r="F89" i="2" l="1"/>
  <c r="F90" i="2" s="1"/>
  <c r="F91" i="2" s="1"/>
</calcChain>
</file>

<file path=xl/sharedStrings.xml><?xml version="1.0" encoding="utf-8"?>
<sst xmlns="http://schemas.openxmlformats.org/spreadsheetml/2006/main" count="364" uniqueCount="110">
  <si>
    <t>Désignation des prestations</t>
  </si>
  <si>
    <t>U</t>
  </si>
  <si>
    <t>TOTAL HT</t>
  </si>
  <si>
    <t>TOTAL TTC</t>
  </si>
  <si>
    <t>Qte</t>
  </si>
  <si>
    <t>Boite archive en carton grand format ref 135</t>
  </si>
  <si>
    <t>Boite archive en carton Moyen format ref 100</t>
  </si>
  <si>
    <t>Boite archive en carton petit format ref 85</t>
  </si>
  <si>
    <t>Rame de papier blanc  A3 80g/m² 500 feuilles Inacopia ou similiare</t>
  </si>
  <si>
    <t>Boite archive en carton grand format ref 160</t>
  </si>
  <si>
    <t>Parapheur de 08 volets sicla ou similaire</t>
  </si>
  <si>
    <t>Parapheur de 10 volets  avec porte etiquette sicla ou similaire</t>
  </si>
  <si>
    <t>Parapheur de 18 volets avec porte etiquette sicla ou similaire</t>
  </si>
  <si>
    <t>TVA 20 %</t>
  </si>
  <si>
    <t>Brosse pour tableau blanc</t>
  </si>
  <si>
    <t>Classeur excel pour signature en couleur verte de  dim 35x25 cm premier choix</t>
  </si>
  <si>
    <t>Parapheur de 25 volets  avec porte etiquette sicla ou similaire</t>
  </si>
  <si>
    <t>Parapheur de 36 volets  avec porte etiquette sicla ou similaire</t>
  </si>
  <si>
    <t xml:space="preserve"> Enveloppes blanches pochettes Aileron Dim 132x187 mm 100g/m²   </t>
  </si>
  <si>
    <t xml:space="preserve"> Enveloppes blanches pochettes Aileron dim229x324 mm 90g/m²</t>
  </si>
  <si>
    <t>Fourniture et  Impression  cachet  en bois ( arabe - francais )</t>
  </si>
  <si>
    <t>Fourniture et  Impression  cachet composteur (arabe et en francais)</t>
  </si>
  <si>
    <t xml:space="preserve">Fourniture et impression des Papiers double pour concours </t>
  </si>
  <si>
    <t xml:space="preserve">Chemise à souflé  carte de lyon </t>
  </si>
  <si>
    <t>Bloc-notes Petits carreaux  à spirale papier blanc 60g Format 13,5x21 cm  180 pages</t>
  </si>
  <si>
    <t xml:space="preserve">Bloc-notes  petits carreaux 80g/m2 160 pages  Format A5 14,8x21 cm  </t>
  </si>
  <si>
    <t xml:space="preserve">Boite de 12 Stylos marqueur effacable pour tableau blue-noir-vert et rouge </t>
  </si>
  <si>
    <t>Agrafeuse  en métal 30 à 40 feuilles agrafes 24/6 - 26/6 longue Kangaro DS-435L ou similaire</t>
  </si>
  <si>
    <t>Boîte de 1000 agraphes 24/6 mm Deli ou similaire</t>
  </si>
  <si>
    <t>10 Boites de 100 Trombones  Plastifiée Couleur assortie 33 mm Deli E39716 ou similiare</t>
  </si>
  <si>
    <t xml:space="preserve">Boite à Tampons encreur  rouge métallique de haute qualité PELIKAN ou similaire 
</t>
  </si>
  <si>
    <t>Boite de 12 Stylo Correcteurs Pelikan 300896 7Ml ou similaire</t>
  </si>
  <si>
    <t>Gommes Blanches pour crayon Faber Castell ou similiare</t>
  </si>
  <si>
    <t>Mouilleur transparent à bille rotative Deli No 9109 ou similaire</t>
  </si>
  <si>
    <t>Boite de 12 Crayons Goldfaber Faber Castell  ou similiare</t>
  </si>
  <si>
    <t>Porte stylo élégant carré blanc MEMORY ou similaire</t>
  </si>
  <si>
    <t xml:space="preserve">Boite de  24 stylos sur socle  DELI-E6797 ou similaire pointe ogive : 0,7 mm bleu </t>
  </si>
  <si>
    <t>Numéroteur folioteur automatique à Molettes métalliques REINER ou similaire 6 Chiffres 4.5 mm</t>
  </si>
  <si>
    <t>Dévidoir rétro pour rouleaux allant jusqu'à 33m SCOTCH (réf  FPCD08 )ou similaire</t>
  </si>
  <si>
    <t>N°</t>
  </si>
  <si>
    <t>Stylo marqueur permanant  ou similair</t>
  </si>
  <si>
    <t xml:space="preserve">Stylo comptoir DELI Gel Compteur d'encre </t>
  </si>
  <si>
    <t xml:space="preserve"> chemises à sangles  toilé sicla ou similaire</t>
  </si>
  <si>
    <t>RAME Bulle Jaune -60g – Paquet de 250 – Medpaper ou similaire</t>
  </si>
  <si>
    <t>BOITE DE 12 batons UHU STIC GM 21g ou similaire</t>
  </si>
  <si>
    <t>BOITE de 10 rouleaux Adhésifs  19 mm x33 m SCOTCH Crystal ou similaire</t>
  </si>
  <si>
    <t>Dateur manuel en arabe format empreinte 5 mm Shiny D-3 ou similaire  à partir de 2026</t>
  </si>
  <si>
    <t>Dateur manuel en francais format empreinte 5 mm Shiny D-3 ou similaire  à partir de 2026</t>
  </si>
  <si>
    <t>BOITE de 10 Taille-crayons mini Apple FABER-CASTELL ou similaire</t>
  </si>
  <si>
    <t>BOITE de 10 ouvres lettre en acier avec poignet en pvc</t>
  </si>
  <si>
    <t xml:space="preserve">BOITE DE 10 FLUORESCENTS blue-noir-vert et rouge </t>
  </si>
  <si>
    <t>Flacon d'encre rouge    ET BLUE à tampon pelikan ou similaire</t>
  </si>
  <si>
    <t>Rame papier JAUNE   A4- 80g/m2 de 500 feuille</t>
  </si>
  <si>
    <t xml:space="preserve"> PAQUET DE CHEMIE CARTONE DE 100 U</t>
  </si>
  <si>
    <t>REGLE DE 20 CM ET DE 60 CM</t>
  </si>
  <si>
    <t>ARACHE AGRAFF</t>
  </si>
  <si>
    <t xml:space="preserve">CUTEURE </t>
  </si>
  <si>
    <t>CISEAU MOYENE TALLE</t>
  </si>
  <si>
    <t xml:space="preserve">CHEMISE A SONGLE </t>
  </si>
  <si>
    <t xml:space="preserve">SCOUCHE PF ET GF TRANSPARANT </t>
  </si>
  <si>
    <t>Fourniture et impression des fiches  de notation DU CONSEIL  Provincial</t>
  </si>
  <si>
    <t>Prix Unitaire (HORS TVA)</t>
  </si>
  <si>
    <t>Prix Total (HORS TVA)</t>
  </si>
  <si>
    <t xml:space="preserve">Enveloppe blanche 1 ère choix  de 16,2 x 22,9 cm avec impression : CONSEIL ProvincIAL  de Taounate en arabe et en français </t>
  </si>
  <si>
    <t xml:space="preserve">Enveloppe blanche 1 ère choix  de 17,5 x 25 cm avec impression : CONSEIL ProvincIAL  de Taounate en arabe et en français </t>
  </si>
  <si>
    <t xml:space="preserve">Enveloppe blanche 1 ère choix  de 13,2 x18,7 cm avec impression : CONSEIL ProvincIAL  de Taounate en arabe et en français </t>
  </si>
  <si>
    <t xml:space="preserve">Enveloppe blanche 1 ère choix  de 22,9 x 32,4 cm avec impression : CONSEIL ProvincIAL  de Taounate en arabe et en français </t>
  </si>
  <si>
    <t xml:space="preserve">Enveloppe blanche 1 ère choix  de 12x18cm avec impression : CONSEIL ProvincIAL  de Taounate en arabe et en français </t>
  </si>
  <si>
    <t xml:space="preserve">Enveloppe blanche 1 ère choix  de A4 26x36cm avec impression : CONSEIL ProvincIAL  de Taounate en arabe et en français </t>
  </si>
  <si>
    <t xml:space="preserve">Enveloppe blanche 1 ère choix  UNIPAPEL OPEN SYSTÈME   de 12x17,6cm  avec : CONSEIL ProvincIAL  de Taounate en arabe et en français </t>
  </si>
  <si>
    <t>Rame de 500 Papier blanc format A4,Grammage (ISO 536) (90g/m²),Finition: Lissé/fini machine, Emballage:UPM Asendo™,Blancheur CIE (ISO 11475)150.0,Blancheur D65 (ISO 2470-2) (105,0%), Opacité ISO (2471) (93,5%),Rugosité Bendtsen (ISO 8791-2) (ml/min)250,00,Epaisseur (ISO 534) (104µm)</t>
  </si>
  <si>
    <t xml:space="preserve">Rame </t>
  </si>
  <si>
    <t>Papier Format A4 Couleur : Blanc nacré (Pearl White)
Finition : Satinée / Semi-brillante;Aspect : Effet perlé avec légère réflexion lumineuse,Texture de surface : Fine texture uniforme à grain léger,Brillance : Moyenne (Satin Finish)
Rendu visuel : Aspect premium, élégant et moderne
Réflexion de la lumière : Diffuse et homogène, sans effet miroir prononcé</t>
  </si>
  <si>
    <t>Envoloppe à Fermature adhesive  format (23,10cmX33,00cm)                                                                          finition : Blanc Nacré Satiné
Couleur : Blanc perlé à reflets argentés subtils
Aspect : Nacré uniforme avec effet scintillant léger
Finition : Satinée semi-brillante
Texture : Grain fin homogène
Niveau de brillance : 25 – 40 GU (aspect satiné)
Réflexion lumineuse : Diffuse et régulière, sans effet miroir
Rendu visuel : Élégant, moderne et haut de gamme</t>
  </si>
  <si>
    <t>²²²</t>
  </si>
  <si>
    <t>Envoloppe à Fermature adhesive  format (18,10cmX12,30cm)                                                                          finition : Blanc Nacré Satiné
Couleur : Blanc perlé à reflets argentés subtils
Aspect : Nacré uniforme avec effet scintillant léger
Finition : Satinée semi-brillante
Texture : Grain fin homogène
Niveau de brillance : 25 – 40 GU (aspect satiné)
Réflexion lumineuse : Diffuse et régulière, sans effet miroir
Rendu visuel : Élégant, moderne et haut de gamme</t>
  </si>
  <si>
    <t>Envoloppe à Fermature adhesive  format (23,10cmX15,90cm)                                                                          finition : Blanc Nacré Satiné
Couleur : Blanc perlé à reflets argentés subtils
Aspect : Nacré uniforme avec effet scintillant léger
Finition : Satinée semi-brillante
Texture : Grain fin homogène
Niveau de brillance : 25 – 40 GU (aspect satiné)
Réflexion lumineuse : Diffuse et régulière, sans effet miroir
Rendu visuel : Élégant, moderne et haut de gamme</t>
  </si>
  <si>
    <t>Boite de 50 Stylos à bille, Couleur bleu  encre classique, corps transparent et hexagonal, pointe moyenne Ø 1 mm pour une largeur moyenne de trait de 0.32 mm, 3000 m d’écriture(1), léger (&lt; 6 gr), sans attributs métallisés, écolabel NF environnement(2), conforme à l’utilisation documentaire.</t>
  </si>
  <si>
    <t>Longueur :147mm  - Diamètre : 8,3 mm - Poids : 5,64 gr</t>
  </si>
  <si>
    <t>Conformité aux normes:ISO 11540 / BS7272-1 (capuchon),BS 7272-2 (bouchon),ISO 12757-1 Stylo à bille (1998) - Utilisation générale,ISO 12757-2 - Stylo à bille (1998) -  Utilisation documentaire,ISO 12757-2 - Stylo à bille (1998) - REACH/EC N° 1907/2006</t>
  </si>
  <si>
    <t>Boite de 50 Stylos à bille, Couleur Noir  encre classique, corps transparent et hexagonal, pointe moyenne Ø 1 mm pour une largeur moyenne de trait de 0.32 mm, 3000 m d’écriture(1), léger (&lt; 6 gr), sans attributs métallisés, écolabel NF environnement(2), conforme à l’utilisation documentaire.</t>
  </si>
  <si>
    <t>Boite de 50 Stylos à bille, Couleur Rouge   encre classique, corps transparent et hexagonal, pointe moyenne Ø 1 mm pour une largeur moyenne de trait de 0.32 mm, 3000 m d’écriture(1), léger (&lt; 6 gr), sans attributs métallisés, écolabel NF environnement(2), conforme à l’utilisation documentaire.</t>
  </si>
  <si>
    <t xml:space="preserve"> </t>
  </si>
  <si>
    <t>BOITE DE CLASSEMENT AVEC COUVERCLE EN SIMILI CUIR COULEUR ROUGE ET SURPIQUAGE, DIM 27*35,5*8CM AVEC GAUFRAGE A CHAUD DU LOGO DE MAITRE D'OUVRAGE , HABILLAGE INTERIEUR AVEC MLIFA COULEUR ROUGE  1er CHOIX ET BOUTTON DE PRESSION MAGNETIQUE,AVEC UN PORTE TICKET FORMAT 6,00X8Cm) SUR LA SURFACE,</t>
  </si>
  <si>
    <r>
      <t xml:space="preserve">Porte document en cuir  Format fermé: A4 - 34,5cm x 25,5cm x 2.5cm épaisseur,Format ouvert: 52,5cm x 34,5cm, couleur Noir   </t>
    </r>
    <r>
      <rPr>
        <b/>
        <sz val="11"/>
        <rFont val="Calibri"/>
        <family val="2"/>
        <scheme val="minor"/>
      </rPr>
      <t>Compartiments et organisation</t>
    </r>
    <r>
      <rPr>
        <sz val="11"/>
        <rFont val="Calibri"/>
        <family val="2"/>
        <scheme val="minor"/>
      </rPr>
      <t xml:space="preserve">- Porte-stylo: Élastique noir 2cm + étui transparent PVC 0.15mm. Compatible stylo diamètre max 14mm
- Poche porte-cartes: 5 fentes, largeur 11cm, hauteur 5.5cm. 
- Poche document A4: 1 grande poche à rabat sans fermeture, profondeur 22cm 
- Poche zippée/pression: 1 poche avec bouton-pression doré, dim 11,50cm x 7cm. Idéal clés/USB
- Poche plate: 1 grande poche plate côté droit, sans fermeture        Bloc papier à pince métalique </t>
    </r>
  </si>
  <si>
    <t>Stylo de luxe artisanal dans un coffet en bois: corps en bois naturel de couleur brun-rouge avec veins visibls.finition polie et lisse, forme cylindrique et élégante avec détail dorées troiis touche métaliques couleur Or:Une bague décorée à stries au milieu du capuchon ,la pointe métalique du stylo et li clip+une fine bague au sommet de capuchon.</t>
  </si>
  <si>
    <t xml:space="preserve">chemise: sur mesure, adapte au dépliants au format ferme (32x24cm) format ouvert 50*32 cm. la chemise peut contenir plusieurs dépliants, brochures ou documents detaille similaire,                                                                 *papier : carton mat de 350g/m² , offrant une finition sobre et élégante avec untoucher agréable, la finition mate réduit les reflets, tout en apportant un aspect haut de gamme                                                        *impression: impression haute définition en couleurs vives ou personnalisées sur toute la surface de la chemise, pour un rendu visuel optimal.  *finition : bords netes et pliages précis pour une présentation impeccable                                                      *pesonnalisation : possibilité d'ajouter logo, slogan, ou des éléments graphiquessur la chemise  </t>
  </si>
  <si>
    <t>500</t>
  </si>
  <si>
    <t>ENSEMBLE DE BUREAU LUXE EN SIMILI CUIR 08 PIÈCES  comprenant : sous-main, couvre lettre, règle, pot à crayon + porte bloc, porte enveloppes à 3 compartiments, support éphéméride, porte cartes de visite.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</si>
  <si>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</si>
  <si>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Pack de 10 chemise a fenétre di 18.00cmX10.00cm Format 22.00cmX31.00cm Grammage 120gr Couleur (jaune claire, Voilé, Rosé Orange Bleu roi et Rouge)</t>
  </si>
  <si>
    <t>Pack de 10 chemise a fenétre di 18.00cmX10.00cm Format 23.00cmX32.50cm Grammage 180gr Couleur (jaune claire, rouge, biege,vert jardin, blanc  casée et gris)</t>
  </si>
  <si>
    <t>Chemise bille format 21cmX31cm gramage180gr multi couleur (Bleu ciel-vert jardin -Rose -jaune clair - Jaune foncé).</t>
  </si>
  <si>
    <t>1000</t>
  </si>
  <si>
    <t>600</t>
  </si>
  <si>
    <t xml:space="preserve">        Achat de fourniture de bureau                                                                                                                                           
</t>
  </si>
  <si>
    <t>CUTEURE MF</t>
  </si>
  <si>
    <t>ARACHE PLAT AGRAFF</t>
  </si>
  <si>
    <t xml:space="preserve"> PAQUET DE CHEMIE CARTONE GRAMMAGE 240gr/m² LISSE 1er Choix </t>
  </si>
  <si>
    <t>300</t>
  </si>
  <si>
    <t xml:space="preserve">SCOTCH  PF ET GF TRANSPARANT </t>
  </si>
  <si>
    <t>24</t>
  </si>
  <si>
    <t xml:space="preserve">stylo sur socle  DELI-E6797 ou similaire pointe ogive : 0,7 mm bleu </t>
  </si>
  <si>
    <t xml:space="preserve">Agenda jounalier Format A5 , Annéé 2027 personalisé avec impression de logo de maitre d'ouvrage </t>
  </si>
  <si>
    <t>Porte document en cuir noir 35*26 cm, Poignées en cuir ergonomiques, confortables et pratique, Fermeture à glissière en métal, fluide et résistante à l&amp;#39;intérieure 2 pochettes A4, 2 pochettes pour carte et porte stylo avec impression UV DTF du logo et le nom de maitre</t>
  </si>
  <si>
    <t>80</t>
  </si>
  <si>
    <t>20</t>
  </si>
  <si>
    <t>4</t>
  </si>
  <si>
    <t>Chemise bille format 21cmX31cm gramage180gr multi couleur (Orange-vert jardin -Rose -jaune clair - Jaune foncé).</t>
  </si>
  <si>
    <t>Pack de 10 chemise a fenétre di 18.00cmX10.00cm Format 23.00cmX32.50cm Grammage 180gr Couleur (jaune claire, rouge, biege,vert jardin, Rose bébé, Voilé, Biege,Motard)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</si>
</sst>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Geneva"/>
      <family val="2"/>
    </font>
    <font>
      <b/>
      <sz val="8"/>
      <name val="Geneva"/>
      <family val="2"/>
    </font>
    <font>
      <b/>
      <sz val="10"/>
      <name val="Geneva"/>
      <family val="2"/>
    </font>
    <font>
      <b/>
      <sz val="9"/>
      <name val="Geneva"/>
      <family val="2"/>
    </font>
    <font>
      <sz val="10"/>
      <name val="Geneva"/>
      <family val="2"/>
    </font>
    <font>
      <sz val="11"/>
      <color theme="1"/>
      <name val="Geneva"/>
      <family val="2"/>
    </font>
    <font>
      <sz val="10"/>
      <color theme="1"/>
      <name val="Geneva"/>
      <family val="2"/>
    </font>
    <font>
      <sz val="11"/>
      <name val="Geneva"/>
      <family val="2"/>
    </font>
    <font>
      <b/>
      <sz val="11"/>
      <color theme="1"/>
      <name val="Genev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212529"/>
      <name val="Arial"/>
      <family val="2"/>
    </font>
    <font>
      <sz val="8"/>
      <name val="Gene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116">
    <xf numFmtId="0" fontId="0" fillId="0" borderId="0" xfId="0"/>
    <xf numFmtId="4" fontId="9" fillId="2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165" fontId="11" fillId="0" borderId="1" xfId="0" applyNumberFormat="1" applyFont="1" applyBorder="1" applyAlignment="1">
      <alignment horizontal="center"/>
    </xf>
    <xf numFmtId="0" fontId="10" fillId="0" borderId="1" xfId="1" applyFont="1" applyBorder="1" applyAlignment="1">
      <alignment horizontal="justify" vertical="center" wrapText="1"/>
    </xf>
    <xf numFmtId="0" fontId="10" fillId="2" borderId="1" xfId="1" applyFont="1" applyFill="1" applyBorder="1" applyAlignment="1">
      <alignment horizontal="justify" vertical="center" wrapText="1"/>
    </xf>
    <xf numFmtId="0" fontId="10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justify" vertical="center"/>
    </xf>
    <xf numFmtId="0" fontId="10" fillId="2" borderId="1" xfId="1" applyFont="1" applyFill="1" applyBorder="1" applyAlignment="1">
      <alignment horizontal="justify" vertical="center"/>
    </xf>
    <xf numFmtId="4" fontId="11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10" fillId="4" borderId="1" xfId="1" applyFont="1" applyFill="1" applyBorder="1" applyAlignment="1">
      <alignment horizontal="justify" vertical="center"/>
    </xf>
    <xf numFmtId="0" fontId="10" fillId="4" borderId="8" xfId="1" applyFont="1" applyFill="1" applyBorder="1" applyAlignment="1">
      <alignment horizontal="justify" vertical="center"/>
    </xf>
    <xf numFmtId="4" fontId="11" fillId="0" borderId="1" xfId="0" applyNumberFormat="1" applyFont="1" applyBorder="1" applyAlignment="1">
      <alignment horizontal="center"/>
    </xf>
    <xf numFmtId="3" fontId="4" fillId="3" borderId="7" xfId="1" applyNumberFormat="1" applyFont="1" applyFill="1" applyBorder="1" applyAlignment="1">
      <alignment horizontal="center" vertical="center" wrapText="1"/>
    </xf>
    <xf numFmtId="2" fontId="8" fillId="3" borderId="4" xfId="0" applyNumberFormat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13" fillId="5" borderId="1" xfId="1" applyFont="1" applyFill="1" applyBorder="1" applyAlignment="1">
      <alignment horizontal="justify" vertical="center" wrapText="1"/>
    </xf>
    <xf numFmtId="0" fontId="14" fillId="5" borderId="1" xfId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5" borderId="1" xfId="0" applyNumberFormat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justify" vertical="center" wrapText="1"/>
    </xf>
    <xf numFmtId="0" fontId="13" fillId="5" borderId="9" xfId="1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12" fillId="5" borderId="1" xfId="0" applyFont="1" applyFill="1" applyBorder="1" applyAlignment="1">
      <alignment horizontal="justify" vertical="center" wrapText="1"/>
    </xf>
    <xf numFmtId="0" fontId="16" fillId="5" borderId="1" xfId="0" applyFont="1" applyFill="1" applyBorder="1" applyAlignment="1">
      <alignment horizontal="center" vertical="center"/>
    </xf>
    <xf numFmtId="49" fontId="16" fillId="5" borderId="1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/>
    </xf>
    <xf numFmtId="0" fontId="0" fillId="0" borderId="0" xfId="0" quotePrefix="1"/>
    <xf numFmtId="0" fontId="13" fillId="2" borderId="1" xfId="1" applyFont="1" applyFill="1" applyBorder="1" applyAlignment="1">
      <alignment horizontal="justify" vertical="center" wrapText="1"/>
    </xf>
    <xf numFmtId="0" fontId="14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wrapText="1"/>
    </xf>
    <xf numFmtId="0" fontId="12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justify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vertical="top" wrapText="1"/>
    </xf>
    <xf numFmtId="0" fontId="17" fillId="2" borderId="0" xfId="0" applyFont="1" applyFill="1" applyAlignment="1">
      <alignment horizontal="left" wrapText="1"/>
    </xf>
    <xf numFmtId="0" fontId="13" fillId="2" borderId="2" xfId="1" applyFont="1" applyFill="1" applyBorder="1" applyAlignment="1">
      <alignment horizontal="justify" vertical="center" wrapText="1"/>
    </xf>
    <xf numFmtId="0" fontId="13" fillId="2" borderId="9" xfId="1" applyFont="1" applyFill="1" applyBorder="1" applyAlignment="1">
      <alignment horizontal="justify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12" fillId="5" borderId="2" xfId="1" applyFont="1" applyFill="1" applyBorder="1" applyAlignment="1">
      <alignment horizontal="center" vertical="center"/>
    </xf>
    <xf numFmtId="0" fontId="12" fillId="5" borderId="9" xfId="1" applyFont="1" applyFill="1" applyBorder="1" applyAlignment="1">
      <alignment horizontal="center" vertical="center"/>
    </xf>
    <xf numFmtId="4" fontId="12" fillId="5" borderId="2" xfId="0" applyNumberFormat="1" applyFont="1" applyFill="1" applyBorder="1" applyAlignment="1">
      <alignment horizontal="center" vertical="center"/>
    </xf>
    <xf numFmtId="4" fontId="12" fillId="5" borderId="9" xfId="0" applyNumberFormat="1" applyFont="1" applyFill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9" xfId="0" applyNumberFormat="1" applyFont="1" applyBorder="1" applyAlignment="1">
      <alignment horizontal="center" vertical="center"/>
    </xf>
    <xf numFmtId="49" fontId="12" fillId="5" borderId="2" xfId="0" applyNumberFormat="1" applyFont="1" applyFill="1" applyBorder="1" applyAlignment="1">
      <alignment horizontal="center" vertical="center"/>
    </xf>
    <xf numFmtId="49" fontId="12" fillId="5" borderId="9" xfId="0" applyNumberFormat="1" applyFont="1" applyFill="1" applyBorder="1" applyAlignment="1">
      <alignment horizontal="center" vertical="center"/>
    </xf>
    <xf numFmtId="49" fontId="12" fillId="5" borderId="3" xfId="0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 wrapText="1"/>
    </xf>
    <xf numFmtId="3" fontId="4" fillId="0" borderId="3" xfId="1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" fontId="12" fillId="2" borderId="2" xfId="0" applyNumberFormat="1" applyFont="1" applyFill="1" applyBorder="1" applyAlignment="1">
      <alignment horizontal="center" vertical="center"/>
    </xf>
    <xf numFmtId="4" fontId="12" fillId="2" borderId="9" xfId="0" applyNumberFormat="1" applyFont="1" applyFill="1" applyBorder="1" applyAlignment="1">
      <alignment horizontal="center" vertical="center"/>
    </xf>
  </cellXfs>
  <cellStyles count="4">
    <cellStyle name="Milliers 2" xfId="3"/>
    <cellStyle name="Normal" xfId="0" builtinId="0"/>
    <cellStyle name="Normal 2" xfId="2"/>
    <cellStyle name="Normal_Feui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1"/>
  <sheetViews>
    <sheetView zoomScale="78" zoomScaleNormal="78" workbookViewId="0">
      <selection activeCell="A4" sqref="A4:F91"/>
    </sheetView>
  </sheetViews>
  <sheetFormatPr baseColWidth="10" defaultColWidth="11.42578125" defaultRowHeight="15" x14ac:dyDescent="0.25"/>
  <cols>
    <col min="1" max="1" width="10.5703125" customWidth="1"/>
    <col min="2" max="2" width="71.85546875" customWidth="1"/>
    <col min="3" max="3" width="8.7109375" customWidth="1"/>
    <col min="4" max="4" width="8.5703125" customWidth="1"/>
    <col min="6" max="6" width="16" customWidth="1"/>
  </cols>
  <sheetData>
    <row r="1" spans="1:6" x14ac:dyDescent="0.25">
      <c r="A1" s="94" t="s">
        <v>95</v>
      </c>
      <c r="B1" s="94"/>
      <c r="C1" s="94"/>
      <c r="D1" s="94"/>
      <c r="E1" s="94"/>
      <c r="F1" s="94"/>
    </row>
    <row r="2" spans="1:6" x14ac:dyDescent="0.25">
      <c r="A2" s="94"/>
      <c r="B2" s="94"/>
      <c r="C2" s="94"/>
      <c r="D2" s="94"/>
      <c r="E2" s="94"/>
      <c r="F2" s="94"/>
    </row>
    <row r="3" spans="1:6" ht="39.75" customHeight="1" x14ac:dyDescent="0.25">
      <c r="A3" s="94"/>
      <c r="B3" s="94"/>
      <c r="C3" s="94"/>
      <c r="D3" s="94"/>
      <c r="E3" s="94"/>
      <c r="F3" s="94"/>
    </row>
    <row r="4" spans="1:6" ht="15" customHeight="1" x14ac:dyDescent="0.25">
      <c r="A4" s="95" t="s">
        <v>39</v>
      </c>
      <c r="B4" s="97" t="s">
        <v>0</v>
      </c>
      <c r="C4" s="99" t="s">
        <v>1</v>
      </c>
      <c r="D4" s="101" t="s">
        <v>4</v>
      </c>
      <c r="E4" s="101" t="s">
        <v>61</v>
      </c>
      <c r="F4" s="101" t="s">
        <v>62</v>
      </c>
    </row>
    <row r="5" spans="1:6" x14ac:dyDescent="0.25">
      <c r="A5" s="96"/>
      <c r="B5" s="98"/>
      <c r="C5" s="100"/>
      <c r="D5" s="102"/>
      <c r="E5" s="102"/>
      <c r="F5" s="102"/>
    </row>
    <row r="6" spans="1:6" ht="30" x14ac:dyDescent="0.25">
      <c r="A6" s="4">
        <v>1</v>
      </c>
      <c r="B6" s="25" t="s">
        <v>8</v>
      </c>
      <c r="C6" s="4" t="s">
        <v>1</v>
      </c>
      <c r="D6" s="48">
        <v>15</v>
      </c>
      <c r="E6" s="2">
        <v>88</v>
      </c>
      <c r="F6" s="2">
        <f>E6*D6</f>
        <v>1320</v>
      </c>
    </row>
    <row r="7" spans="1:6" x14ac:dyDescent="0.25">
      <c r="A7" s="4">
        <v>2</v>
      </c>
      <c r="B7" s="25" t="s">
        <v>58</v>
      </c>
      <c r="C7" s="4" t="s">
        <v>1</v>
      </c>
      <c r="D7" s="48">
        <v>50</v>
      </c>
      <c r="E7" s="2">
        <v>8.9499999999999993</v>
      </c>
      <c r="F7" s="2">
        <f t="shared" ref="F7:F87" si="0">E7*D7</f>
        <v>447.49999999999994</v>
      </c>
    </row>
    <row r="8" spans="1:6" ht="75" x14ac:dyDescent="0.25">
      <c r="A8" s="35">
        <v>1</v>
      </c>
      <c r="B8" s="36" t="s">
        <v>70</v>
      </c>
      <c r="C8" s="37" t="s">
        <v>71</v>
      </c>
      <c r="D8" s="49">
        <v>500</v>
      </c>
      <c r="E8" s="38">
        <v>55</v>
      </c>
      <c r="F8" s="38">
        <f t="shared" si="0"/>
        <v>27500</v>
      </c>
    </row>
    <row r="9" spans="1:6" x14ac:dyDescent="0.25">
      <c r="A9" s="4">
        <v>4</v>
      </c>
      <c r="B9" s="25" t="s">
        <v>52</v>
      </c>
      <c r="C9" s="4" t="s">
        <v>1</v>
      </c>
      <c r="D9" s="48">
        <v>5</v>
      </c>
      <c r="E9" s="5">
        <v>55</v>
      </c>
      <c r="F9" s="2">
        <f t="shared" si="0"/>
        <v>275</v>
      </c>
    </row>
    <row r="10" spans="1:6" x14ac:dyDescent="0.25">
      <c r="A10" s="4">
        <v>5</v>
      </c>
      <c r="B10" s="25" t="s">
        <v>57</v>
      </c>
      <c r="C10" s="4" t="s">
        <v>1</v>
      </c>
      <c r="D10" s="48">
        <v>50</v>
      </c>
      <c r="E10" s="5">
        <v>8.5</v>
      </c>
      <c r="F10" s="2">
        <f t="shared" si="0"/>
        <v>425</v>
      </c>
    </row>
    <row r="11" spans="1:6" x14ac:dyDescent="0.25">
      <c r="A11" s="4">
        <v>6</v>
      </c>
      <c r="B11" s="25" t="s">
        <v>56</v>
      </c>
      <c r="C11" s="4" t="s">
        <v>1</v>
      </c>
      <c r="D11" s="48">
        <v>20</v>
      </c>
      <c r="E11" s="5">
        <v>12</v>
      </c>
      <c r="F11" s="2">
        <f t="shared" si="0"/>
        <v>240</v>
      </c>
    </row>
    <row r="12" spans="1:6" x14ac:dyDescent="0.25">
      <c r="A12" s="4">
        <v>7</v>
      </c>
      <c r="B12" s="25" t="s">
        <v>55</v>
      </c>
      <c r="C12" s="4" t="s">
        <v>1</v>
      </c>
      <c r="D12" s="48">
        <v>10</v>
      </c>
      <c r="E12" s="5">
        <v>4.45</v>
      </c>
      <c r="F12" s="2">
        <f t="shared" si="0"/>
        <v>44.5</v>
      </c>
    </row>
    <row r="13" spans="1:6" x14ac:dyDescent="0.25">
      <c r="A13" s="4">
        <v>8</v>
      </c>
      <c r="B13" s="25" t="s">
        <v>54</v>
      </c>
      <c r="C13" s="4" t="s">
        <v>1</v>
      </c>
      <c r="D13" s="48">
        <v>50</v>
      </c>
      <c r="E13" s="5">
        <v>8</v>
      </c>
      <c r="F13" s="2">
        <f t="shared" si="0"/>
        <v>400</v>
      </c>
    </row>
    <row r="14" spans="1:6" x14ac:dyDescent="0.25">
      <c r="A14" s="4">
        <v>9</v>
      </c>
      <c r="B14" s="25" t="s">
        <v>53</v>
      </c>
      <c r="C14" s="4" t="s">
        <v>1</v>
      </c>
      <c r="D14" s="48">
        <v>50</v>
      </c>
      <c r="E14" s="5">
        <v>45</v>
      </c>
      <c r="F14" s="2">
        <f t="shared" si="0"/>
        <v>2250</v>
      </c>
    </row>
    <row r="15" spans="1:6" x14ac:dyDescent="0.25">
      <c r="A15" s="4">
        <v>10</v>
      </c>
      <c r="B15" s="26" t="s">
        <v>42</v>
      </c>
      <c r="C15" s="13" t="s">
        <v>1</v>
      </c>
      <c r="D15" s="48">
        <v>200</v>
      </c>
      <c r="E15" s="7">
        <v>13</v>
      </c>
      <c r="F15" s="2">
        <f t="shared" si="0"/>
        <v>2600</v>
      </c>
    </row>
    <row r="16" spans="1:6" x14ac:dyDescent="0.25">
      <c r="A16" s="4">
        <v>11</v>
      </c>
      <c r="B16" s="26" t="s">
        <v>23</v>
      </c>
      <c r="C16" s="13" t="s">
        <v>1</v>
      </c>
      <c r="D16" s="48">
        <v>50</v>
      </c>
      <c r="E16" s="7">
        <v>6.5</v>
      </c>
      <c r="F16" s="2">
        <f t="shared" si="0"/>
        <v>325</v>
      </c>
    </row>
    <row r="17" spans="1:13" x14ac:dyDescent="0.25">
      <c r="A17" s="4">
        <v>12</v>
      </c>
      <c r="B17" s="25" t="s">
        <v>43</v>
      </c>
      <c r="C17" s="12" t="s">
        <v>1</v>
      </c>
      <c r="D17" s="48">
        <v>100</v>
      </c>
      <c r="E17" s="2">
        <v>27</v>
      </c>
      <c r="F17" s="2">
        <f t="shared" si="0"/>
        <v>2700</v>
      </c>
    </row>
    <row r="18" spans="1:13" ht="102" customHeight="1" x14ac:dyDescent="0.25">
      <c r="A18" s="4">
        <v>13</v>
      </c>
      <c r="B18" s="36" t="s">
        <v>72</v>
      </c>
      <c r="C18" s="37" t="s">
        <v>1</v>
      </c>
      <c r="D18" s="50">
        <v>200</v>
      </c>
      <c r="E18" s="41">
        <v>4</v>
      </c>
      <c r="F18" s="41">
        <f>+E18*D18</f>
        <v>800</v>
      </c>
    </row>
    <row r="19" spans="1:13" ht="135" x14ac:dyDescent="0.25">
      <c r="A19" s="4">
        <v>14</v>
      </c>
      <c r="B19" s="36" t="s">
        <v>73</v>
      </c>
      <c r="C19" s="37" t="s">
        <v>1</v>
      </c>
      <c r="D19" s="50">
        <v>50</v>
      </c>
      <c r="E19" s="41">
        <v>13</v>
      </c>
      <c r="F19" s="41"/>
      <c r="M19" t="s">
        <v>74</v>
      </c>
    </row>
    <row r="20" spans="1:13" ht="135" x14ac:dyDescent="0.25">
      <c r="A20" s="4">
        <v>15</v>
      </c>
      <c r="B20" s="36" t="s">
        <v>75</v>
      </c>
      <c r="C20" s="37" t="s">
        <v>1</v>
      </c>
      <c r="D20" s="50">
        <v>50</v>
      </c>
      <c r="E20" s="41">
        <v>10</v>
      </c>
      <c r="F20" s="41"/>
    </row>
    <row r="21" spans="1:13" ht="135" x14ac:dyDescent="0.25">
      <c r="A21" s="4">
        <v>16</v>
      </c>
      <c r="B21" s="36" t="s">
        <v>76</v>
      </c>
      <c r="C21" s="37" t="s">
        <v>1</v>
      </c>
      <c r="D21" s="50">
        <v>50</v>
      </c>
      <c r="E21" s="41">
        <v>8</v>
      </c>
      <c r="F21" s="41"/>
    </row>
    <row r="22" spans="1:13" x14ac:dyDescent="0.25">
      <c r="A22" s="4">
        <v>17</v>
      </c>
      <c r="B22" s="26" t="s">
        <v>9</v>
      </c>
      <c r="C22" s="3" t="s">
        <v>1</v>
      </c>
      <c r="D22" s="48">
        <v>200</v>
      </c>
      <c r="E22" s="7">
        <v>9.25</v>
      </c>
      <c r="F22" s="2">
        <f t="shared" si="0"/>
        <v>1850</v>
      </c>
    </row>
    <row r="23" spans="1:13" x14ac:dyDescent="0.25">
      <c r="A23" s="4">
        <v>18</v>
      </c>
      <c r="B23" s="26" t="s">
        <v>5</v>
      </c>
      <c r="C23" s="4" t="s">
        <v>1</v>
      </c>
      <c r="D23" s="48">
        <v>200</v>
      </c>
      <c r="E23" s="7">
        <v>7.75</v>
      </c>
      <c r="F23" s="2">
        <f t="shared" si="0"/>
        <v>1550</v>
      </c>
    </row>
    <row r="24" spans="1:13" x14ac:dyDescent="0.25">
      <c r="A24" s="4">
        <v>19</v>
      </c>
      <c r="B24" s="26" t="s">
        <v>6</v>
      </c>
      <c r="C24" s="4" t="s">
        <v>1</v>
      </c>
      <c r="D24" s="48">
        <v>200</v>
      </c>
      <c r="E24" s="7">
        <v>6.5</v>
      </c>
      <c r="F24" s="2">
        <f t="shared" si="0"/>
        <v>1300</v>
      </c>
    </row>
    <row r="25" spans="1:13" x14ac:dyDescent="0.25">
      <c r="A25" s="4">
        <v>20</v>
      </c>
      <c r="B25" s="26" t="s">
        <v>7</v>
      </c>
      <c r="C25" s="4" t="s">
        <v>1</v>
      </c>
      <c r="D25" s="48">
        <v>300</v>
      </c>
      <c r="E25" s="29">
        <v>5.45</v>
      </c>
      <c r="F25" s="2">
        <f t="shared" si="0"/>
        <v>1635</v>
      </c>
    </row>
    <row r="26" spans="1:13" ht="30" x14ac:dyDescent="0.25">
      <c r="A26" s="4">
        <v>21</v>
      </c>
      <c r="B26" s="14" t="s">
        <v>19</v>
      </c>
      <c r="C26" s="4" t="s">
        <v>1</v>
      </c>
      <c r="D26" s="48">
        <v>300</v>
      </c>
      <c r="E26" s="28">
        <v>1.05</v>
      </c>
      <c r="F26" s="2">
        <f t="shared" si="0"/>
        <v>315</v>
      </c>
    </row>
    <row r="27" spans="1:13" ht="30" x14ac:dyDescent="0.25">
      <c r="A27" s="4">
        <v>22</v>
      </c>
      <c r="B27" s="14" t="s">
        <v>18</v>
      </c>
      <c r="C27" s="4" t="s">
        <v>1</v>
      </c>
      <c r="D27" s="48">
        <v>300</v>
      </c>
      <c r="E27" s="2">
        <v>0.28999999999999998</v>
      </c>
      <c r="F27" s="2">
        <f t="shared" si="0"/>
        <v>87</v>
      </c>
    </row>
    <row r="28" spans="1:13" ht="30" x14ac:dyDescent="0.25">
      <c r="A28" s="4">
        <v>23</v>
      </c>
      <c r="B28" s="25" t="s">
        <v>15</v>
      </c>
      <c r="C28" s="16" t="s">
        <v>1</v>
      </c>
      <c r="D28" s="48">
        <v>5</v>
      </c>
      <c r="E28" s="15">
        <v>98</v>
      </c>
      <c r="F28" s="2">
        <f t="shared" si="0"/>
        <v>490</v>
      </c>
    </row>
    <row r="29" spans="1:13" x14ac:dyDescent="0.25">
      <c r="A29" s="4">
        <v>24</v>
      </c>
      <c r="B29" s="26" t="s">
        <v>10</v>
      </c>
      <c r="C29" s="16" t="s">
        <v>1</v>
      </c>
      <c r="D29" s="48">
        <v>5</v>
      </c>
      <c r="E29" s="15">
        <v>34.5</v>
      </c>
      <c r="F29" s="2">
        <f t="shared" si="0"/>
        <v>172.5</v>
      </c>
    </row>
    <row r="30" spans="1:13" ht="79.5" customHeight="1" x14ac:dyDescent="0.25">
      <c r="A30" s="83">
        <v>25</v>
      </c>
      <c r="B30" s="42" t="s">
        <v>77</v>
      </c>
      <c r="C30" s="85" t="s">
        <v>1</v>
      </c>
      <c r="D30" s="91">
        <v>10</v>
      </c>
      <c r="E30" s="87">
        <v>60</v>
      </c>
      <c r="F30" s="89">
        <f>E30*D30</f>
        <v>600</v>
      </c>
    </row>
    <row r="31" spans="1:13" ht="19.5" customHeight="1" x14ac:dyDescent="0.25">
      <c r="A31" s="84"/>
      <c r="B31" s="43" t="s">
        <v>78</v>
      </c>
      <c r="C31" s="86"/>
      <c r="D31" s="92"/>
      <c r="E31" s="88"/>
      <c r="F31" s="90"/>
    </row>
    <row r="32" spans="1:13" ht="79.5" customHeight="1" x14ac:dyDescent="0.25">
      <c r="A32" s="84"/>
      <c r="B32" s="43" t="s">
        <v>79</v>
      </c>
      <c r="C32" s="86"/>
      <c r="D32" s="93"/>
      <c r="E32" s="88"/>
      <c r="F32" s="90"/>
    </row>
    <row r="33" spans="1:8" ht="79.5" customHeight="1" x14ac:dyDescent="0.25">
      <c r="A33" s="83">
        <v>26</v>
      </c>
      <c r="B33" s="42" t="s">
        <v>80</v>
      </c>
      <c r="C33" s="85" t="s">
        <v>1</v>
      </c>
      <c r="D33" s="91">
        <v>5</v>
      </c>
      <c r="E33" s="87">
        <v>60</v>
      </c>
      <c r="F33" s="89">
        <f>E33*D33</f>
        <v>300</v>
      </c>
    </row>
    <row r="34" spans="1:8" ht="19.5" customHeight="1" x14ac:dyDescent="0.25">
      <c r="A34" s="84"/>
      <c r="B34" s="43" t="s">
        <v>78</v>
      </c>
      <c r="C34" s="86"/>
      <c r="D34" s="92"/>
      <c r="E34" s="88"/>
      <c r="F34" s="90"/>
    </row>
    <row r="35" spans="1:8" ht="79.5" customHeight="1" x14ac:dyDescent="0.25">
      <c r="A35" s="84"/>
      <c r="B35" s="43" t="s">
        <v>79</v>
      </c>
      <c r="C35" s="86"/>
      <c r="D35" s="93"/>
      <c r="E35" s="88"/>
      <c r="F35" s="90"/>
    </row>
    <row r="36" spans="1:8" ht="79.5" customHeight="1" x14ac:dyDescent="0.25">
      <c r="A36" s="83">
        <v>27</v>
      </c>
      <c r="B36" s="42" t="s">
        <v>81</v>
      </c>
      <c r="C36" s="85" t="s">
        <v>1</v>
      </c>
      <c r="D36" s="91">
        <v>2</v>
      </c>
      <c r="E36" s="87">
        <v>60</v>
      </c>
      <c r="F36" s="89">
        <f>E36*D36</f>
        <v>120</v>
      </c>
    </row>
    <row r="37" spans="1:8" ht="19.5" customHeight="1" x14ac:dyDescent="0.25">
      <c r="A37" s="84"/>
      <c r="B37" s="43" t="s">
        <v>78</v>
      </c>
      <c r="C37" s="86"/>
      <c r="D37" s="92"/>
      <c r="E37" s="88"/>
      <c r="F37" s="90"/>
    </row>
    <row r="38" spans="1:8" ht="79.5" customHeight="1" x14ac:dyDescent="0.25">
      <c r="A38" s="84"/>
      <c r="B38" s="43" t="s">
        <v>79</v>
      </c>
      <c r="C38" s="86"/>
      <c r="D38" s="93"/>
      <c r="E38" s="88"/>
      <c r="F38" s="90"/>
      <c r="H38" t="s">
        <v>82</v>
      </c>
    </row>
    <row r="39" spans="1:8" x14ac:dyDescent="0.25">
      <c r="A39" s="4">
        <v>28</v>
      </c>
      <c r="B39" s="23" t="s">
        <v>11</v>
      </c>
      <c r="C39" s="4" t="s">
        <v>1</v>
      </c>
      <c r="D39" s="48">
        <v>5</v>
      </c>
      <c r="E39" s="15">
        <v>37</v>
      </c>
      <c r="F39" s="2">
        <f t="shared" si="0"/>
        <v>185</v>
      </c>
    </row>
    <row r="40" spans="1:8" x14ac:dyDescent="0.25">
      <c r="A40" s="4">
        <v>29</v>
      </c>
      <c r="B40" s="26" t="s">
        <v>12</v>
      </c>
      <c r="C40" s="4" t="s">
        <v>1</v>
      </c>
      <c r="D40" s="48">
        <v>5</v>
      </c>
      <c r="E40" s="17">
        <v>54.5</v>
      </c>
      <c r="F40" s="2">
        <f t="shared" si="0"/>
        <v>272.5</v>
      </c>
    </row>
    <row r="41" spans="1:8" x14ac:dyDescent="0.25">
      <c r="A41" s="4">
        <v>30</v>
      </c>
      <c r="B41" s="26" t="s">
        <v>16</v>
      </c>
      <c r="C41" s="4" t="s">
        <v>1</v>
      </c>
      <c r="D41" s="48">
        <v>5</v>
      </c>
      <c r="E41" s="17">
        <v>63.5</v>
      </c>
      <c r="F41" s="2">
        <f t="shared" si="0"/>
        <v>317.5</v>
      </c>
    </row>
    <row r="42" spans="1:8" x14ac:dyDescent="0.25">
      <c r="A42" s="4">
        <v>31</v>
      </c>
      <c r="B42" s="26" t="s">
        <v>17</v>
      </c>
      <c r="C42" s="4" t="s">
        <v>1</v>
      </c>
      <c r="D42" s="48">
        <v>10</v>
      </c>
      <c r="E42" s="17">
        <v>78</v>
      </c>
      <c r="F42" s="2">
        <f t="shared" si="0"/>
        <v>780</v>
      </c>
    </row>
    <row r="43" spans="1:8" ht="30" x14ac:dyDescent="0.25">
      <c r="A43" s="4">
        <v>32</v>
      </c>
      <c r="B43" s="18" t="s">
        <v>24</v>
      </c>
      <c r="C43" s="4" t="s">
        <v>1</v>
      </c>
      <c r="D43" s="48">
        <v>10</v>
      </c>
      <c r="E43" s="17">
        <v>7</v>
      </c>
      <c r="F43" s="2">
        <f t="shared" si="0"/>
        <v>70</v>
      </c>
    </row>
    <row r="44" spans="1:8" ht="30" x14ac:dyDescent="0.25">
      <c r="A44" s="4">
        <v>33</v>
      </c>
      <c r="B44" s="18" t="s">
        <v>25</v>
      </c>
      <c r="C44" s="4" t="s">
        <v>1</v>
      </c>
      <c r="D44" s="48">
        <v>20</v>
      </c>
      <c r="E44" s="17">
        <v>7</v>
      </c>
      <c r="F44" s="2">
        <f t="shared" si="0"/>
        <v>140</v>
      </c>
    </row>
    <row r="45" spans="1:8" ht="103.5" customHeight="1" x14ac:dyDescent="0.25">
      <c r="A45" s="4">
        <v>34</v>
      </c>
      <c r="B45" s="44" t="s">
        <v>83</v>
      </c>
      <c r="C45" s="35" t="s">
        <v>1</v>
      </c>
      <c r="D45" s="49">
        <v>6</v>
      </c>
      <c r="E45" s="45">
        <v>230</v>
      </c>
      <c r="F45" s="38">
        <f>E45*D45</f>
        <v>1380</v>
      </c>
    </row>
    <row r="46" spans="1:8" x14ac:dyDescent="0.25">
      <c r="A46" s="4">
        <v>35</v>
      </c>
      <c r="B46" s="18" t="s">
        <v>59</v>
      </c>
      <c r="C46" s="4" t="s">
        <v>1</v>
      </c>
      <c r="D46" s="48">
        <v>100</v>
      </c>
      <c r="E46" s="12">
        <v>2.2000000000000002</v>
      </c>
      <c r="F46" s="2">
        <f t="shared" si="0"/>
        <v>220.00000000000003</v>
      </c>
    </row>
    <row r="47" spans="1:8" x14ac:dyDescent="0.25">
      <c r="A47" s="4">
        <v>36</v>
      </c>
      <c r="B47" s="20" t="s">
        <v>41</v>
      </c>
      <c r="C47" s="4" t="s">
        <v>1</v>
      </c>
      <c r="D47" s="48">
        <v>10</v>
      </c>
      <c r="E47" s="2">
        <v>8</v>
      </c>
      <c r="F47" s="2">
        <f t="shared" si="0"/>
        <v>80</v>
      </c>
    </row>
    <row r="48" spans="1:8" x14ac:dyDescent="0.25">
      <c r="A48" s="4">
        <v>37</v>
      </c>
      <c r="B48" s="20" t="s">
        <v>40</v>
      </c>
      <c r="C48" s="6" t="s">
        <v>1</v>
      </c>
      <c r="D48" s="48">
        <v>20</v>
      </c>
      <c r="E48" s="2">
        <v>4.8</v>
      </c>
      <c r="F48" s="2">
        <f t="shared" si="0"/>
        <v>96</v>
      </c>
    </row>
    <row r="49" spans="1:6" ht="30" x14ac:dyDescent="0.25">
      <c r="A49" s="4">
        <v>38</v>
      </c>
      <c r="B49" s="20" t="s">
        <v>26</v>
      </c>
      <c r="C49" s="6" t="s">
        <v>1</v>
      </c>
      <c r="D49" s="48">
        <v>10</v>
      </c>
      <c r="E49" s="2">
        <v>53</v>
      </c>
      <c r="F49" s="2">
        <f t="shared" si="0"/>
        <v>530</v>
      </c>
    </row>
    <row r="50" spans="1:6" x14ac:dyDescent="0.25">
      <c r="A50" s="4">
        <v>39</v>
      </c>
      <c r="B50" s="20" t="s">
        <v>14</v>
      </c>
      <c r="C50" s="6" t="s">
        <v>1</v>
      </c>
      <c r="D50" s="48">
        <v>10</v>
      </c>
      <c r="E50" s="2">
        <v>5.5</v>
      </c>
      <c r="F50" s="2">
        <f t="shared" si="0"/>
        <v>55</v>
      </c>
    </row>
    <row r="51" spans="1:6" x14ac:dyDescent="0.25">
      <c r="A51" s="4">
        <v>40</v>
      </c>
      <c r="B51" s="20" t="s">
        <v>50</v>
      </c>
      <c r="C51" s="6" t="s">
        <v>1</v>
      </c>
      <c r="D51" s="48">
        <v>10</v>
      </c>
      <c r="E51" s="2">
        <v>28</v>
      </c>
      <c r="F51" s="2">
        <f t="shared" si="0"/>
        <v>280</v>
      </c>
    </row>
    <row r="52" spans="1:6" ht="30" x14ac:dyDescent="0.25">
      <c r="A52" s="4">
        <v>41</v>
      </c>
      <c r="B52" s="21" t="s">
        <v>27</v>
      </c>
      <c r="C52" s="4" t="s">
        <v>1</v>
      </c>
      <c r="D52" s="48">
        <v>20</v>
      </c>
      <c r="E52" s="2">
        <v>28.5</v>
      </c>
      <c r="F52" s="2">
        <f t="shared" si="0"/>
        <v>570</v>
      </c>
    </row>
    <row r="53" spans="1:6" x14ac:dyDescent="0.25">
      <c r="A53" s="4">
        <v>42</v>
      </c>
      <c r="B53" s="22" t="s">
        <v>28</v>
      </c>
      <c r="C53" s="4" t="s">
        <v>1</v>
      </c>
      <c r="D53" s="48">
        <v>100</v>
      </c>
      <c r="E53" s="2">
        <v>2.2000000000000002</v>
      </c>
      <c r="F53" s="2">
        <f t="shared" si="0"/>
        <v>220.00000000000003</v>
      </c>
    </row>
    <row r="54" spans="1:6" ht="30" x14ac:dyDescent="0.25">
      <c r="A54" s="4">
        <v>43</v>
      </c>
      <c r="B54" s="20" t="s">
        <v>29</v>
      </c>
      <c r="C54" s="4" t="s">
        <v>1</v>
      </c>
      <c r="D54" s="48">
        <v>50</v>
      </c>
      <c r="E54" s="2">
        <v>24</v>
      </c>
      <c r="F54" s="2">
        <f t="shared" si="0"/>
        <v>1200</v>
      </c>
    </row>
    <row r="55" spans="1:6" ht="45" x14ac:dyDescent="0.25">
      <c r="A55" s="4">
        <v>44</v>
      </c>
      <c r="B55" s="20" t="s">
        <v>30</v>
      </c>
      <c r="C55" s="4" t="s">
        <v>1</v>
      </c>
      <c r="D55" s="48">
        <v>10</v>
      </c>
      <c r="E55" s="2">
        <v>8.5</v>
      </c>
      <c r="F55" s="2">
        <f t="shared" si="0"/>
        <v>85</v>
      </c>
    </row>
    <row r="56" spans="1:6" ht="162.75" customHeight="1" x14ac:dyDescent="0.25">
      <c r="A56" s="4">
        <v>45</v>
      </c>
      <c r="B56" s="36" t="s">
        <v>84</v>
      </c>
      <c r="C56" s="46" t="s">
        <v>1</v>
      </c>
      <c r="D56" s="50">
        <v>6</v>
      </c>
      <c r="E56" s="41">
        <v>250</v>
      </c>
      <c r="F56" s="40">
        <f>+E56*D56</f>
        <v>1500</v>
      </c>
    </row>
    <row r="57" spans="1:6" x14ac:dyDescent="0.25">
      <c r="A57" s="4">
        <v>46</v>
      </c>
      <c r="B57" s="20" t="s">
        <v>51</v>
      </c>
      <c r="C57" s="4" t="s">
        <v>1</v>
      </c>
      <c r="D57" s="48">
        <v>10</v>
      </c>
      <c r="E57" s="2">
        <v>4.25</v>
      </c>
      <c r="F57" s="2">
        <f t="shared" si="0"/>
        <v>42.5</v>
      </c>
    </row>
    <row r="58" spans="1:6" x14ac:dyDescent="0.25">
      <c r="A58" s="4">
        <v>47</v>
      </c>
      <c r="B58" s="21" t="s">
        <v>44</v>
      </c>
      <c r="C58" s="3" t="s">
        <v>1</v>
      </c>
      <c r="D58" s="48">
        <v>50</v>
      </c>
      <c r="E58" s="8">
        <v>130</v>
      </c>
      <c r="F58" s="2">
        <f t="shared" si="0"/>
        <v>6500</v>
      </c>
    </row>
    <row r="59" spans="1:6" x14ac:dyDescent="0.25">
      <c r="A59" s="4">
        <v>48</v>
      </c>
      <c r="B59" s="20" t="s">
        <v>31</v>
      </c>
      <c r="C59" s="4" t="s">
        <v>1</v>
      </c>
      <c r="D59" s="48">
        <v>10</v>
      </c>
      <c r="E59" s="2">
        <v>33</v>
      </c>
      <c r="F59" s="2">
        <f t="shared" si="0"/>
        <v>330</v>
      </c>
    </row>
    <row r="60" spans="1:6" x14ac:dyDescent="0.25">
      <c r="A60" s="4">
        <v>49</v>
      </c>
      <c r="B60" s="23" t="s">
        <v>32</v>
      </c>
      <c r="C60" s="10" t="s">
        <v>1</v>
      </c>
      <c r="D60" s="51">
        <v>10</v>
      </c>
      <c r="E60" s="9">
        <v>2.2000000000000002</v>
      </c>
      <c r="F60" s="2">
        <f t="shared" si="0"/>
        <v>22</v>
      </c>
    </row>
    <row r="61" spans="1:6" ht="30" x14ac:dyDescent="0.25">
      <c r="A61" s="4">
        <v>50</v>
      </c>
      <c r="B61" s="20" t="s">
        <v>45</v>
      </c>
      <c r="C61" s="10" t="s">
        <v>1</v>
      </c>
      <c r="D61" s="48">
        <v>10</v>
      </c>
      <c r="E61" s="2">
        <v>22</v>
      </c>
      <c r="F61" s="2">
        <f t="shared" si="0"/>
        <v>220</v>
      </c>
    </row>
    <row r="62" spans="1:6" ht="30" x14ac:dyDescent="0.25">
      <c r="A62" s="4">
        <v>51</v>
      </c>
      <c r="B62" s="20" t="s">
        <v>38</v>
      </c>
      <c r="C62" s="10" t="s">
        <v>1</v>
      </c>
      <c r="D62" s="48">
        <v>10</v>
      </c>
      <c r="E62" s="2">
        <v>24</v>
      </c>
      <c r="F62" s="2">
        <f t="shared" si="0"/>
        <v>240</v>
      </c>
    </row>
    <row r="63" spans="1:6" ht="30" x14ac:dyDescent="0.25">
      <c r="A63" s="4">
        <v>52</v>
      </c>
      <c r="B63" s="36" t="s">
        <v>90</v>
      </c>
      <c r="C63" s="58" t="s">
        <v>1</v>
      </c>
      <c r="D63" s="41">
        <v>5</v>
      </c>
      <c r="E63" s="41">
        <v>50</v>
      </c>
      <c r="F63" s="41">
        <f>E63*D63</f>
        <v>250</v>
      </c>
    </row>
    <row r="64" spans="1:6" ht="54" customHeight="1" x14ac:dyDescent="0.25">
      <c r="A64" s="4">
        <v>53</v>
      </c>
      <c r="B64" s="36" t="s">
        <v>91</v>
      </c>
      <c r="C64" s="58" t="s">
        <v>1</v>
      </c>
      <c r="D64" s="41">
        <v>5</v>
      </c>
      <c r="E64" s="41">
        <v>50</v>
      </c>
      <c r="F64" s="41">
        <f>E64*D64</f>
        <v>250</v>
      </c>
    </row>
    <row r="65" spans="1:12" ht="30" x14ac:dyDescent="0.25">
      <c r="A65" s="4">
        <v>54</v>
      </c>
      <c r="B65" s="36" t="s">
        <v>92</v>
      </c>
      <c r="C65" s="58" t="s">
        <v>1</v>
      </c>
      <c r="D65" s="41">
        <v>10</v>
      </c>
      <c r="E65" s="41">
        <v>80</v>
      </c>
      <c r="F65" s="41">
        <f>E65*D65</f>
        <v>800</v>
      </c>
    </row>
    <row r="66" spans="1:12" ht="30" x14ac:dyDescent="0.25">
      <c r="A66" s="4">
        <v>55</v>
      </c>
      <c r="B66" s="20" t="s">
        <v>46</v>
      </c>
      <c r="C66" s="10" t="s">
        <v>1</v>
      </c>
      <c r="D66" s="48">
        <v>10</v>
      </c>
      <c r="E66" s="2">
        <v>8.5</v>
      </c>
      <c r="F66" s="2">
        <f t="shared" si="0"/>
        <v>85</v>
      </c>
    </row>
    <row r="67" spans="1:12" ht="30" x14ac:dyDescent="0.25">
      <c r="A67" s="4">
        <v>56</v>
      </c>
      <c r="B67" s="20" t="s">
        <v>47</v>
      </c>
      <c r="C67" s="10" t="s">
        <v>1</v>
      </c>
      <c r="D67" s="48">
        <v>10</v>
      </c>
      <c r="E67" s="2">
        <v>8.5</v>
      </c>
      <c r="F67" s="2">
        <f t="shared" si="0"/>
        <v>85</v>
      </c>
    </row>
    <row r="68" spans="1:12" x14ac:dyDescent="0.25">
      <c r="A68" s="4">
        <v>57</v>
      </c>
      <c r="B68" s="24" t="s">
        <v>33</v>
      </c>
      <c r="C68" s="11" t="s">
        <v>1</v>
      </c>
      <c r="D68" s="48">
        <v>10</v>
      </c>
      <c r="E68" s="5">
        <v>10</v>
      </c>
      <c r="F68" s="2">
        <f t="shared" si="0"/>
        <v>100</v>
      </c>
    </row>
    <row r="69" spans="1:12" x14ac:dyDescent="0.25">
      <c r="A69" s="4">
        <v>58</v>
      </c>
      <c r="B69" s="24" t="s">
        <v>34</v>
      </c>
      <c r="C69" s="11" t="s">
        <v>1</v>
      </c>
      <c r="D69" s="48">
        <v>10</v>
      </c>
      <c r="E69" s="5">
        <v>10</v>
      </c>
      <c r="F69" s="2">
        <f t="shared" si="0"/>
        <v>100</v>
      </c>
    </row>
    <row r="70" spans="1:12" ht="30" x14ac:dyDescent="0.25">
      <c r="A70" s="4">
        <v>59</v>
      </c>
      <c r="B70" s="24" t="s">
        <v>48</v>
      </c>
      <c r="C70" s="11" t="s">
        <v>1</v>
      </c>
      <c r="D70" s="48">
        <v>10</v>
      </c>
      <c r="E70" s="5">
        <v>2.2000000000000002</v>
      </c>
      <c r="F70" s="2">
        <f t="shared" si="0"/>
        <v>22</v>
      </c>
    </row>
    <row r="71" spans="1:12" x14ac:dyDescent="0.25">
      <c r="A71" s="4">
        <v>60</v>
      </c>
      <c r="B71" s="24" t="s">
        <v>49</v>
      </c>
      <c r="C71" s="11" t="s">
        <v>1</v>
      </c>
      <c r="D71" s="48">
        <v>1</v>
      </c>
      <c r="E71" s="5">
        <v>65</v>
      </c>
      <c r="F71" s="2">
        <f t="shared" si="0"/>
        <v>65</v>
      </c>
    </row>
    <row r="72" spans="1:12" x14ac:dyDescent="0.25">
      <c r="A72" s="4">
        <v>61</v>
      </c>
      <c r="B72" s="24" t="s">
        <v>35</v>
      </c>
      <c r="C72" s="11" t="s">
        <v>1</v>
      </c>
      <c r="D72" s="48">
        <v>10</v>
      </c>
      <c r="E72" s="5">
        <v>13.5</v>
      </c>
      <c r="F72" s="2">
        <f t="shared" si="0"/>
        <v>135</v>
      </c>
    </row>
    <row r="73" spans="1:12" ht="45" x14ac:dyDescent="0.25">
      <c r="A73" s="4">
        <v>62</v>
      </c>
      <c r="B73" s="57" t="s">
        <v>88</v>
      </c>
      <c r="C73" s="58" t="s">
        <v>1</v>
      </c>
      <c r="D73" s="60">
        <v>3</v>
      </c>
      <c r="E73" s="60">
        <v>700</v>
      </c>
      <c r="F73" s="41">
        <f>E73*D73</f>
        <v>2100</v>
      </c>
      <c r="L73" s="61" t="s">
        <v>89</v>
      </c>
    </row>
    <row r="74" spans="1:12" ht="30" x14ac:dyDescent="0.25">
      <c r="A74" s="4">
        <v>63</v>
      </c>
      <c r="B74" s="24" t="s">
        <v>36</v>
      </c>
      <c r="C74" s="11" t="s">
        <v>1</v>
      </c>
      <c r="D74" s="48">
        <v>1</v>
      </c>
      <c r="E74" s="5">
        <v>312</v>
      </c>
      <c r="F74" s="2">
        <f t="shared" si="0"/>
        <v>312</v>
      </c>
    </row>
    <row r="75" spans="1:12" ht="30" x14ac:dyDescent="0.25">
      <c r="A75" s="4">
        <v>64</v>
      </c>
      <c r="B75" s="24" t="s">
        <v>37</v>
      </c>
      <c r="C75" s="11" t="s">
        <v>1</v>
      </c>
      <c r="D75" s="48">
        <v>2</v>
      </c>
      <c r="E75" s="5">
        <v>145</v>
      </c>
      <c r="F75" s="2">
        <f t="shared" si="0"/>
        <v>290</v>
      </c>
    </row>
    <row r="76" spans="1:12" ht="95.25" customHeight="1" x14ac:dyDescent="0.25">
      <c r="A76" s="4">
        <v>65</v>
      </c>
      <c r="B76" s="36" t="s">
        <v>85</v>
      </c>
      <c r="C76" s="37" t="s">
        <v>1</v>
      </c>
      <c r="D76" s="50">
        <v>3</v>
      </c>
      <c r="E76" s="41">
        <v>60</v>
      </c>
      <c r="F76" s="38">
        <f t="shared" si="0"/>
        <v>180</v>
      </c>
    </row>
    <row r="77" spans="1:12" ht="181.5" customHeight="1" x14ac:dyDescent="0.25">
      <c r="A77" s="4">
        <v>66</v>
      </c>
      <c r="B77" s="57" t="s">
        <v>86</v>
      </c>
      <c r="C77" s="58" t="s">
        <v>1</v>
      </c>
      <c r="D77" s="59" t="s">
        <v>87</v>
      </c>
      <c r="E77" s="60">
        <v>14</v>
      </c>
      <c r="F77" s="38">
        <f t="shared" si="0"/>
        <v>7000</v>
      </c>
    </row>
    <row r="78" spans="1:12" ht="48" customHeight="1" x14ac:dyDescent="0.25">
      <c r="A78" s="4">
        <v>67</v>
      </c>
      <c r="B78" s="30" t="s">
        <v>68</v>
      </c>
      <c r="C78" s="11" t="s">
        <v>1</v>
      </c>
      <c r="D78" s="54" t="s">
        <v>93</v>
      </c>
      <c r="E78" s="33">
        <v>1.08</v>
      </c>
      <c r="F78" s="2">
        <f t="shared" si="0"/>
        <v>1080</v>
      </c>
    </row>
    <row r="79" spans="1:12" ht="30" x14ac:dyDescent="0.25">
      <c r="A79" s="4">
        <v>68</v>
      </c>
      <c r="B79" s="30" t="s">
        <v>67</v>
      </c>
      <c r="C79" s="11" t="s">
        <v>1</v>
      </c>
      <c r="D79" s="55">
        <v>1000</v>
      </c>
      <c r="E79" s="34">
        <v>0.28999999999999998</v>
      </c>
      <c r="F79" s="2">
        <f t="shared" si="0"/>
        <v>290</v>
      </c>
    </row>
    <row r="80" spans="1:12" ht="30" x14ac:dyDescent="0.25">
      <c r="A80" s="4">
        <v>69</v>
      </c>
      <c r="B80" s="30" t="s">
        <v>60</v>
      </c>
      <c r="C80" s="11" t="s">
        <v>1</v>
      </c>
      <c r="D80" s="55">
        <v>400</v>
      </c>
      <c r="E80" s="34">
        <v>2</v>
      </c>
      <c r="F80" s="2">
        <f t="shared" si="0"/>
        <v>800</v>
      </c>
    </row>
    <row r="81" spans="1:6" x14ac:dyDescent="0.25">
      <c r="A81" s="4">
        <v>70</v>
      </c>
      <c r="B81" s="30" t="s">
        <v>22</v>
      </c>
      <c r="C81" s="11" t="s">
        <v>1</v>
      </c>
      <c r="D81" s="55">
        <v>2000</v>
      </c>
      <c r="E81" s="34">
        <v>5</v>
      </c>
      <c r="F81" s="2">
        <f t="shared" si="0"/>
        <v>10000</v>
      </c>
    </row>
    <row r="82" spans="1:6" x14ac:dyDescent="0.25">
      <c r="A82" s="4">
        <v>71</v>
      </c>
      <c r="B82" s="30" t="s">
        <v>20</v>
      </c>
      <c r="C82" s="11" t="s">
        <v>1</v>
      </c>
      <c r="D82" s="48">
        <v>10</v>
      </c>
      <c r="E82" s="34">
        <v>40</v>
      </c>
      <c r="F82" s="2">
        <f t="shared" si="0"/>
        <v>400</v>
      </c>
    </row>
    <row r="83" spans="1:6" ht="30" x14ac:dyDescent="0.25">
      <c r="A83" s="4">
        <v>72</v>
      </c>
      <c r="B83" s="30" t="s">
        <v>21</v>
      </c>
      <c r="C83" s="11" t="s">
        <v>1</v>
      </c>
      <c r="D83" s="48">
        <v>50</v>
      </c>
      <c r="E83" s="34">
        <v>80</v>
      </c>
      <c r="F83" s="2">
        <f t="shared" si="0"/>
        <v>4000</v>
      </c>
    </row>
    <row r="84" spans="1:6" ht="45" x14ac:dyDescent="0.25">
      <c r="A84" s="4">
        <v>73</v>
      </c>
      <c r="B84" s="31" t="s">
        <v>69</v>
      </c>
      <c r="C84" s="11" t="s">
        <v>1</v>
      </c>
      <c r="D84" s="56" t="s">
        <v>93</v>
      </c>
      <c r="E84" s="34">
        <v>0.28999999999999998</v>
      </c>
      <c r="F84" s="2">
        <f t="shared" si="0"/>
        <v>290</v>
      </c>
    </row>
    <row r="85" spans="1:6" ht="51.75" customHeight="1" x14ac:dyDescent="0.25">
      <c r="A85" s="4">
        <v>74</v>
      </c>
      <c r="B85" s="30" t="s">
        <v>64</v>
      </c>
      <c r="C85" s="11" t="s">
        <v>1</v>
      </c>
      <c r="D85" s="56" t="s">
        <v>93</v>
      </c>
      <c r="E85" s="34">
        <v>0.6</v>
      </c>
      <c r="F85" s="2">
        <f t="shared" si="0"/>
        <v>600</v>
      </c>
    </row>
    <row r="86" spans="1:6" ht="45" x14ac:dyDescent="0.25">
      <c r="A86" s="4">
        <v>75</v>
      </c>
      <c r="B86" s="30" t="s">
        <v>63</v>
      </c>
      <c r="C86" s="11" t="s">
        <v>1</v>
      </c>
      <c r="D86" s="56" t="s">
        <v>93</v>
      </c>
      <c r="E86" s="34">
        <v>0.6</v>
      </c>
      <c r="F86" s="2">
        <f t="shared" si="0"/>
        <v>600</v>
      </c>
    </row>
    <row r="87" spans="1:6" ht="45" x14ac:dyDescent="0.25">
      <c r="A87" s="4">
        <v>76</v>
      </c>
      <c r="B87" s="31" t="s">
        <v>65</v>
      </c>
      <c r="C87" s="11" t="s">
        <v>1</v>
      </c>
      <c r="D87" s="56" t="s">
        <v>93</v>
      </c>
      <c r="E87" s="34">
        <v>0.3</v>
      </c>
      <c r="F87" s="2">
        <f t="shared" si="0"/>
        <v>300</v>
      </c>
    </row>
    <row r="88" spans="1:6" ht="45" x14ac:dyDescent="0.25">
      <c r="A88" s="4">
        <v>77</v>
      </c>
      <c r="B88" s="30" t="s">
        <v>66</v>
      </c>
      <c r="C88" s="11" t="s">
        <v>1</v>
      </c>
      <c r="D88" s="56" t="s">
        <v>93</v>
      </c>
      <c r="E88" s="34">
        <v>1.05</v>
      </c>
      <c r="F88" s="2">
        <f t="shared" ref="F88" si="1">E88*D88</f>
        <v>1050</v>
      </c>
    </row>
    <row r="89" spans="1:6" x14ac:dyDescent="0.25">
      <c r="D89" s="105" t="s">
        <v>2</v>
      </c>
      <c r="E89" s="106"/>
      <c r="F89" s="27">
        <f>SUM(F6:F88)</f>
        <v>94266</v>
      </c>
    </row>
    <row r="90" spans="1:6" x14ac:dyDescent="0.25">
      <c r="D90" s="103" t="s">
        <v>13</v>
      </c>
      <c r="E90" s="104"/>
      <c r="F90" s="19">
        <f>F89*0.2</f>
        <v>18853.2</v>
      </c>
    </row>
    <row r="91" spans="1:6" x14ac:dyDescent="0.25">
      <c r="D91" s="103" t="s">
        <v>3</v>
      </c>
      <c r="E91" s="104"/>
      <c r="F91" s="32">
        <f>F89+F90</f>
        <v>113119.2</v>
      </c>
    </row>
  </sheetData>
  <mergeCells count="25">
    <mergeCell ref="A36:A38"/>
    <mergeCell ref="C36:C38"/>
    <mergeCell ref="E36:E38"/>
    <mergeCell ref="F36:F38"/>
    <mergeCell ref="D91:E91"/>
    <mergeCell ref="D89:E89"/>
    <mergeCell ref="D90:E90"/>
    <mergeCell ref="D36:D38"/>
    <mergeCell ref="A1:F3"/>
    <mergeCell ref="A4:A5"/>
    <mergeCell ref="B4:B5"/>
    <mergeCell ref="C4:C5"/>
    <mergeCell ref="D4:D5"/>
    <mergeCell ref="E4:E5"/>
    <mergeCell ref="F4:F5"/>
    <mergeCell ref="A30:A32"/>
    <mergeCell ref="C30:C32"/>
    <mergeCell ref="E30:E32"/>
    <mergeCell ref="F30:F32"/>
    <mergeCell ref="A33:A35"/>
    <mergeCell ref="C33:C35"/>
    <mergeCell ref="D30:D32"/>
    <mergeCell ref="D33:D35"/>
    <mergeCell ref="E33:E35"/>
    <mergeCell ref="F33:F35"/>
  </mergeCells>
  <pageMargins left="0.25" right="0.25" top="0.75" bottom="0.75" header="0.3" footer="0.3"/>
  <pageSetup paperSize="9" scale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>
      <selection activeCell="I86" sqref="I86"/>
    </sheetView>
  </sheetViews>
  <sheetFormatPr baseColWidth="10" defaultRowHeight="15" x14ac:dyDescent="0.25"/>
  <cols>
    <col min="1" max="1" width="4.42578125" customWidth="1"/>
    <col min="2" max="2" width="62.42578125" customWidth="1"/>
    <col min="3" max="3" width="5.42578125" customWidth="1"/>
    <col min="4" max="4" width="6.140625" customWidth="1"/>
    <col min="5" max="5" width="17.85546875" customWidth="1"/>
    <col min="6" max="6" width="21.7109375" bestFit="1" customWidth="1"/>
  </cols>
  <sheetData>
    <row r="1" spans="1:6" x14ac:dyDescent="0.25">
      <c r="A1" s="95" t="s">
        <v>39</v>
      </c>
      <c r="B1" s="97" t="s">
        <v>0</v>
      </c>
      <c r="C1" s="99" t="s">
        <v>1</v>
      </c>
      <c r="D1" s="101" t="s">
        <v>4</v>
      </c>
      <c r="E1" s="101" t="s">
        <v>61</v>
      </c>
      <c r="F1" s="101" t="s">
        <v>62</v>
      </c>
    </row>
    <row r="2" spans="1:6" x14ac:dyDescent="0.25">
      <c r="A2" s="96"/>
      <c r="B2" s="98"/>
      <c r="C2" s="100"/>
      <c r="D2" s="102"/>
      <c r="E2" s="102"/>
      <c r="F2" s="102"/>
    </row>
    <row r="3" spans="1:6" ht="30" x14ac:dyDescent="0.25">
      <c r="A3" s="4">
        <v>1</v>
      </c>
      <c r="B3" s="25" t="s">
        <v>8</v>
      </c>
      <c r="C3" s="4" t="s">
        <v>1</v>
      </c>
      <c r="D3" s="48">
        <v>15</v>
      </c>
      <c r="E3" s="2"/>
      <c r="F3" s="2"/>
    </row>
    <row r="4" spans="1:6" ht="75" x14ac:dyDescent="0.25">
      <c r="A4" s="3">
        <v>2</v>
      </c>
      <c r="B4" s="62" t="s">
        <v>70</v>
      </c>
      <c r="C4" s="63" t="s">
        <v>71</v>
      </c>
      <c r="D4" s="48" t="s">
        <v>94</v>
      </c>
      <c r="E4" s="7"/>
      <c r="F4" s="7"/>
    </row>
    <row r="5" spans="1:6" x14ac:dyDescent="0.25">
      <c r="A5" s="4">
        <v>3</v>
      </c>
      <c r="B5" s="25" t="s">
        <v>52</v>
      </c>
      <c r="C5" s="4" t="s">
        <v>1</v>
      </c>
      <c r="D5" s="48">
        <v>5</v>
      </c>
      <c r="E5" s="5"/>
      <c r="F5" s="2"/>
    </row>
    <row r="6" spans="1:6" x14ac:dyDescent="0.25">
      <c r="A6" s="4">
        <v>4</v>
      </c>
      <c r="B6" s="25" t="s">
        <v>57</v>
      </c>
      <c r="C6" s="4" t="s">
        <v>1</v>
      </c>
      <c r="D6" s="48">
        <v>50</v>
      </c>
      <c r="E6" s="5"/>
      <c r="F6" s="2"/>
    </row>
    <row r="7" spans="1:6" x14ac:dyDescent="0.25">
      <c r="A7" s="4">
        <v>5</v>
      </c>
      <c r="B7" s="25" t="s">
        <v>96</v>
      </c>
      <c r="C7" s="4" t="s">
        <v>1</v>
      </c>
      <c r="D7" s="48">
        <v>20</v>
      </c>
      <c r="E7" s="5"/>
      <c r="F7" s="2"/>
    </row>
    <row r="8" spans="1:6" x14ac:dyDescent="0.25">
      <c r="A8" s="4">
        <v>7</v>
      </c>
      <c r="B8" s="25" t="s">
        <v>97</v>
      </c>
      <c r="C8" s="4" t="s">
        <v>1</v>
      </c>
      <c r="D8" s="48">
        <v>10</v>
      </c>
      <c r="E8" s="5"/>
      <c r="F8" s="2"/>
    </row>
    <row r="9" spans="1:6" x14ac:dyDescent="0.25">
      <c r="A9" s="4">
        <v>8</v>
      </c>
      <c r="B9" s="25" t="s">
        <v>54</v>
      </c>
      <c r="C9" s="4" t="s">
        <v>1</v>
      </c>
      <c r="D9" s="48">
        <v>50</v>
      </c>
      <c r="E9" s="5"/>
      <c r="F9" s="2"/>
    </row>
    <row r="10" spans="1:6" ht="30" x14ac:dyDescent="0.25">
      <c r="A10" s="4">
        <v>9</v>
      </c>
      <c r="B10" s="25" t="s">
        <v>98</v>
      </c>
      <c r="C10" s="4" t="s">
        <v>1</v>
      </c>
      <c r="D10" s="48">
        <v>50</v>
      </c>
      <c r="E10" s="5"/>
      <c r="F10" s="2"/>
    </row>
    <row r="11" spans="1:6" x14ac:dyDescent="0.25">
      <c r="A11" s="4">
        <v>10</v>
      </c>
      <c r="B11" s="26" t="s">
        <v>42</v>
      </c>
      <c r="C11" s="13" t="s">
        <v>1</v>
      </c>
      <c r="D11" s="48" t="s">
        <v>99</v>
      </c>
      <c r="E11" s="7"/>
      <c r="F11" s="2"/>
    </row>
    <row r="12" spans="1:6" x14ac:dyDescent="0.25">
      <c r="A12" s="4">
        <v>11</v>
      </c>
      <c r="B12" s="26" t="s">
        <v>23</v>
      </c>
      <c r="C12" s="13" t="s">
        <v>1</v>
      </c>
      <c r="D12" s="48">
        <v>50</v>
      </c>
      <c r="E12" s="7"/>
      <c r="F12" s="2"/>
    </row>
    <row r="13" spans="1:6" ht="30" x14ac:dyDescent="0.25">
      <c r="A13" s="4">
        <v>12</v>
      </c>
      <c r="B13" s="25" t="s">
        <v>43</v>
      </c>
      <c r="C13" s="12" t="s">
        <v>1</v>
      </c>
      <c r="D13" s="48">
        <v>100</v>
      </c>
      <c r="E13" s="2"/>
      <c r="F13" s="2"/>
    </row>
    <row r="14" spans="1:6" ht="105" x14ac:dyDescent="0.25">
      <c r="A14" s="4">
        <v>13</v>
      </c>
      <c r="B14" s="62" t="s">
        <v>72</v>
      </c>
      <c r="C14" s="63" t="s">
        <v>1</v>
      </c>
      <c r="D14" s="52">
        <v>200</v>
      </c>
      <c r="E14" s="39"/>
      <c r="F14" s="39"/>
    </row>
    <row r="15" spans="1:6" ht="135" x14ac:dyDescent="0.25">
      <c r="A15" s="4">
        <v>14</v>
      </c>
      <c r="B15" s="62" t="s">
        <v>73</v>
      </c>
      <c r="C15" s="63" t="s">
        <v>1</v>
      </c>
      <c r="D15" s="52">
        <v>50</v>
      </c>
      <c r="E15" s="39"/>
      <c r="F15" s="39"/>
    </row>
    <row r="16" spans="1:6" ht="135" x14ac:dyDescent="0.25">
      <c r="A16" s="4">
        <v>15</v>
      </c>
      <c r="B16" s="62" t="s">
        <v>75</v>
      </c>
      <c r="C16" s="63" t="s">
        <v>1</v>
      </c>
      <c r="D16" s="52">
        <v>50</v>
      </c>
      <c r="E16" s="39"/>
      <c r="F16" s="39"/>
    </row>
    <row r="17" spans="1:6" ht="135" x14ac:dyDescent="0.25">
      <c r="A17" s="4">
        <v>16</v>
      </c>
      <c r="B17" s="62" t="s">
        <v>76</v>
      </c>
      <c r="C17" s="63" t="s">
        <v>1</v>
      </c>
      <c r="D17" s="52">
        <v>50</v>
      </c>
      <c r="E17" s="39"/>
      <c r="F17" s="39"/>
    </row>
    <row r="18" spans="1:6" x14ac:dyDescent="0.25">
      <c r="A18" s="4">
        <v>17</v>
      </c>
      <c r="B18" s="26" t="s">
        <v>9</v>
      </c>
      <c r="C18" s="3" t="s">
        <v>1</v>
      </c>
      <c r="D18" s="48">
        <v>200</v>
      </c>
      <c r="E18" s="7"/>
      <c r="F18" s="2"/>
    </row>
    <row r="19" spans="1:6" x14ac:dyDescent="0.25">
      <c r="A19" s="4">
        <v>18</v>
      </c>
      <c r="B19" s="26" t="s">
        <v>5</v>
      </c>
      <c r="C19" s="4" t="s">
        <v>1</v>
      </c>
      <c r="D19" s="48">
        <v>200</v>
      </c>
      <c r="E19" s="7"/>
      <c r="F19" s="2"/>
    </row>
    <row r="20" spans="1:6" x14ac:dyDescent="0.25">
      <c r="A20" s="4">
        <v>19</v>
      </c>
      <c r="B20" s="26" t="s">
        <v>6</v>
      </c>
      <c r="C20" s="4" t="s">
        <v>1</v>
      </c>
      <c r="D20" s="48">
        <v>200</v>
      </c>
      <c r="E20" s="7"/>
      <c r="F20" s="2"/>
    </row>
    <row r="21" spans="1:6" x14ac:dyDescent="0.25">
      <c r="A21" s="4">
        <v>20</v>
      </c>
      <c r="B21" s="26" t="s">
        <v>7</v>
      </c>
      <c r="C21" s="4" t="s">
        <v>1</v>
      </c>
      <c r="D21" s="48">
        <v>300</v>
      </c>
      <c r="E21" s="29"/>
      <c r="F21" s="2"/>
    </row>
    <row r="22" spans="1:6" ht="30" x14ac:dyDescent="0.25">
      <c r="A22" s="4">
        <v>21</v>
      </c>
      <c r="B22" s="14" t="s">
        <v>19</v>
      </c>
      <c r="C22" s="4" t="s">
        <v>1</v>
      </c>
      <c r="D22" s="48">
        <v>300</v>
      </c>
      <c r="E22" s="29"/>
      <c r="F22" s="2"/>
    </row>
    <row r="23" spans="1:6" ht="30" x14ac:dyDescent="0.25">
      <c r="A23" s="4">
        <v>22</v>
      </c>
      <c r="B23" s="14" t="s">
        <v>18</v>
      </c>
      <c r="C23" s="4" t="s">
        <v>1</v>
      </c>
      <c r="D23" s="48">
        <v>300</v>
      </c>
      <c r="E23" s="2"/>
      <c r="F23" s="2"/>
    </row>
    <row r="24" spans="1:6" ht="30" x14ac:dyDescent="0.25">
      <c r="A24" s="4">
        <v>23</v>
      </c>
      <c r="B24" s="25" t="s">
        <v>15</v>
      </c>
      <c r="C24" s="16" t="s">
        <v>1</v>
      </c>
      <c r="D24" s="48">
        <v>5</v>
      </c>
      <c r="E24" s="15"/>
      <c r="F24" s="2"/>
    </row>
    <row r="25" spans="1:6" x14ac:dyDescent="0.25">
      <c r="A25" s="4">
        <v>24</v>
      </c>
      <c r="B25" s="26" t="s">
        <v>10</v>
      </c>
      <c r="C25" s="16" t="s">
        <v>1</v>
      </c>
      <c r="D25" s="48">
        <v>5</v>
      </c>
      <c r="E25" s="15"/>
      <c r="F25" s="2"/>
    </row>
    <row r="26" spans="1:6" ht="75" x14ac:dyDescent="0.25">
      <c r="A26" s="107">
        <v>25</v>
      </c>
      <c r="B26" s="79" t="s">
        <v>77</v>
      </c>
      <c r="C26" s="109" t="s">
        <v>1</v>
      </c>
      <c r="D26" s="111">
        <v>10</v>
      </c>
      <c r="E26" s="114"/>
      <c r="F26" s="89"/>
    </row>
    <row r="27" spans="1:6" x14ac:dyDescent="0.25">
      <c r="A27" s="108"/>
      <c r="B27" s="80" t="s">
        <v>78</v>
      </c>
      <c r="C27" s="110"/>
      <c r="D27" s="112"/>
      <c r="E27" s="115"/>
      <c r="F27" s="90"/>
    </row>
    <row r="28" spans="1:6" ht="60" x14ac:dyDescent="0.25">
      <c r="A28" s="108"/>
      <c r="B28" s="80" t="s">
        <v>79</v>
      </c>
      <c r="C28" s="110"/>
      <c r="D28" s="113"/>
      <c r="E28" s="115"/>
      <c r="F28" s="90"/>
    </row>
    <row r="29" spans="1:6" ht="75" x14ac:dyDescent="0.25">
      <c r="A29" s="107">
        <v>26</v>
      </c>
      <c r="B29" s="79" t="s">
        <v>80</v>
      </c>
      <c r="C29" s="109" t="s">
        <v>1</v>
      </c>
      <c r="D29" s="111">
        <v>5</v>
      </c>
      <c r="E29" s="114"/>
      <c r="F29" s="89"/>
    </row>
    <row r="30" spans="1:6" x14ac:dyDescent="0.25">
      <c r="A30" s="108"/>
      <c r="B30" s="80" t="s">
        <v>78</v>
      </c>
      <c r="C30" s="110"/>
      <c r="D30" s="112"/>
      <c r="E30" s="115"/>
      <c r="F30" s="90"/>
    </row>
    <row r="31" spans="1:6" ht="60" x14ac:dyDescent="0.25">
      <c r="A31" s="108"/>
      <c r="B31" s="80" t="s">
        <v>79</v>
      </c>
      <c r="C31" s="110"/>
      <c r="D31" s="113"/>
      <c r="E31" s="115"/>
      <c r="F31" s="90"/>
    </row>
    <row r="32" spans="1:6" ht="75" x14ac:dyDescent="0.25">
      <c r="A32" s="107">
        <v>27</v>
      </c>
      <c r="B32" s="79" t="s">
        <v>81</v>
      </c>
      <c r="C32" s="109" t="s">
        <v>1</v>
      </c>
      <c r="D32" s="111">
        <v>2</v>
      </c>
      <c r="E32" s="114"/>
      <c r="F32" s="89"/>
    </row>
    <row r="33" spans="1:6" x14ac:dyDescent="0.25">
      <c r="A33" s="108"/>
      <c r="B33" s="80" t="s">
        <v>78</v>
      </c>
      <c r="C33" s="110"/>
      <c r="D33" s="112"/>
      <c r="E33" s="115"/>
      <c r="F33" s="90"/>
    </row>
    <row r="34" spans="1:6" ht="60" x14ac:dyDescent="0.25">
      <c r="A34" s="108"/>
      <c r="B34" s="80" t="s">
        <v>79</v>
      </c>
      <c r="C34" s="110"/>
      <c r="D34" s="112"/>
      <c r="E34" s="115"/>
      <c r="F34" s="90"/>
    </row>
    <row r="35" spans="1:6" ht="30" x14ac:dyDescent="0.25">
      <c r="A35" s="3">
        <v>28</v>
      </c>
      <c r="B35" s="62" t="s">
        <v>103</v>
      </c>
      <c r="C35" s="64" t="s">
        <v>1</v>
      </c>
      <c r="D35" s="65" t="s">
        <v>106</v>
      </c>
      <c r="E35" s="39"/>
      <c r="F35" s="39"/>
    </row>
    <row r="36" spans="1:6" ht="30" x14ac:dyDescent="0.25">
      <c r="A36" s="3">
        <v>28</v>
      </c>
      <c r="B36" s="66" t="s">
        <v>11</v>
      </c>
      <c r="C36" s="3" t="s">
        <v>1</v>
      </c>
      <c r="D36" s="48">
        <v>5</v>
      </c>
      <c r="E36" s="15"/>
      <c r="F36" s="7"/>
    </row>
    <row r="37" spans="1:6" ht="30" x14ac:dyDescent="0.25">
      <c r="A37" s="3">
        <v>29</v>
      </c>
      <c r="B37" s="26" t="s">
        <v>12</v>
      </c>
      <c r="C37" s="3" t="s">
        <v>1</v>
      </c>
      <c r="D37" s="48">
        <v>5</v>
      </c>
      <c r="E37" s="17"/>
      <c r="F37" s="7"/>
    </row>
    <row r="38" spans="1:6" ht="30" x14ac:dyDescent="0.25">
      <c r="A38" s="3">
        <v>30</v>
      </c>
      <c r="B38" s="26" t="s">
        <v>16</v>
      </c>
      <c r="C38" s="3" t="s">
        <v>1</v>
      </c>
      <c r="D38" s="48">
        <v>5</v>
      </c>
      <c r="E38" s="17"/>
      <c r="F38" s="7"/>
    </row>
    <row r="39" spans="1:6" ht="30" x14ac:dyDescent="0.25">
      <c r="A39" s="3">
        <v>31</v>
      </c>
      <c r="B39" s="26" t="s">
        <v>17</v>
      </c>
      <c r="C39" s="3" t="s">
        <v>1</v>
      </c>
      <c r="D39" s="48">
        <v>10</v>
      </c>
      <c r="E39" s="17"/>
      <c r="F39" s="7"/>
    </row>
    <row r="40" spans="1:6" ht="30" x14ac:dyDescent="0.25">
      <c r="A40" s="3">
        <v>32</v>
      </c>
      <c r="B40" s="67" t="s">
        <v>24</v>
      </c>
      <c r="C40" s="3" t="s">
        <v>1</v>
      </c>
      <c r="D40" s="48">
        <v>10</v>
      </c>
      <c r="E40" s="17"/>
      <c r="F40" s="7"/>
    </row>
    <row r="41" spans="1:6" ht="30" x14ac:dyDescent="0.25">
      <c r="A41" s="3">
        <v>33</v>
      </c>
      <c r="B41" s="67" t="s">
        <v>25</v>
      </c>
      <c r="C41" s="3" t="s">
        <v>1</v>
      </c>
      <c r="D41" s="48">
        <v>20</v>
      </c>
      <c r="E41" s="17"/>
      <c r="F41" s="7"/>
    </row>
    <row r="42" spans="1:6" ht="105" x14ac:dyDescent="0.25">
      <c r="A42" s="3">
        <v>34</v>
      </c>
      <c r="B42" s="77" t="s">
        <v>83</v>
      </c>
      <c r="C42" s="3" t="s">
        <v>1</v>
      </c>
      <c r="D42" s="48">
        <v>6</v>
      </c>
      <c r="E42" s="17"/>
      <c r="F42" s="7"/>
    </row>
    <row r="43" spans="1:6" x14ac:dyDescent="0.25">
      <c r="A43" s="4">
        <v>35</v>
      </c>
      <c r="B43" s="18" t="s">
        <v>100</v>
      </c>
      <c r="C43" s="4" t="s">
        <v>1</v>
      </c>
      <c r="D43" s="48">
        <v>100</v>
      </c>
      <c r="E43" s="12"/>
      <c r="F43" s="2"/>
    </row>
    <row r="44" spans="1:6" x14ac:dyDescent="0.25">
      <c r="A44" s="4">
        <v>36</v>
      </c>
      <c r="B44" s="20" t="s">
        <v>41</v>
      </c>
      <c r="C44" s="4" t="s">
        <v>1</v>
      </c>
      <c r="D44" s="48">
        <v>10</v>
      </c>
      <c r="E44" s="2"/>
      <c r="F44" s="2"/>
    </row>
    <row r="45" spans="1:6" x14ac:dyDescent="0.25">
      <c r="A45" s="4">
        <v>37</v>
      </c>
      <c r="B45" s="20" t="s">
        <v>40</v>
      </c>
      <c r="C45" s="6" t="s">
        <v>1</v>
      </c>
      <c r="D45" s="48">
        <v>20</v>
      </c>
      <c r="E45" s="2"/>
      <c r="F45" s="2"/>
    </row>
    <row r="46" spans="1:6" ht="30" x14ac:dyDescent="0.25">
      <c r="A46" s="4">
        <v>38</v>
      </c>
      <c r="B46" s="20" t="s">
        <v>26</v>
      </c>
      <c r="C46" s="6" t="s">
        <v>1</v>
      </c>
      <c r="D46" s="48">
        <v>10</v>
      </c>
      <c r="E46" s="2"/>
      <c r="F46" s="2"/>
    </row>
    <row r="47" spans="1:6" x14ac:dyDescent="0.25">
      <c r="A47" s="4">
        <v>39</v>
      </c>
      <c r="B47" s="20" t="s">
        <v>14</v>
      </c>
      <c r="C47" s="6" t="s">
        <v>1</v>
      </c>
      <c r="D47" s="48">
        <v>10</v>
      </c>
      <c r="E47" s="2"/>
      <c r="F47" s="2"/>
    </row>
    <row r="48" spans="1:6" x14ac:dyDescent="0.25">
      <c r="A48" s="4">
        <v>40</v>
      </c>
      <c r="B48" s="20" t="s">
        <v>50</v>
      </c>
      <c r="C48" s="6" t="s">
        <v>1</v>
      </c>
      <c r="D48" s="48">
        <v>10</v>
      </c>
      <c r="E48" s="2"/>
      <c r="F48" s="2"/>
    </row>
    <row r="49" spans="1:6" ht="30" x14ac:dyDescent="0.25">
      <c r="A49" s="4">
        <v>41</v>
      </c>
      <c r="B49" s="21" t="s">
        <v>27</v>
      </c>
      <c r="C49" s="4" t="s">
        <v>1</v>
      </c>
      <c r="D49" s="48">
        <v>20</v>
      </c>
      <c r="E49" s="2"/>
      <c r="F49" s="2"/>
    </row>
    <row r="50" spans="1:6" x14ac:dyDescent="0.25">
      <c r="A50" s="4">
        <v>42</v>
      </c>
      <c r="B50" s="22" t="s">
        <v>28</v>
      </c>
      <c r="C50" s="4" t="s">
        <v>1</v>
      </c>
      <c r="D50" s="48">
        <v>100</v>
      </c>
      <c r="E50" s="2"/>
      <c r="F50" s="2"/>
    </row>
    <row r="51" spans="1:6" ht="30" x14ac:dyDescent="0.25">
      <c r="A51" s="4">
        <v>43</v>
      </c>
      <c r="B51" s="20" t="s">
        <v>29</v>
      </c>
      <c r="C51" s="4" t="s">
        <v>1</v>
      </c>
      <c r="D51" s="48">
        <v>50</v>
      </c>
      <c r="E51" s="2"/>
      <c r="F51" s="2"/>
    </row>
    <row r="52" spans="1:6" ht="45" x14ac:dyDescent="0.25">
      <c r="A52" s="4">
        <v>44</v>
      </c>
      <c r="B52" s="20" t="s">
        <v>30</v>
      </c>
      <c r="C52" s="4" t="s">
        <v>1</v>
      </c>
      <c r="D52" s="48">
        <v>10</v>
      </c>
      <c r="E52" s="2"/>
      <c r="F52" s="2"/>
    </row>
    <row r="53" spans="1:6" ht="180" x14ac:dyDescent="0.25">
      <c r="A53" s="3">
        <v>45</v>
      </c>
      <c r="B53" s="62" t="s">
        <v>84</v>
      </c>
      <c r="C53" s="68" t="s">
        <v>1</v>
      </c>
      <c r="D53" s="52" t="s">
        <v>107</v>
      </c>
      <c r="E53" s="39"/>
      <c r="F53" s="39"/>
    </row>
    <row r="54" spans="1:6" ht="30" x14ac:dyDescent="0.25">
      <c r="A54" s="3">
        <v>46</v>
      </c>
      <c r="B54" s="21" t="s">
        <v>51</v>
      </c>
      <c r="C54" s="3" t="s">
        <v>1</v>
      </c>
      <c r="D54" s="48">
        <v>10</v>
      </c>
      <c r="E54" s="7"/>
      <c r="F54" s="7"/>
    </row>
    <row r="55" spans="1:6" x14ac:dyDescent="0.25">
      <c r="A55" s="3">
        <v>47</v>
      </c>
      <c r="B55" s="21" t="s">
        <v>44</v>
      </c>
      <c r="C55" s="3" t="s">
        <v>1</v>
      </c>
      <c r="D55" s="48">
        <v>50</v>
      </c>
      <c r="E55" s="8"/>
      <c r="F55" s="7"/>
    </row>
    <row r="56" spans="1:6" ht="30" x14ac:dyDescent="0.25">
      <c r="A56" s="3">
        <v>48</v>
      </c>
      <c r="B56" s="21" t="s">
        <v>31</v>
      </c>
      <c r="C56" s="3" t="s">
        <v>1</v>
      </c>
      <c r="D56" s="48">
        <v>10</v>
      </c>
      <c r="E56" s="7"/>
      <c r="F56" s="7"/>
    </row>
    <row r="57" spans="1:6" x14ac:dyDescent="0.25">
      <c r="A57" s="3">
        <v>49</v>
      </c>
      <c r="B57" s="66" t="s">
        <v>32</v>
      </c>
      <c r="C57" s="69" t="s">
        <v>1</v>
      </c>
      <c r="D57" s="51">
        <v>10</v>
      </c>
      <c r="E57" s="1"/>
      <c r="F57" s="7"/>
    </row>
    <row r="58" spans="1:6" ht="30" x14ac:dyDescent="0.25">
      <c r="A58" s="3">
        <v>50</v>
      </c>
      <c r="B58" s="21" t="s">
        <v>45</v>
      </c>
      <c r="C58" s="69" t="s">
        <v>1</v>
      </c>
      <c r="D58" s="48">
        <v>10</v>
      </c>
      <c r="E58" s="7"/>
      <c r="F58" s="7"/>
    </row>
    <row r="59" spans="1:6" ht="30" x14ac:dyDescent="0.25">
      <c r="A59" s="3">
        <v>51</v>
      </c>
      <c r="B59" s="21" t="s">
        <v>38</v>
      </c>
      <c r="C59" s="69" t="s">
        <v>1</v>
      </c>
      <c r="D59" s="48">
        <v>10</v>
      </c>
      <c r="E59" s="7"/>
      <c r="F59" s="7"/>
    </row>
    <row r="60" spans="1:6" ht="45" x14ac:dyDescent="0.25">
      <c r="A60" s="3">
        <v>52</v>
      </c>
      <c r="B60" s="62" t="s">
        <v>90</v>
      </c>
      <c r="C60" s="70" t="s">
        <v>1</v>
      </c>
      <c r="D60" s="39">
        <v>5</v>
      </c>
      <c r="E60" s="39"/>
      <c r="F60" s="39"/>
    </row>
    <row r="61" spans="1:6" ht="45" x14ac:dyDescent="0.25">
      <c r="A61" s="3">
        <v>53</v>
      </c>
      <c r="B61" s="62" t="s">
        <v>109</v>
      </c>
      <c r="C61" s="70" t="s">
        <v>1</v>
      </c>
      <c r="D61" s="39">
        <v>5</v>
      </c>
      <c r="E61" s="39"/>
      <c r="F61" s="39"/>
    </row>
    <row r="62" spans="1:6" ht="30" x14ac:dyDescent="0.25">
      <c r="A62" s="3">
        <v>54</v>
      </c>
      <c r="B62" s="62" t="s">
        <v>108</v>
      </c>
      <c r="C62" s="70" t="s">
        <v>1</v>
      </c>
      <c r="D62" s="39">
        <v>10</v>
      </c>
      <c r="E62" s="39"/>
      <c r="F62" s="39"/>
    </row>
    <row r="63" spans="1:6" ht="30" x14ac:dyDescent="0.25">
      <c r="A63" s="3">
        <v>55</v>
      </c>
      <c r="B63" s="21" t="s">
        <v>46</v>
      </c>
      <c r="C63" s="69" t="s">
        <v>1</v>
      </c>
      <c r="D63" s="48">
        <v>10</v>
      </c>
      <c r="E63" s="7"/>
      <c r="F63" s="7"/>
    </row>
    <row r="64" spans="1:6" ht="30" x14ac:dyDescent="0.25">
      <c r="A64" s="3">
        <v>56</v>
      </c>
      <c r="B64" s="21" t="s">
        <v>47</v>
      </c>
      <c r="C64" s="69" t="s">
        <v>1</v>
      </c>
      <c r="D64" s="48">
        <v>10</v>
      </c>
      <c r="E64" s="7"/>
      <c r="F64" s="7"/>
    </row>
    <row r="65" spans="1:6" ht="30" x14ac:dyDescent="0.25">
      <c r="A65" s="3">
        <v>57</v>
      </c>
      <c r="B65" s="71" t="s">
        <v>33</v>
      </c>
      <c r="C65" s="72" t="s">
        <v>1</v>
      </c>
      <c r="D65" s="48">
        <v>10</v>
      </c>
      <c r="E65" s="8"/>
      <c r="F65" s="7"/>
    </row>
    <row r="66" spans="1:6" x14ac:dyDescent="0.25">
      <c r="A66" s="3">
        <v>58</v>
      </c>
      <c r="B66" s="71" t="s">
        <v>34</v>
      </c>
      <c r="C66" s="72" t="s">
        <v>1</v>
      </c>
      <c r="D66" s="48">
        <v>10</v>
      </c>
      <c r="E66" s="8"/>
      <c r="F66" s="7"/>
    </row>
    <row r="67" spans="1:6" ht="30" x14ac:dyDescent="0.25">
      <c r="A67" s="3">
        <v>59</v>
      </c>
      <c r="B67" s="71" t="s">
        <v>48</v>
      </c>
      <c r="C67" s="72" t="s">
        <v>1</v>
      </c>
      <c r="D67" s="48">
        <v>10</v>
      </c>
      <c r="E67" s="8"/>
      <c r="F67" s="7"/>
    </row>
    <row r="68" spans="1:6" x14ac:dyDescent="0.25">
      <c r="A68" s="3">
        <v>60</v>
      </c>
      <c r="B68" s="71" t="s">
        <v>49</v>
      </c>
      <c r="C68" s="72" t="s">
        <v>1</v>
      </c>
      <c r="D68" s="48">
        <v>1</v>
      </c>
      <c r="E68" s="8"/>
      <c r="F68" s="7"/>
    </row>
    <row r="69" spans="1:6" x14ac:dyDescent="0.25">
      <c r="A69" s="3">
        <v>61</v>
      </c>
      <c r="B69" s="71" t="s">
        <v>35</v>
      </c>
      <c r="C69" s="72" t="s">
        <v>1</v>
      </c>
      <c r="D69" s="48">
        <v>10</v>
      </c>
      <c r="E69" s="8"/>
      <c r="F69" s="7"/>
    </row>
    <row r="70" spans="1:6" ht="60" x14ac:dyDescent="0.25">
      <c r="A70" s="3">
        <v>62</v>
      </c>
      <c r="B70" s="73" t="s">
        <v>88</v>
      </c>
      <c r="C70" s="70" t="s">
        <v>1</v>
      </c>
      <c r="D70" s="47">
        <v>3</v>
      </c>
      <c r="E70" s="47"/>
      <c r="F70" s="39"/>
    </row>
    <row r="71" spans="1:6" ht="30" x14ac:dyDescent="0.25">
      <c r="A71" s="3">
        <v>63</v>
      </c>
      <c r="B71" s="71" t="s">
        <v>102</v>
      </c>
      <c r="C71" s="72" t="s">
        <v>1</v>
      </c>
      <c r="D71" s="48" t="s">
        <v>101</v>
      </c>
      <c r="E71" s="8"/>
      <c r="F71" s="7"/>
    </row>
    <row r="72" spans="1:6" ht="30" x14ac:dyDescent="0.25">
      <c r="A72" s="3">
        <v>64</v>
      </c>
      <c r="B72" s="71" t="s">
        <v>37</v>
      </c>
      <c r="C72" s="72" t="s">
        <v>1</v>
      </c>
      <c r="D72" s="48">
        <v>2</v>
      </c>
      <c r="E72" s="8"/>
      <c r="F72" s="7"/>
    </row>
    <row r="73" spans="1:6" ht="90" x14ac:dyDescent="0.25">
      <c r="A73" s="3">
        <v>65</v>
      </c>
      <c r="B73" s="62" t="s">
        <v>85</v>
      </c>
      <c r="C73" s="63" t="s">
        <v>1</v>
      </c>
      <c r="D73" s="52">
        <v>3</v>
      </c>
      <c r="E73" s="39"/>
      <c r="F73" s="7"/>
    </row>
    <row r="74" spans="1:6" ht="75.75" x14ac:dyDescent="0.25">
      <c r="A74" s="3">
        <v>66</v>
      </c>
      <c r="B74" s="78" t="s">
        <v>104</v>
      </c>
      <c r="C74" s="63" t="s">
        <v>1</v>
      </c>
      <c r="D74" s="65" t="s">
        <v>105</v>
      </c>
      <c r="E74" s="39"/>
      <c r="F74" s="7"/>
    </row>
    <row r="75" spans="1:6" ht="180" x14ac:dyDescent="0.25">
      <c r="A75" s="3">
        <v>67</v>
      </c>
      <c r="B75" s="73" t="s">
        <v>86</v>
      </c>
      <c r="C75" s="70" t="s">
        <v>1</v>
      </c>
      <c r="D75" s="53" t="s">
        <v>87</v>
      </c>
      <c r="E75" s="47"/>
      <c r="F75" s="7"/>
    </row>
    <row r="76" spans="1:6" ht="45" x14ac:dyDescent="0.25">
      <c r="A76" s="3">
        <v>68</v>
      </c>
      <c r="B76" s="26" t="s">
        <v>68</v>
      </c>
      <c r="C76" s="72" t="s">
        <v>1</v>
      </c>
      <c r="D76" s="81" t="s">
        <v>93</v>
      </c>
      <c r="E76" s="74"/>
      <c r="F76" s="7"/>
    </row>
    <row r="77" spans="1:6" ht="45" x14ac:dyDescent="0.25">
      <c r="A77" s="3">
        <v>69</v>
      </c>
      <c r="B77" s="26" t="s">
        <v>67</v>
      </c>
      <c r="C77" s="72" t="s">
        <v>1</v>
      </c>
      <c r="D77" s="55">
        <v>1000</v>
      </c>
      <c r="E77" s="75"/>
      <c r="F77" s="7"/>
    </row>
    <row r="78" spans="1:6" ht="30" x14ac:dyDescent="0.25">
      <c r="A78" s="3">
        <v>70</v>
      </c>
      <c r="B78" s="26" t="s">
        <v>60</v>
      </c>
      <c r="C78" s="72" t="s">
        <v>1</v>
      </c>
      <c r="D78" s="55">
        <v>400</v>
      </c>
      <c r="E78" s="75"/>
      <c r="F78" s="7"/>
    </row>
    <row r="79" spans="1:6" ht="30" x14ac:dyDescent="0.25">
      <c r="A79" s="3">
        <v>71</v>
      </c>
      <c r="B79" s="26" t="s">
        <v>22</v>
      </c>
      <c r="C79" s="72" t="s">
        <v>1</v>
      </c>
      <c r="D79" s="55">
        <v>2000</v>
      </c>
      <c r="E79" s="75"/>
      <c r="F79" s="7"/>
    </row>
    <row r="80" spans="1:6" ht="30" x14ac:dyDescent="0.25">
      <c r="A80" s="3">
        <v>72</v>
      </c>
      <c r="B80" s="26" t="s">
        <v>20</v>
      </c>
      <c r="C80" s="72" t="s">
        <v>1</v>
      </c>
      <c r="D80" s="48">
        <v>10</v>
      </c>
      <c r="E80" s="75"/>
      <c r="F80" s="7"/>
    </row>
    <row r="81" spans="1:6" ht="30" x14ac:dyDescent="0.25">
      <c r="A81" s="3">
        <v>73</v>
      </c>
      <c r="B81" s="26" t="s">
        <v>21</v>
      </c>
      <c r="C81" s="72" t="s">
        <v>1</v>
      </c>
      <c r="D81" s="48">
        <v>50</v>
      </c>
      <c r="E81" s="75"/>
      <c r="F81" s="7"/>
    </row>
    <row r="82" spans="1:6" ht="45" x14ac:dyDescent="0.25">
      <c r="A82" s="3">
        <v>74</v>
      </c>
      <c r="B82" s="76" t="s">
        <v>69</v>
      </c>
      <c r="C82" s="72" t="s">
        <v>1</v>
      </c>
      <c r="D82" s="82" t="s">
        <v>93</v>
      </c>
      <c r="E82" s="75"/>
      <c r="F82" s="7"/>
    </row>
    <row r="83" spans="1:6" ht="45" x14ac:dyDescent="0.25">
      <c r="A83" s="3">
        <v>75</v>
      </c>
      <c r="B83" s="26" t="s">
        <v>64</v>
      </c>
      <c r="C83" s="72" t="s">
        <v>1</v>
      </c>
      <c r="D83" s="82" t="s">
        <v>93</v>
      </c>
      <c r="E83" s="75"/>
      <c r="F83" s="7"/>
    </row>
    <row r="84" spans="1:6" ht="45" x14ac:dyDescent="0.25">
      <c r="A84" s="3">
        <v>76</v>
      </c>
      <c r="B84" s="26" t="s">
        <v>63</v>
      </c>
      <c r="C84" s="72" t="s">
        <v>1</v>
      </c>
      <c r="D84" s="82" t="s">
        <v>93</v>
      </c>
      <c r="E84" s="75"/>
      <c r="F84" s="7"/>
    </row>
    <row r="85" spans="1:6" ht="45" x14ac:dyDescent="0.25">
      <c r="A85" s="3">
        <v>77</v>
      </c>
      <c r="B85" s="76" t="s">
        <v>65</v>
      </c>
      <c r="C85" s="72" t="s">
        <v>1</v>
      </c>
      <c r="D85" s="82" t="s">
        <v>93</v>
      </c>
      <c r="E85" s="75"/>
      <c r="F85" s="7"/>
    </row>
    <row r="86" spans="1:6" ht="45" x14ac:dyDescent="0.25">
      <c r="A86" s="3">
        <v>78</v>
      </c>
      <c r="B86" s="26" t="s">
        <v>66</v>
      </c>
      <c r="C86" s="72" t="s">
        <v>1</v>
      </c>
      <c r="D86" s="82" t="s">
        <v>93</v>
      </c>
      <c r="E86" s="75"/>
      <c r="F86" s="7"/>
    </row>
    <row r="87" spans="1:6" x14ac:dyDescent="0.25">
      <c r="D87" s="105" t="s">
        <v>2</v>
      </c>
      <c r="E87" s="106"/>
      <c r="F87" s="27">
        <f>SUM(F3:F86)</f>
        <v>0</v>
      </c>
    </row>
    <row r="88" spans="1:6" x14ac:dyDescent="0.25">
      <c r="D88" s="103" t="s">
        <v>13</v>
      </c>
      <c r="E88" s="104"/>
      <c r="F88" s="19">
        <f>F87*0.2</f>
        <v>0</v>
      </c>
    </row>
    <row r="89" spans="1:6" x14ac:dyDescent="0.25">
      <c r="D89" s="103" t="s">
        <v>3</v>
      </c>
      <c r="E89" s="104"/>
      <c r="F89" s="32">
        <f>F87+F88</f>
        <v>0</v>
      </c>
    </row>
  </sheetData>
  <mergeCells count="24">
    <mergeCell ref="D88:E88"/>
    <mergeCell ref="D89:E89"/>
    <mergeCell ref="A32:A34"/>
    <mergeCell ref="C32:C34"/>
    <mergeCell ref="D32:D34"/>
    <mergeCell ref="E32:E34"/>
    <mergeCell ref="F32:F34"/>
    <mergeCell ref="D87:E87"/>
    <mergeCell ref="A26:A28"/>
    <mergeCell ref="C26:C28"/>
    <mergeCell ref="D26:D28"/>
    <mergeCell ref="E26:E28"/>
    <mergeCell ref="F26:F28"/>
    <mergeCell ref="A29:A31"/>
    <mergeCell ref="C29:C31"/>
    <mergeCell ref="D29:D31"/>
    <mergeCell ref="E29:E31"/>
    <mergeCell ref="F29:F31"/>
    <mergeCell ref="F1:F2"/>
    <mergeCell ref="A1:A2"/>
    <mergeCell ref="B1:B2"/>
    <mergeCell ref="C1:C2"/>
    <mergeCell ref="D1:D2"/>
    <mergeCell ref="E1:E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papeterie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Msiah</dc:creator>
  <cp:lastModifiedBy>DELL</cp:lastModifiedBy>
  <cp:lastPrinted>2026-06-18T15:15:18Z</cp:lastPrinted>
  <dcterms:created xsi:type="dcterms:W3CDTF">2021-03-18T10:05:04Z</dcterms:created>
  <dcterms:modified xsi:type="dcterms:W3CDTF">2026-07-06T11:06:10Z</dcterms:modified>
</cp:coreProperties>
</file>