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DC AO 04-26\"/>
    </mc:Choice>
  </mc:AlternateContent>
  <xr:revisionPtr revIDLastSave="0" documentId="8_{17C29951-D78E-47DB-B2C5-3BF77E3F3F7D}" xr6:coauthVersionLast="47" xr6:coauthVersionMax="47" xr10:uidLastSave="{00000000-0000-0000-0000-000000000000}"/>
  <bookViews>
    <workbookView xWindow="-120" yWindow="-120" windowWidth="29040" windowHeight="15720" activeTab="4" xr2:uid="{9860DCAF-9F10-4940-8E11-21FA8C6B3963}"/>
  </bookViews>
  <sheets>
    <sheet name=" PRODUITS DE CUISINE ET DE SERV" sheetId="4" r:id="rId1"/>
    <sheet name="VIANDE FRAICHES" sheetId="1" r:id="rId2"/>
    <sheet name="POISSONS" sheetId="2" r:id="rId3"/>
    <sheet name="Légumes et fruits frais" sheetId="5" r:id="rId4"/>
    <sheet name="BOULANGERIE" sheetId="3" r:id="rId5"/>
  </sheets>
  <definedNames>
    <definedName name="_xlnm.Print_Area" localSheetId="0">' PRODUITS DE CUISINE ET DE SERV'!$A$1:$N$60</definedName>
    <definedName name="_xlnm.Print_Area" localSheetId="4">BOULANGERIE!$A$2:$N$32</definedName>
    <definedName name="_xlnm.Print_Area" localSheetId="3">'Légumes et fruits frais'!$A$2:$N$71</definedName>
    <definedName name="_xlnm.Print_Area" localSheetId="2">POISSONS!$A$1:$N$27</definedName>
    <definedName name="_xlnm.Print_Area" localSheetId="1">'VIANDE FRAICHES'!$A$1:$N$25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12" i="2" l="1"/>
  <c r="L13" i="2"/>
  <c r="L14" i="2"/>
  <c r="L15" i="2"/>
  <c r="L16" i="2"/>
  <c r="L17" i="2"/>
  <c r="L18" i="2"/>
  <c r="L11" i="2"/>
  <c r="I12" i="2"/>
  <c r="I13" i="2"/>
  <c r="I14" i="2"/>
  <c r="I15" i="2"/>
  <c r="I16" i="2"/>
  <c r="I17" i="2"/>
  <c r="I18" i="2"/>
  <c r="I11" i="2"/>
  <c r="L12" i="1"/>
  <c r="L13" i="1"/>
  <c r="L14" i="1"/>
  <c r="L15" i="1"/>
  <c r="L16" i="1"/>
  <c r="L11" i="1"/>
  <c r="I12" i="1"/>
  <c r="I13" i="1"/>
  <c r="I14" i="1"/>
  <c r="I15" i="1"/>
  <c r="I16" i="1"/>
  <c r="I11" i="1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7" i="4"/>
  <c r="N48" i="4"/>
  <c r="N49" i="4"/>
  <c r="N50" i="4"/>
  <c r="N8" i="4"/>
  <c r="M21" i="4"/>
  <c r="M22" i="4"/>
  <c r="M24" i="4"/>
  <c r="M25" i="4"/>
  <c r="M26" i="4"/>
  <c r="M32" i="4"/>
  <c r="M33" i="4"/>
  <c r="M34" i="4"/>
  <c r="M36" i="4"/>
  <c r="M37" i="4"/>
  <c r="M38" i="4"/>
  <c r="M44" i="4"/>
  <c r="M45" i="4"/>
  <c r="M46" i="4"/>
  <c r="M48" i="4"/>
  <c r="M49" i="4"/>
  <c r="M50" i="4"/>
  <c r="L9" i="4"/>
  <c r="M9" i="4" s="1"/>
  <c r="L10" i="4"/>
  <c r="M10" i="4" s="1"/>
  <c r="L11" i="4"/>
  <c r="M11" i="4" s="1"/>
  <c r="L12" i="4"/>
  <c r="M12" i="4" s="1"/>
  <c r="L13" i="4"/>
  <c r="M13" i="4" s="1"/>
  <c r="L14" i="4"/>
  <c r="M14" i="4" s="1"/>
  <c r="L15" i="4"/>
  <c r="M15" i="4" s="1"/>
  <c r="L16" i="4"/>
  <c r="M16" i="4" s="1"/>
  <c r="L17" i="4"/>
  <c r="M17" i="4" s="1"/>
  <c r="L18" i="4"/>
  <c r="M18" i="4" s="1"/>
  <c r="L19" i="4"/>
  <c r="M19" i="4" s="1"/>
  <c r="L20" i="4"/>
  <c r="M20" i="4" s="1"/>
  <c r="L21" i="4"/>
  <c r="L22" i="4"/>
  <c r="L23" i="4"/>
  <c r="M23" i="4" s="1"/>
  <c r="L24" i="4"/>
  <c r="L25" i="4"/>
  <c r="L26" i="4"/>
  <c r="L27" i="4"/>
  <c r="M27" i="4" s="1"/>
  <c r="L28" i="4"/>
  <c r="M28" i="4" s="1"/>
  <c r="L29" i="4"/>
  <c r="M29" i="4" s="1"/>
  <c r="L30" i="4"/>
  <c r="M30" i="4" s="1"/>
  <c r="L31" i="4"/>
  <c r="M31" i="4" s="1"/>
  <c r="L32" i="4"/>
  <c r="L33" i="4"/>
  <c r="L34" i="4"/>
  <c r="L35" i="4"/>
  <c r="M35" i="4" s="1"/>
  <c r="L36" i="4"/>
  <c r="L37" i="4"/>
  <c r="L38" i="4"/>
  <c r="L39" i="4"/>
  <c r="M39" i="4" s="1"/>
  <c r="L40" i="4"/>
  <c r="M40" i="4" s="1"/>
  <c r="L41" i="4"/>
  <c r="M41" i="4" s="1"/>
  <c r="L42" i="4"/>
  <c r="M42" i="4" s="1"/>
  <c r="L43" i="4"/>
  <c r="M43" i="4" s="1"/>
  <c r="L44" i="4"/>
  <c r="L45" i="4"/>
  <c r="L46" i="4"/>
  <c r="L47" i="4"/>
  <c r="M47" i="4" s="1"/>
  <c r="L48" i="4"/>
  <c r="L49" i="4"/>
  <c r="L50" i="4"/>
  <c r="L8" i="4"/>
  <c r="M8" i="4" s="1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K40" i="4"/>
  <c r="K41" i="4"/>
  <c r="K42" i="4"/>
  <c r="K43" i="4"/>
  <c r="K44" i="4"/>
  <c r="K45" i="4"/>
  <c r="K46" i="4"/>
  <c r="K47" i="4"/>
  <c r="K48" i="4"/>
  <c r="K49" i="4"/>
  <c r="K50" i="4"/>
  <c r="K8" i="4"/>
  <c r="J11" i="4"/>
  <c r="J12" i="4"/>
  <c r="J13" i="4"/>
  <c r="J15" i="4"/>
  <c r="J16" i="4"/>
  <c r="J17" i="4"/>
  <c r="J23" i="4"/>
  <c r="J24" i="4"/>
  <c r="J25" i="4"/>
  <c r="J27" i="4"/>
  <c r="J28" i="4"/>
  <c r="J29" i="4"/>
  <c r="J35" i="4"/>
  <c r="J36" i="4"/>
  <c r="J37" i="4"/>
  <c r="J39" i="4"/>
  <c r="J40" i="4"/>
  <c r="J41" i="4"/>
  <c r="J47" i="4"/>
  <c r="J48" i="4"/>
  <c r="J49" i="4"/>
  <c r="J8" i="4"/>
  <c r="I9" i="4"/>
  <c r="I51" i="4" s="1"/>
  <c r="I10" i="4"/>
  <c r="J10" i="4" s="1"/>
  <c r="I11" i="4"/>
  <c r="I12" i="4"/>
  <c r="I13" i="4"/>
  <c r="I14" i="4"/>
  <c r="J14" i="4" s="1"/>
  <c r="I15" i="4"/>
  <c r="I16" i="4"/>
  <c r="I17" i="4"/>
  <c r="I18" i="4"/>
  <c r="J18" i="4" s="1"/>
  <c r="I19" i="4"/>
  <c r="J19" i="4" s="1"/>
  <c r="I20" i="4"/>
  <c r="J20" i="4" s="1"/>
  <c r="I21" i="4"/>
  <c r="J21" i="4" s="1"/>
  <c r="I22" i="4"/>
  <c r="J22" i="4" s="1"/>
  <c r="I23" i="4"/>
  <c r="I24" i="4"/>
  <c r="I25" i="4"/>
  <c r="I26" i="4"/>
  <c r="J26" i="4" s="1"/>
  <c r="I27" i="4"/>
  <c r="I28" i="4"/>
  <c r="I29" i="4"/>
  <c r="I30" i="4"/>
  <c r="J30" i="4" s="1"/>
  <c r="I31" i="4"/>
  <c r="J31" i="4" s="1"/>
  <c r="I32" i="4"/>
  <c r="J32" i="4" s="1"/>
  <c r="I33" i="4"/>
  <c r="J33" i="4" s="1"/>
  <c r="I34" i="4"/>
  <c r="J34" i="4" s="1"/>
  <c r="I35" i="4"/>
  <c r="I36" i="4"/>
  <c r="I37" i="4"/>
  <c r="I38" i="4"/>
  <c r="J38" i="4" s="1"/>
  <c r="I39" i="4"/>
  <c r="I40" i="4"/>
  <c r="I41" i="4"/>
  <c r="I42" i="4"/>
  <c r="J42" i="4" s="1"/>
  <c r="I43" i="4"/>
  <c r="J43" i="4" s="1"/>
  <c r="I44" i="4"/>
  <c r="J44" i="4" s="1"/>
  <c r="I45" i="4"/>
  <c r="J45" i="4" s="1"/>
  <c r="I46" i="4"/>
  <c r="J46" i="4" s="1"/>
  <c r="I47" i="4"/>
  <c r="I48" i="4"/>
  <c r="I49" i="4"/>
  <c r="I50" i="4"/>
  <c r="J50" i="4" s="1"/>
  <c r="I8" i="4"/>
  <c r="K15" i="3"/>
  <c r="K16" i="3"/>
  <c r="K17" i="3"/>
  <c r="K18" i="3"/>
  <c r="K19" i="3"/>
  <c r="K20" i="3"/>
  <c r="K21" i="3"/>
  <c r="K22" i="3"/>
  <c r="K14" i="3"/>
  <c r="J22" i="3"/>
  <c r="I12" i="3"/>
  <c r="I13" i="3"/>
  <c r="J13" i="3" s="1"/>
  <c r="I14" i="3"/>
  <c r="J14" i="3" s="1"/>
  <c r="I15" i="3"/>
  <c r="J15" i="3" s="1"/>
  <c r="I16" i="3"/>
  <c r="J16" i="3" s="1"/>
  <c r="I17" i="3"/>
  <c r="J17" i="3" s="1"/>
  <c r="I18" i="3"/>
  <c r="J18" i="3" s="1"/>
  <c r="I19" i="3"/>
  <c r="J19" i="3" s="1"/>
  <c r="I20" i="3"/>
  <c r="J20" i="3" s="1"/>
  <c r="I21" i="3"/>
  <c r="J21" i="3" s="1"/>
  <c r="I22" i="3"/>
  <c r="I11" i="3"/>
  <c r="J11" i="3" s="1"/>
  <c r="M22" i="3"/>
  <c r="N22" i="3" s="1"/>
  <c r="L12" i="3"/>
  <c r="L13" i="3"/>
  <c r="L14" i="3"/>
  <c r="M14" i="3" s="1"/>
  <c r="N14" i="3" s="1"/>
  <c r="L15" i="3"/>
  <c r="M15" i="3" s="1"/>
  <c r="N15" i="3" s="1"/>
  <c r="L16" i="3"/>
  <c r="M16" i="3" s="1"/>
  <c r="N16" i="3" s="1"/>
  <c r="L17" i="3"/>
  <c r="M17" i="3" s="1"/>
  <c r="N17" i="3" s="1"/>
  <c r="L18" i="3"/>
  <c r="M18" i="3" s="1"/>
  <c r="N18" i="3" s="1"/>
  <c r="L19" i="3"/>
  <c r="M19" i="3" s="1"/>
  <c r="N19" i="3" s="1"/>
  <c r="L20" i="3"/>
  <c r="M20" i="3" s="1"/>
  <c r="N20" i="3" s="1"/>
  <c r="L21" i="3"/>
  <c r="M21" i="3" s="1"/>
  <c r="N21" i="3" s="1"/>
  <c r="L22" i="3"/>
  <c r="L11" i="3"/>
  <c r="N11" i="3" s="1"/>
  <c r="N12" i="3"/>
  <c r="N13" i="3"/>
  <c r="K11" i="3"/>
  <c r="J12" i="3"/>
  <c r="L61" i="5"/>
  <c r="I61" i="5"/>
  <c r="J61" i="5" s="1"/>
  <c r="K61" i="5" s="1"/>
  <c r="L60" i="5"/>
  <c r="M60" i="5" s="1"/>
  <c r="I60" i="5"/>
  <c r="L59" i="5"/>
  <c r="M59" i="5" s="1"/>
  <c r="I59" i="5"/>
  <c r="J59" i="5" s="1"/>
  <c r="K59" i="5" s="1"/>
  <c r="L58" i="5"/>
  <c r="M58" i="5" s="1"/>
  <c r="I58" i="5"/>
  <c r="L57" i="5"/>
  <c r="I57" i="5"/>
  <c r="J57" i="5" s="1"/>
  <c r="K57" i="5" s="1"/>
  <c r="L56" i="5"/>
  <c r="M56" i="5" s="1"/>
  <c r="I56" i="5"/>
  <c r="L55" i="5"/>
  <c r="I55" i="5"/>
  <c r="J55" i="5" s="1"/>
  <c r="K55" i="5" s="1"/>
  <c r="L54" i="5"/>
  <c r="M54" i="5" s="1"/>
  <c r="I54" i="5"/>
  <c r="L53" i="5"/>
  <c r="J53" i="5"/>
  <c r="K53" i="5" s="1"/>
  <c r="I53" i="5"/>
  <c r="L52" i="5"/>
  <c r="M52" i="5" s="1"/>
  <c r="I52" i="5"/>
  <c r="J52" i="5" s="1"/>
  <c r="L51" i="5"/>
  <c r="I51" i="5"/>
  <c r="J51" i="5" s="1"/>
  <c r="K51" i="5" s="1"/>
  <c r="L50" i="5"/>
  <c r="M50" i="5" s="1"/>
  <c r="I50" i="5"/>
  <c r="L49" i="5"/>
  <c r="I49" i="5"/>
  <c r="J49" i="5" s="1"/>
  <c r="K49" i="5" s="1"/>
  <c r="L48" i="5"/>
  <c r="M48" i="5" s="1"/>
  <c r="I48" i="5"/>
  <c r="J48" i="5" s="1"/>
  <c r="L47" i="5"/>
  <c r="I47" i="5"/>
  <c r="J47" i="5" s="1"/>
  <c r="K47" i="5" s="1"/>
  <c r="L46" i="5"/>
  <c r="M46" i="5" s="1"/>
  <c r="I46" i="5"/>
  <c r="L45" i="5"/>
  <c r="I45" i="5"/>
  <c r="J45" i="5" s="1"/>
  <c r="K45" i="5" s="1"/>
  <c r="L44" i="5"/>
  <c r="M44" i="5" s="1"/>
  <c r="I44" i="5"/>
  <c r="L43" i="5"/>
  <c r="I43" i="5"/>
  <c r="J43" i="5" s="1"/>
  <c r="K43" i="5" s="1"/>
  <c r="L42" i="5"/>
  <c r="M42" i="5" s="1"/>
  <c r="I42" i="5"/>
  <c r="L41" i="5"/>
  <c r="I41" i="5"/>
  <c r="J41" i="5" s="1"/>
  <c r="K41" i="5" s="1"/>
  <c r="L40" i="5"/>
  <c r="M40" i="5" s="1"/>
  <c r="I40" i="5"/>
  <c r="J40" i="5" s="1"/>
  <c r="L39" i="5"/>
  <c r="I39" i="5"/>
  <c r="J39" i="5" s="1"/>
  <c r="K39" i="5" s="1"/>
  <c r="L38" i="5"/>
  <c r="M38" i="5" s="1"/>
  <c r="I38" i="5"/>
  <c r="L37" i="5"/>
  <c r="I37" i="5"/>
  <c r="L36" i="5"/>
  <c r="I36" i="5"/>
  <c r="J36" i="5" s="1"/>
  <c r="L35" i="5"/>
  <c r="I35" i="5"/>
  <c r="J35" i="5" s="1"/>
  <c r="K35" i="5" s="1"/>
  <c r="L34" i="5"/>
  <c r="M34" i="5" s="1"/>
  <c r="I34" i="5"/>
  <c r="L33" i="5"/>
  <c r="M33" i="5" s="1"/>
  <c r="I33" i="5"/>
  <c r="J33" i="5" s="1"/>
  <c r="K33" i="5" s="1"/>
  <c r="L32" i="5"/>
  <c r="M32" i="5" s="1"/>
  <c r="I32" i="5"/>
  <c r="J32" i="5" s="1"/>
  <c r="L31" i="5"/>
  <c r="I31" i="5"/>
  <c r="J31" i="5" s="1"/>
  <c r="K31" i="5" s="1"/>
  <c r="L30" i="5"/>
  <c r="M30" i="5" s="1"/>
  <c r="I30" i="5"/>
  <c r="L29" i="5"/>
  <c r="I29" i="5"/>
  <c r="L28" i="5"/>
  <c r="M28" i="5" s="1"/>
  <c r="I28" i="5"/>
  <c r="J28" i="5" s="1"/>
  <c r="L27" i="5"/>
  <c r="I27" i="5"/>
  <c r="J27" i="5" s="1"/>
  <c r="K27" i="5" s="1"/>
  <c r="L26" i="5"/>
  <c r="M26" i="5" s="1"/>
  <c r="I26" i="5"/>
  <c r="M25" i="5"/>
  <c r="L25" i="5"/>
  <c r="I25" i="5"/>
  <c r="J25" i="5" s="1"/>
  <c r="K25" i="5" s="1"/>
  <c r="L24" i="5"/>
  <c r="I24" i="5"/>
  <c r="J24" i="5" s="1"/>
  <c r="L23" i="5"/>
  <c r="I23" i="5"/>
  <c r="J23" i="5" s="1"/>
  <c r="K23" i="5" s="1"/>
  <c r="L22" i="5"/>
  <c r="M22" i="5" s="1"/>
  <c r="I22" i="5"/>
  <c r="L21" i="5"/>
  <c r="J21" i="5"/>
  <c r="K21" i="5" s="1"/>
  <c r="I21" i="5"/>
  <c r="L20" i="5"/>
  <c r="M20" i="5" s="1"/>
  <c r="I20" i="5"/>
  <c r="L19" i="5"/>
  <c r="I19" i="5"/>
  <c r="J19" i="5" s="1"/>
  <c r="K19" i="5" s="1"/>
  <c r="L18" i="5"/>
  <c r="I18" i="5"/>
  <c r="L17" i="5"/>
  <c r="M17" i="5" s="1"/>
  <c r="I17" i="5"/>
  <c r="J17" i="5" s="1"/>
  <c r="K17" i="5" s="1"/>
  <c r="L16" i="5"/>
  <c r="M16" i="5" s="1"/>
  <c r="I16" i="5"/>
  <c r="J16" i="5" s="1"/>
  <c r="L15" i="5"/>
  <c r="I15" i="5"/>
  <c r="J15" i="5" s="1"/>
  <c r="K15" i="5" s="1"/>
  <c r="L14" i="5"/>
  <c r="I14" i="5"/>
  <c r="L13" i="5"/>
  <c r="I13" i="5"/>
  <c r="L12" i="5"/>
  <c r="M12" i="5" s="1"/>
  <c r="I12" i="5"/>
  <c r="J12" i="5" s="1"/>
  <c r="L11" i="5"/>
  <c r="I11" i="5"/>
  <c r="J11" i="5" s="1"/>
  <c r="K29" i="5" l="1"/>
  <c r="K37" i="5"/>
  <c r="J13" i="5"/>
  <c r="K13" i="5" s="1"/>
  <c r="J37" i="5"/>
  <c r="J29" i="5"/>
  <c r="J9" i="4"/>
  <c r="J51" i="4" s="1"/>
  <c r="L51" i="4"/>
  <c r="N24" i="5"/>
  <c r="M45" i="5"/>
  <c r="N45" i="5" s="1"/>
  <c r="L62" i="5"/>
  <c r="N11" i="5"/>
  <c r="M21" i="5"/>
  <c r="N21" i="5" s="1"/>
  <c r="N35" i="5"/>
  <c r="K58" i="5"/>
  <c r="M15" i="5"/>
  <c r="N15" i="5" s="1"/>
  <c r="M39" i="5"/>
  <c r="N39" i="5" s="1"/>
  <c r="M29" i="5"/>
  <c r="N29" i="5" s="1"/>
  <c r="M43" i="5"/>
  <c r="N43" i="5" s="1"/>
  <c r="M19" i="5"/>
  <c r="N19" i="5" s="1"/>
  <c r="N33" i="5"/>
  <c r="M47" i="5"/>
  <c r="N47" i="5" s="1"/>
  <c r="M51" i="5"/>
  <c r="N51" i="5" s="1"/>
  <c r="M55" i="5"/>
  <c r="N55" i="5"/>
  <c r="N59" i="5"/>
  <c r="N17" i="5"/>
  <c r="M23" i="5"/>
  <c r="N23" i="5" s="1"/>
  <c r="K34" i="5"/>
  <c r="M13" i="5"/>
  <c r="N13" i="5" s="1"/>
  <c r="M37" i="5"/>
  <c r="N37" i="5" s="1"/>
  <c r="K14" i="5"/>
  <c r="M27" i="5"/>
  <c r="N27" i="5" s="1"/>
  <c r="M41" i="5"/>
  <c r="N41" i="5" s="1"/>
  <c r="K11" i="5"/>
  <c r="M31" i="5"/>
  <c r="N31" i="5" s="1"/>
  <c r="M49" i="5"/>
  <c r="N49" i="5" s="1"/>
  <c r="M53" i="5"/>
  <c r="N53" i="5" s="1"/>
  <c r="M57" i="5"/>
  <c r="N57" i="5" s="1"/>
  <c r="M11" i="5"/>
  <c r="N25" i="5"/>
  <c r="M35" i="5"/>
  <c r="M61" i="5"/>
  <c r="N61" i="5" s="1"/>
  <c r="I62" i="5"/>
  <c r="J14" i="5"/>
  <c r="J18" i="5"/>
  <c r="K18" i="5" s="1"/>
  <c r="J22" i="5"/>
  <c r="K22" i="5" s="1"/>
  <c r="J26" i="5"/>
  <c r="K26" i="5" s="1"/>
  <c r="J30" i="5"/>
  <c r="K30" i="5" s="1"/>
  <c r="J34" i="5"/>
  <c r="J38" i="5"/>
  <c r="K38" i="5" s="1"/>
  <c r="J42" i="5"/>
  <c r="K42" i="5" s="1"/>
  <c r="J46" i="5"/>
  <c r="K46" i="5" s="1"/>
  <c r="J50" i="5"/>
  <c r="K50" i="5" s="1"/>
  <c r="J54" i="5"/>
  <c r="K54" i="5" s="1"/>
  <c r="J56" i="5"/>
  <c r="K56" i="5" s="1"/>
  <c r="J58" i="5"/>
  <c r="K12" i="5"/>
  <c r="K16" i="5"/>
  <c r="K24" i="5"/>
  <c r="K28" i="5"/>
  <c r="K32" i="5"/>
  <c r="K36" i="5"/>
  <c r="K40" i="5"/>
  <c r="K48" i="5"/>
  <c r="K52" i="5"/>
  <c r="M14" i="5"/>
  <c r="N14" i="5" s="1"/>
  <c r="M18" i="5"/>
  <c r="N18" i="5" s="1"/>
  <c r="M24" i="5"/>
  <c r="M36" i="5"/>
  <c r="N36" i="5" s="1"/>
  <c r="N12" i="5"/>
  <c r="N16" i="5"/>
  <c r="N20" i="5"/>
  <c r="N22" i="5"/>
  <c r="N26" i="5"/>
  <c r="N28" i="5"/>
  <c r="N30" i="5"/>
  <c r="N32" i="5"/>
  <c r="N34" i="5"/>
  <c r="N38" i="5"/>
  <c r="N40" i="5"/>
  <c r="N42" i="5"/>
  <c r="N44" i="5"/>
  <c r="N46" i="5"/>
  <c r="N48" i="5"/>
  <c r="N50" i="5"/>
  <c r="N52" i="5"/>
  <c r="N54" i="5"/>
  <c r="N56" i="5"/>
  <c r="N58" i="5"/>
  <c r="N60" i="5"/>
  <c r="J20" i="5"/>
  <c r="K20" i="5" s="1"/>
  <c r="J44" i="5"/>
  <c r="K44" i="5" s="1"/>
  <c r="J60" i="5"/>
  <c r="K60" i="5" s="1"/>
  <c r="N51" i="4"/>
  <c r="M51" i="4"/>
  <c r="K51" i="4"/>
  <c r="K62" i="5" l="1"/>
  <c r="N62" i="5"/>
  <c r="M62" i="5"/>
  <c r="J62" i="5"/>
  <c r="N12" i="1"/>
  <c r="N14" i="1"/>
  <c r="N15" i="1"/>
  <c r="N16" i="1"/>
  <c r="N11" i="1"/>
  <c r="N13" i="1"/>
  <c r="K12" i="1"/>
  <c r="K14" i="1"/>
  <c r="K15" i="1"/>
  <c r="K16" i="1"/>
  <c r="K11" i="1"/>
  <c r="K13" i="1"/>
  <c r="M13" i="3"/>
  <c r="M12" i="3"/>
  <c r="M11" i="3"/>
  <c r="N18" i="2"/>
  <c r="K18" i="2"/>
  <c r="N17" i="2"/>
  <c r="K17" i="2"/>
  <c r="N16" i="2"/>
  <c r="M16" i="2"/>
  <c r="K16" i="2"/>
  <c r="J16" i="2"/>
  <c r="N15" i="2"/>
  <c r="M15" i="2"/>
  <c r="K15" i="2"/>
  <c r="J15" i="2"/>
  <c r="N14" i="2"/>
  <c r="M14" i="2"/>
  <c r="K14" i="2"/>
  <c r="J14" i="2"/>
  <c r="N13" i="2"/>
  <c r="M13" i="2"/>
  <c r="K13" i="2"/>
  <c r="J13" i="2"/>
  <c r="N12" i="2"/>
  <c r="L19" i="2"/>
  <c r="K12" i="2"/>
  <c r="I19" i="2"/>
  <c r="N11" i="2"/>
  <c r="M11" i="2"/>
  <c r="K11" i="2"/>
  <c r="J11" i="2"/>
  <c r="M16" i="1"/>
  <c r="J16" i="1"/>
  <c r="M15" i="1"/>
  <c r="J15" i="1"/>
  <c r="M14" i="1"/>
  <c r="J14" i="1"/>
  <c r="M12" i="1"/>
  <c r="J12" i="1"/>
  <c r="M11" i="1"/>
  <c r="J11" i="1"/>
  <c r="N19" i="2" l="1"/>
  <c r="N17" i="1"/>
  <c r="K19" i="2"/>
  <c r="J13" i="1"/>
  <c r="J17" i="1" s="1"/>
  <c r="K17" i="1"/>
  <c r="M13" i="1"/>
  <c r="M17" i="1" s="1"/>
  <c r="K12" i="3"/>
  <c r="K13" i="3"/>
  <c r="I23" i="3"/>
  <c r="L23" i="3"/>
  <c r="J12" i="2"/>
  <c r="M12" i="2"/>
  <c r="M17" i="2" s="1"/>
  <c r="M19" i="2" s="1"/>
  <c r="I17" i="1"/>
  <c r="L17" i="1"/>
  <c r="J23" i="3" l="1"/>
  <c r="M23" i="3"/>
  <c r="N23" i="3"/>
  <c r="K23" i="3"/>
  <c r="J17" i="2"/>
  <c r="J18" i="2" s="1"/>
  <c r="J19" i="2" s="1"/>
</calcChain>
</file>

<file path=xl/sharedStrings.xml><?xml version="1.0" encoding="utf-8"?>
<sst xmlns="http://schemas.openxmlformats.org/spreadsheetml/2006/main" count="336" uniqueCount="149">
  <si>
    <t xml:space="preserve">Objet : </t>
  </si>
  <si>
    <r>
      <t xml:space="preserve">Acquisition des produits alimentaires à usage humain pour l’internat de l'I.N.C Prince Héritier Moulay El Hassan  Dar  Essalam Rabat  de la Direction RégionaleRabat-Salé-Kénitra / OFPPT:
</t>
    </r>
    <r>
      <rPr>
        <b/>
        <sz val="10"/>
        <color rgb="FFFF0000"/>
        <rFont val="Aptos Display"/>
        <family val="1"/>
        <scheme val="major"/>
      </rPr>
      <t xml:space="preserve">Lot N° 02 - Viandes fraîches </t>
    </r>
  </si>
  <si>
    <t>N° de Prix</t>
  </si>
  <si>
    <t>Désignations</t>
  </si>
  <si>
    <t>Unité de mesure</t>
  </si>
  <si>
    <t>Quantités annuelles</t>
  </si>
  <si>
    <t>Taux TVA en %</t>
  </si>
  <si>
    <t>Prix Unitaire en Dh (Hors TVA)</t>
  </si>
  <si>
    <t>Prix Unitaire en Dh TTC</t>
  </si>
  <si>
    <t>Prix Total Minimum en Dhs</t>
  </si>
  <si>
    <t>Prix Total Maximum en Dhs</t>
  </si>
  <si>
    <t>Minimale</t>
  </si>
  <si>
    <t>Maximale</t>
  </si>
  <si>
    <t>Prix Total Minimum (Hors TVA)</t>
  </si>
  <si>
    <t xml:space="preserve">Montant TVA </t>
  </si>
  <si>
    <t>Prix Total Minimum (TTC)</t>
  </si>
  <si>
    <t>Prix Total Maximum (Hors TVA)</t>
  </si>
  <si>
    <t>Prix Total Maximum (TTC)</t>
  </si>
  <si>
    <t>Escalope de veau dans la noix parée à blanc sans nerfs</t>
  </si>
  <si>
    <t>Kg</t>
  </si>
  <si>
    <t xml:space="preserve"> Foie de boeuf</t>
  </si>
  <si>
    <t>kg</t>
  </si>
  <si>
    <t>Viande bœufs sans os macreuse</t>
  </si>
  <si>
    <t>Faux filet pièce de bœuf de 1ère catégorie dénervée dégraissée non parée</t>
  </si>
  <si>
    <t xml:space="preserve">Filet de bœuf </t>
  </si>
  <si>
    <t>Viande hachée de bœuf avec graisse Taux de matière grasse max 15%</t>
  </si>
  <si>
    <r>
      <t xml:space="preserve">Acquisition des produits alimentaires à usage humain pour l’internat de l'I.N.C Prince Héritier Moulay El Hassan  Dar  Essalam Rabat  de la Direction RégionaleRabat-Salé-Kénitra / OFPPT:
</t>
    </r>
    <r>
      <rPr>
        <b/>
        <sz val="10"/>
        <color rgb="FFFF0000"/>
        <rFont val="Aptos Display"/>
        <family val="1"/>
        <scheme val="major"/>
      </rPr>
      <t>Lot N° 03 - Poissons frais pour l’internat .</t>
    </r>
  </si>
  <si>
    <t>Daurade petit calibre 200g écaillé et vidé</t>
  </si>
  <si>
    <t>Merlan friture 250g écaillé et vidé</t>
  </si>
  <si>
    <t>Ombrine gros calibre entre 4 et 8 kg écaillé et vidé</t>
  </si>
  <si>
    <t>Sardine moyen écaillé et vidé Calibre 250-300g, peau humide et luisante</t>
  </si>
  <si>
    <t>Sole ration moyen calibre écaillé et vidé</t>
  </si>
  <si>
    <t>Calamar Livré entier, non vidé, blanc nacré, peau adhérente, sans odeur ammoniacale</t>
  </si>
  <si>
    <t>Crevette 30/50 pièce au kg Tête bien adhérente au corps, carapace ferme et brillante, absence de taches noires</t>
  </si>
  <si>
    <t>Gambas 30/50 pièce au kg Tête bien adhérente au corps, carapace ferme et brillante, absence de taches noires</t>
  </si>
  <si>
    <r>
      <t xml:space="preserve">Acquisition des produits alimentaires à usage humain pour l’internat de l'I.N.C Prince Héritier Moulay El Hassan  Dar  Essalam Rabat  de la Direction RégionaleRabat-Salé-Kénitra / OFPPT:
</t>
    </r>
    <r>
      <rPr>
        <b/>
        <sz val="10"/>
        <color rgb="FFFF0000"/>
        <rFont val="Aptos Display"/>
        <family val="1"/>
        <scheme val="major"/>
      </rPr>
      <t>Lot N° 05 -Boulangerie et patisserie.</t>
    </r>
  </si>
  <si>
    <t>Pain baguette complet   200 g min 70% de farine complète</t>
  </si>
  <si>
    <t>Unité</t>
  </si>
  <si>
    <t>Pain rond   complet 200 g min 70% de farine complète</t>
  </si>
  <si>
    <t>Pain sandwich 120 g</t>
  </si>
  <si>
    <t>Viennoiserie pain au chocolat entre 60-80g pur beurre</t>
  </si>
  <si>
    <t>Pièce</t>
  </si>
  <si>
    <t>Chabbakia au sirop de glucose et graines de sésame</t>
  </si>
  <si>
    <t>Petit fours sable</t>
  </si>
  <si>
    <t>Petits fours aux amandes pures</t>
  </si>
  <si>
    <t>Plateaux salés M pièce variée poids min 1kg</t>
  </si>
  <si>
    <t>Plateaux gâteaux soirée poids min 1kg</t>
  </si>
  <si>
    <t xml:space="preserve">	Plateaux gâteaux prestige pièce variée poids min 1kg
(Amande, citron, gingembre)</t>
  </si>
  <si>
    <t>Fond de quiche 06 cm pâte brisée précuite</t>
  </si>
  <si>
    <r>
      <t xml:space="preserve">Acquisition des produits alimentaires à usage humain pour l’internat de l'I.N.C Prince Héritier Moulay El Hassan  Dar  Essalam Rabat  de la Direction Régionale Rabat-Salé-Kénitra  / OFPPT:
</t>
    </r>
    <r>
      <rPr>
        <b/>
        <sz val="10"/>
        <color rgb="FFFF0000"/>
        <rFont val="Aptos Display"/>
        <family val="1"/>
        <scheme val="major"/>
      </rPr>
      <t>Lot N° 01 - Produits de cuisine et de service pour l’internat.</t>
    </r>
  </si>
  <si>
    <t>LOT N°1 PRODUITS DE CUISINE ET DE SERVICES</t>
  </si>
  <si>
    <t>Antiseptique Désinfectant pour les mains hydroalcoolique (60–80 % d’alcool) 1L</t>
  </si>
  <si>
    <t>Balais brosse lave-pont L22cm avec manche</t>
  </si>
  <si>
    <t>Balais tête de loup avec manche télescopique de 3 mètres</t>
  </si>
  <si>
    <t>Brillant argent 1L</t>
  </si>
  <si>
    <t>Charlotte paquet de 100</t>
  </si>
  <si>
    <t>Déboucheur liquide 1L</t>
  </si>
  <si>
    <t>Détartrant tous support 1L</t>
  </si>
  <si>
    <t>Détergent en patte de 1kg</t>
  </si>
  <si>
    <t>Détergent en poudre pour machine 3,5 kg</t>
  </si>
  <si>
    <t>Détergent liquide pour sol 5L</t>
  </si>
  <si>
    <t>Détergent liquide pour vaisselle 1.25 L</t>
  </si>
  <si>
    <t xml:space="preserve">Détergent liquide pour vitre de 1L </t>
  </si>
  <si>
    <t xml:space="preserve">Eau de javel 1 Litre </t>
  </si>
  <si>
    <t>Eponge absorbantes résistent à l'eau de javel de taille moyenne 15x10</t>
  </si>
  <si>
    <t>Insecticide en flacon de 600 Cl sans odeur</t>
  </si>
  <si>
    <t>Eponge abrasif</t>
  </si>
  <si>
    <t>Tampon abrasif fin en laine d’acier paquet de 100</t>
  </si>
  <si>
    <t xml:space="preserve">Tampon abrasif gros en laine d’acier paquet de 25 </t>
  </si>
  <si>
    <t xml:space="preserve">Les gants latex pour cuisiniers résistants à la chaleur bonne adhérence  paquet de 100 </t>
  </si>
  <si>
    <t>Paquet</t>
  </si>
  <si>
    <t xml:space="preserve">Mouchoir en papier soft et sensitive en boite 4 plis </t>
  </si>
  <si>
    <t>Dégraissant cuisine 1L</t>
  </si>
  <si>
    <t xml:space="preserve">Nettoyant désinfectant anti-moisissures </t>
  </si>
  <si>
    <t>Rouleau de papier Essuie-tout 3plis</t>
  </si>
  <si>
    <t>Papier aluminium rouleau de 200 m</t>
  </si>
  <si>
    <t>Papier cuisson en feuille de 60x40 PAQUET DE 500 FEUILLES</t>
  </si>
  <si>
    <t>Papier film alimentaire GM</t>
  </si>
  <si>
    <t xml:space="preserve">Papier hygiénique PM blanc super doux 3 plis </t>
  </si>
  <si>
    <t>Essui main 06 rouleaux de 165 m 3 plis</t>
  </si>
  <si>
    <t>Détergent pods 40 Unité</t>
  </si>
  <si>
    <t>Produit dégraissant 5L</t>
  </si>
  <si>
    <t>Produit liquide pour inox 1l</t>
  </si>
  <si>
    <t>Raclette en caoutchouc avec manche</t>
  </si>
  <si>
    <t xml:space="preserve"> Raclette vitre main en inox en 30/35/45cm</t>
  </si>
  <si>
    <t>Sac de congélation blanc double zipper 4 litres</t>
  </si>
  <si>
    <t>Sac poubelle en plastic paquet de 50</t>
  </si>
  <si>
    <t>Savon liquide de 0,5l</t>
  </si>
  <si>
    <t>Seau en plastique de 20 litres</t>
  </si>
  <si>
    <t>Serpillière grand format microfibre</t>
  </si>
  <si>
    <t xml:space="preserve">Serviette de papier carré 25x 25 cm paquet de 80 </t>
  </si>
  <si>
    <t>Venteuse</t>
  </si>
  <si>
    <t xml:space="preserve">Torchon en microfibre 50x70 cm pour vaisselle et surfaces de cuisine </t>
  </si>
  <si>
    <t>Détartrant machine à laver paquet de 250g</t>
  </si>
  <si>
    <t>Détachant multi-usage pour tissus 1l</t>
  </si>
  <si>
    <r>
      <t xml:space="preserve">Acquisition des produits alimentaires à usage humain pour l’internat de l'I.N.C Prince Héritier Moulay El Hassan  Dar  Essalam Rabat  de la Direction RégionaleRabat-Salé-Kénitra / OFPPT:
</t>
    </r>
    <r>
      <rPr>
        <b/>
        <sz val="10"/>
        <color rgb="FFFF0000"/>
        <rFont val="Aptos Display"/>
        <family val="1"/>
        <scheme val="major"/>
      </rPr>
      <t>Lot N° 04 - Légumes et fruits frais .</t>
    </r>
  </si>
  <si>
    <t>Ail</t>
  </si>
  <si>
    <t>Artichaut</t>
  </si>
  <si>
    <t>Aubergine</t>
  </si>
  <si>
    <t>Avocat</t>
  </si>
  <si>
    <t>Banane calibre 70-80 mm</t>
  </si>
  <si>
    <t>Betterave</t>
  </si>
  <si>
    <t xml:space="preserve">Carottes </t>
  </si>
  <si>
    <t>Céleri</t>
  </si>
  <si>
    <t>Choux blanc</t>
  </si>
  <si>
    <t>Choux fleurs</t>
  </si>
  <si>
    <t>Citron</t>
  </si>
  <si>
    <t>Clémentine</t>
  </si>
  <si>
    <t>COING</t>
  </si>
  <si>
    <t>Concombre</t>
  </si>
  <si>
    <t>Coriandre</t>
  </si>
  <si>
    <t>Courgettes</t>
  </si>
  <si>
    <t>Fenouil</t>
  </si>
  <si>
    <t xml:space="preserve">Fèves </t>
  </si>
  <si>
    <t>Fraise</t>
  </si>
  <si>
    <t>Haricot vert</t>
  </si>
  <si>
    <t>Mandarine</t>
  </si>
  <si>
    <t>Melon</t>
  </si>
  <si>
    <t>Menthe</t>
  </si>
  <si>
    <t xml:space="preserve">Navet blanc </t>
  </si>
  <si>
    <t>Oignons</t>
  </si>
  <si>
    <t>Orange Navel calibre 70-80 mm</t>
  </si>
  <si>
    <t>Pastèque</t>
  </si>
  <si>
    <t>Persil</t>
  </si>
  <si>
    <t>Petit pois frais</t>
  </si>
  <si>
    <t>Poireaux</t>
  </si>
  <si>
    <t>Poires</t>
  </si>
  <si>
    <t>Poivron rouge</t>
  </si>
  <si>
    <t>Poivron vert</t>
  </si>
  <si>
    <t>Pomme de terre</t>
  </si>
  <si>
    <t>Pomme fruit calibre 70-80 mm</t>
  </si>
  <si>
    <t>Potiron</t>
  </si>
  <si>
    <t>Radis</t>
  </si>
  <si>
    <t>botte</t>
  </si>
  <si>
    <t>Raisins</t>
  </si>
  <si>
    <t>Salade verte Laitue</t>
  </si>
  <si>
    <t xml:space="preserve">Unité </t>
  </si>
  <si>
    <t>Tomates cerises</t>
  </si>
  <si>
    <t>Tomates fraîches</t>
  </si>
  <si>
    <t>Echalote</t>
  </si>
  <si>
    <t>Brocoli</t>
  </si>
  <si>
    <t>Patate douce</t>
  </si>
  <si>
    <t>Choux de Bruxelles</t>
  </si>
  <si>
    <t>Ananas</t>
  </si>
  <si>
    <t>Choux rouge</t>
  </si>
  <si>
    <t>Kiwi</t>
  </si>
  <si>
    <t>Epinards</t>
  </si>
  <si>
    <t>Champignons frais de Paris entiers non terreux et blancs</t>
  </si>
  <si>
    <t>Pêche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</si>
</sst>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D_H_-;\-* #,##0.00\ _D_H_-;_-* &quot;-&quot;??\ _D_H_-;_-@_-"/>
    <numFmt numFmtId="165" formatCode="#,##0.00_ ;\-#,##0.00\ 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name val="Aptos Display"/>
      <family val="1"/>
      <scheme val="major"/>
    </font>
    <font>
      <b/>
      <sz val="10"/>
      <name val="Aptos Display"/>
      <family val="1"/>
      <scheme val="major"/>
    </font>
    <font>
      <b/>
      <sz val="10"/>
      <color rgb="FFFF0000"/>
      <name val="Aptos Display"/>
      <family val="1"/>
      <scheme val="major"/>
    </font>
    <font>
      <sz val="10"/>
      <color theme="1"/>
      <name val="Aptos Display"/>
      <family val="1"/>
      <scheme val="major"/>
    </font>
    <font>
      <b/>
      <sz val="16"/>
      <name val="Aptos Display"/>
      <family val="1"/>
      <scheme val="major"/>
    </font>
    <font>
      <b/>
      <sz val="11"/>
      <name val="Aptos Display"/>
      <family val="1"/>
      <scheme val="major"/>
    </font>
    <font>
      <sz val="10"/>
      <color theme="1"/>
      <name val="Times New Roman"/>
      <family val="1"/>
    </font>
    <font>
      <b/>
      <sz val="11"/>
      <color theme="1"/>
      <name val="Aptos Display"/>
      <family val="1"/>
      <scheme val="major"/>
    </font>
    <font>
      <sz val="11"/>
      <name val="Aptos Display"/>
      <family val="1"/>
      <scheme val="major"/>
    </font>
    <font>
      <sz val="11"/>
      <color theme="1"/>
      <name val="Aptos Display"/>
      <family val="1"/>
      <scheme val="major"/>
    </font>
    <font>
      <b/>
      <sz val="14"/>
      <name val="Aptos Display"/>
      <family val="1"/>
      <scheme val="major"/>
    </font>
    <font>
      <sz val="10"/>
      <color rgb="FF000000"/>
      <name val="Times New Roman"/>
      <family val="1"/>
    </font>
    <font>
      <b/>
      <sz val="9"/>
      <name val="Aptos Display"/>
      <family val="1"/>
      <scheme val="major"/>
    </font>
    <font>
      <b/>
      <sz val="8"/>
      <name val="Aptos Display"/>
      <family val="1"/>
      <scheme val="major"/>
    </font>
    <font>
      <sz val="9"/>
      <name val="Aptos Display"/>
      <family val="1"/>
      <scheme val="major"/>
    </font>
    <font>
      <b/>
      <sz val="10"/>
      <color theme="1"/>
      <name val="Times New Roman"/>
      <family val="1"/>
    </font>
    <font>
      <b/>
      <sz val="10"/>
      <color theme="1"/>
      <name val="Aptos Display"/>
      <family val="1"/>
      <scheme val="major"/>
    </font>
    <font>
      <sz val="8"/>
      <name val="Aptos Display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</cellStyleXfs>
  <cellXfs count="119">
    <xf numFmtId="0" fontId="0" fillId="0" borderId="0" xfId="0"/>
    <xf numFmtId="0" fontId="3" fillId="0" borderId="0" xfId="2" applyFont="1"/>
    <xf numFmtId="0" fontId="4" fillId="0" borderId="0" xfId="2" applyFont="1"/>
    <xf numFmtId="0" fontId="4" fillId="0" borderId="0" xfId="2" applyFont="1" applyAlignment="1">
      <alignment horizontal="center"/>
    </xf>
    <xf numFmtId="0" fontId="4" fillId="0" borderId="2" xfId="2" applyFont="1" applyBorder="1" applyAlignment="1">
      <alignment horizontal="center" vertical="center" wrapText="1"/>
    </xf>
    <xf numFmtId="0" fontId="4" fillId="0" borderId="10" xfId="2" applyFont="1" applyBorder="1" applyAlignment="1">
      <alignment horizontal="center" vertical="center" wrapText="1"/>
    </xf>
    <xf numFmtId="43" fontId="4" fillId="0" borderId="2" xfId="1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9" fontId="3" fillId="0" borderId="2" xfId="3" applyNumberFormat="1" applyFont="1" applyBorder="1" applyAlignment="1">
      <alignment horizontal="center" vertical="center"/>
    </xf>
    <xf numFmtId="2" fontId="6" fillId="0" borderId="2" xfId="0" applyNumberFormat="1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/>
    </xf>
    <xf numFmtId="43" fontId="7" fillId="0" borderId="2" xfId="2" applyNumberFormat="1" applyFont="1" applyBorder="1"/>
    <xf numFmtId="0" fontId="4" fillId="0" borderId="0" xfId="2" applyFont="1" applyAlignment="1">
      <alignment vertical="top"/>
    </xf>
    <xf numFmtId="0" fontId="8" fillId="0" borderId="2" xfId="2" applyFont="1" applyBorder="1" applyAlignment="1">
      <alignment horizontal="center" vertical="center" wrapText="1"/>
    </xf>
    <xf numFmtId="0" fontId="8" fillId="0" borderId="10" xfId="2" applyFont="1" applyBorder="1" applyAlignment="1">
      <alignment horizontal="center" vertical="center" wrapText="1"/>
    </xf>
    <xf numFmtId="43" fontId="8" fillId="0" borderId="2" xfId="1" applyFont="1" applyBorder="1" applyAlignment="1">
      <alignment horizontal="center" vertical="center" wrapText="1"/>
    </xf>
    <xf numFmtId="0" fontId="9" fillId="0" borderId="11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/>
    </xf>
    <xf numFmtId="9" fontId="11" fillId="0" borderId="2" xfId="3" applyNumberFormat="1" applyFont="1" applyBorder="1" applyAlignment="1">
      <alignment horizontal="center" vertical="center"/>
    </xf>
    <xf numFmtId="2" fontId="12" fillId="0" borderId="2" xfId="0" applyNumberFormat="1" applyFont="1" applyBorder="1" applyAlignment="1">
      <alignment horizontal="center" vertical="center"/>
    </xf>
    <xf numFmtId="43" fontId="11" fillId="0" borderId="2" xfId="1" applyFont="1" applyBorder="1" applyAlignment="1">
      <alignment horizontal="center" vertical="center"/>
    </xf>
    <xf numFmtId="43" fontId="13" fillId="0" borderId="2" xfId="2" applyNumberFormat="1" applyFont="1" applyBorder="1"/>
    <xf numFmtId="0" fontId="8" fillId="2" borderId="2" xfId="2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vertical="center" wrapText="1"/>
    </xf>
    <xf numFmtId="0" fontId="8" fillId="2" borderId="12" xfId="2" applyFont="1" applyFill="1" applyBorder="1" applyAlignment="1">
      <alignment horizontal="center" vertical="center"/>
    </xf>
    <xf numFmtId="164" fontId="3" fillId="0" borderId="0" xfId="2" applyNumberFormat="1" applyFont="1"/>
    <xf numFmtId="0" fontId="17" fillId="0" borderId="0" xfId="2" applyFont="1"/>
    <xf numFmtId="0" fontId="16" fillId="0" borderId="2" xfId="2" applyFont="1" applyBorder="1" applyAlignment="1">
      <alignment horizontal="center" vertical="center" wrapText="1"/>
    </xf>
    <xf numFmtId="43" fontId="16" fillId="0" borderId="2" xfId="1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9" fontId="6" fillId="0" borderId="14" xfId="3" applyNumberFormat="1" applyFont="1" applyBorder="1" applyAlignment="1">
      <alignment horizontal="center" vertical="center" wrapText="1"/>
    </xf>
    <xf numFmtId="165" fontId="6" fillId="0" borderId="2" xfId="0" applyNumberFormat="1" applyFont="1" applyBorder="1" applyAlignment="1">
      <alignment horizontal="center" vertical="center" wrapText="1"/>
    </xf>
    <xf numFmtId="43" fontId="17" fillId="0" borderId="2" xfId="1" applyFont="1" applyFill="1" applyBorder="1" applyAlignment="1">
      <alignment horizontal="center" vertical="center"/>
    </xf>
    <xf numFmtId="0" fontId="19" fillId="0" borderId="2" xfId="2" applyFont="1" applyBorder="1" applyAlignment="1">
      <alignment horizontal="center" vertical="center" wrapText="1"/>
    </xf>
    <xf numFmtId="9" fontId="6" fillId="0" borderId="7" xfId="3" applyNumberFormat="1" applyFont="1" applyBorder="1" applyAlignment="1">
      <alignment horizontal="center" vertical="center" wrapText="1"/>
    </xf>
    <xf numFmtId="165" fontId="6" fillId="0" borderId="10" xfId="0" applyNumberFormat="1" applyFont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center" vertical="center" wrapText="1"/>
    </xf>
    <xf numFmtId="0" fontId="20" fillId="0" borderId="0" xfId="2" applyFont="1"/>
    <xf numFmtId="4" fontId="6" fillId="0" borderId="2" xfId="2" applyNumberFormat="1" applyFont="1" applyBorder="1" applyAlignment="1">
      <alignment horizontal="center" vertical="center" wrapText="1"/>
    </xf>
    <xf numFmtId="9" fontId="6" fillId="0" borderId="2" xfId="3" applyNumberFormat="1" applyFont="1" applyBorder="1" applyAlignment="1">
      <alignment horizontal="center" vertical="center" wrapText="1"/>
    </xf>
    <xf numFmtId="0" fontId="14" fillId="0" borderId="11" xfId="0" applyFont="1" applyBorder="1" applyAlignment="1">
      <alignment vertical="center" wrapText="1"/>
    </xf>
    <xf numFmtId="43" fontId="13" fillId="0" borderId="2" xfId="1" applyFont="1" applyBorder="1"/>
    <xf numFmtId="43" fontId="13" fillId="0" borderId="2" xfId="1" applyFont="1" applyBorder="1" applyAlignment="1">
      <alignment horizontal="center" vertical="center"/>
    </xf>
    <xf numFmtId="43" fontId="7" fillId="0" borderId="2" xfId="1" applyFont="1" applyFill="1" applyBorder="1" applyAlignment="1">
      <alignment horizontal="center" vertical="center"/>
    </xf>
    <xf numFmtId="0" fontId="8" fillId="0" borderId="2" xfId="2" applyFont="1" applyBorder="1" applyAlignment="1">
      <alignment horizontal="center" vertical="center"/>
    </xf>
    <xf numFmtId="0" fontId="9" fillId="0" borderId="11" xfId="0" applyFont="1" applyBorder="1" applyAlignment="1">
      <alignment vertical="center"/>
    </xf>
    <xf numFmtId="0" fontId="11" fillId="0" borderId="2" xfId="2" applyFont="1" applyBorder="1" applyAlignment="1">
      <alignment horizontal="center" vertical="center"/>
    </xf>
    <xf numFmtId="2" fontId="10" fillId="0" borderId="2" xfId="0" applyNumberFormat="1" applyFont="1" applyBorder="1" applyAlignment="1">
      <alignment horizontal="center" vertical="center"/>
    </xf>
    <xf numFmtId="2" fontId="8" fillId="0" borderId="2" xfId="0" applyNumberFormat="1" applyFont="1" applyBorder="1" applyAlignment="1">
      <alignment horizontal="center" vertical="center"/>
    </xf>
    <xf numFmtId="0" fontId="3" fillId="0" borderId="2" xfId="2" applyFont="1" applyBorder="1" applyAlignment="1">
      <alignment vertical="center" wrapText="1" shrinkToFit="1"/>
    </xf>
    <xf numFmtId="0" fontId="14" fillId="0" borderId="2" xfId="0" applyFont="1" applyBorder="1" applyAlignment="1">
      <alignment vertical="center" wrapText="1"/>
    </xf>
    <xf numFmtId="0" fontId="8" fillId="0" borderId="12" xfId="2" applyFont="1" applyBorder="1" applyAlignment="1">
      <alignment horizontal="center" vertical="center"/>
    </xf>
    <xf numFmtId="43" fontId="11" fillId="0" borderId="2" xfId="1" applyFont="1" applyFill="1" applyBorder="1" applyAlignment="1">
      <alignment horizontal="center" vertical="center"/>
    </xf>
    <xf numFmtId="43" fontId="8" fillId="0" borderId="3" xfId="1" applyFont="1" applyBorder="1" applyAlignment="1">
      <alignment horizontal="center" vertical="center" wrapText="1"/>
    </xf>
    <xf numFmtId="43" fontId="8" fillId="0" borderId="5" xfId="1" applyFont="1" applyBorder="1" applyAlignment="1">
      <alignment horizontal="center" vertical="center" wrapText="1"/>
    </xf>
    <xf numFmtId="43" fontId="8" fillId="0" borderId="4" xfId="1" applyFont="1" applyBorder="1" applyAlignment="1">
      <alignment horizontal="center" vertical="center" wrapText="1"/>
    </xf>
    <xf numFmtId="43" fontId="8" fillId="0" borderId="7" xfId="1" applyFont="1" applyBorder="1" applyAlignment="1">
      <alignment horizontal="center" vertical="center" wrapText="1"/>
    </xf>
    <xf numFmtId="43" fontId="8" fillId="0" borderId="9" xfId="1" applyFont="1" applyBorder="1" applyAlignment="1">
      <alignment horizontal="center" vertical="center" wrapText="1"/>
    </xf>
    <xf numFmtId="43" fontId="8" fillId="0" borderId="8" xfId="1" applyFont="1" applyBorder="1" applyAlignment="1">
      <alignment horizontal="center" vertical="center" wrapText="1"/>
    </xf>
    <xf numFmtId="43" fontId="8" fillId="0" borderId="2" xfId="1" applyFont="1" applyBorder="1" applyAlignment="1">
      <alignment horizontal="center" vertical="center"/>
    </xf>
    <xf numFmtId="0" fontId="4" fillId="0" borderId="0" xfId="2" applyFont="1" applyAlignment="1">
      <alignment horizontal="center"/>
    </xf>
    <xf numFmtId="0" fontId="4" fillId="0" borderId="0" xfId="2" applyFont="1" applyAlignment="1">
      <alignment horizontal="center" vertical="top"/>
    </xf>
    <xf numFmtId="0" fontId="4" fillId="0" borderId="0" xfId="2" applyFont="1" applyAlignment="1">
      <alignment horizontal="center" vertical="top" wrapText="1"/>
    </xf>
    <xf numFmtId="0" fontId="8" fillId="0" borderId="1" xfId="2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 wrapText="1"/>
    </xf>
    <xf numFmtId="0" fontId="8" fillId="0" borderId="10" xfId="2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/>
    </xf>
    <xf numFmtId="0" fontId="8" fillId="0" borderId="4" xfId="2" applyFont="1" applyBorder="1" applyAlignment="1">
      <alignment horizontal="center" vertical="center"/>
    </xf>
    <xf numFmtId="0" fontId="8" fillId="0" borderId="7" xfId="2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8" fillId="0" borderId="10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16" fillId="0" borderId="6" xfId="0" applyFont="1" applyBorder="1" applyAlignment="1">
      <alignment horizontal="center" vertical="top" wrapText="1"/>
    </xf>
    <xf numFmtId="0" fontId="16" fillId="0" borderId="10" xfId="0" applyFont="1" applyBorder="1" applyAlignment="1">
      <alignment horizontal="center" vertical="top" wrapText="1"/>
    </xf>
    <xf numFmtId="43" fontId="4" fillId="0" borderId="3" xfId="1" applyFont="1" applyBorder="1" applyAlignment="1">
      <alignment horizontal="center" vertical="center" wrapText="1"/>
    </xf>
    <xf numFmtId="43" fontId="4" fillId="0" borderId="5" xfId="1" applyFont="1" applyBorder="1" applyAlignment="1">
      <alignment horizontal="center" vertical="center" wrapText="1"/>
    </xf>
    <xf numFmtId="43" fontId="4" fillId="0" borderId="4" xfId="1" applyFont="1" applyBorder="1" applyAlignment="1">
      <alignment horizontal="center" vertical="center" wrapText="1"/>
    </xf>
    <xf numFmtId="43" fontId="4" fillId="0" borderId="7" xfId="1" applyFont="1" applyBorder="1" applyAlignment="1">
      <alignment horizontal="center" vertical="center" wrapText="1"/>
    </xf>
    <xf numFmtId="43" fontId="4" fillId="0" borderId="9" xfId="1" applyFont="1" applyBorder="1" applyAlignment="1">
      <alignment horizontal="center" vertical="center" wrapText="1"/>
    </xf>
    <xf numFmtId="43" fontId="4" fillId="0" borderId="8" xfId="1" applyFont="1" applyBorder="1" applyAlignment="1">
      <alignment horizontal="center" vertical="center" wrapText="1"/>
    </xf>
    <xf numFmtId="43" fontId="4" fillId="0" borderId="2" xfId="1" applyFont="1" applyBorder="1" applyAlignment="1">
      <alignment horizontal="center" vertical="center"/>
    </xf>
    <xf numFmtId="0" fontId="8" fillId="0" borderId="5" xfId="2" applyFont="1" applyBorder="1" applyAlignment="1">
      <alignment horizontal="center" vertical="center"/>
    </xf>
    <xf numFmtId="0" fontId="15" fillId="0" borderId="9" xfId="2" applyFont="1" applyBorder="1" applyAlignment="1">
      <alignment horizontal="center" vertical="center" wrapText="1"/>
    </xf>
    <xf numFmtId="0" fontId="15" fillId="0" borderId="1" xfId="2" applyFont="1" applyBorder="1" applyAlignment="1">
      <alignment horizontal="center" vertical="center" wrapText="1"/>
    </xf>
    <xf numFmtId="0" fontId="15" fillId="0" borderId="6" xfId="2" applyFont="1" applyBorder="1" applyAlignment="1">
      <alignment horizontal="center" vertical="center" wrapText="1"/>
    </xf>
    <xf numFmtId="0" fontId="15" fillId="0" borderId="10" xfId="2" applyFont="1" applyBorder="1" applyAlignment="1">
      <alignment horizontal="center" vertical="center" wrapText="1"/>
    </xf>
    <xf numFmtId="0" fontId="16" fillId="0" borderId="1" xfId="2" applyFont="1" applyBorder="1" applyAlignment="1">
      <alignment horizontal="center" vertical="center" wrapText="1"/>
    </xf>
    <xf numFmtId="0" fontId="16" fillId="0" borderId="6" xfId="2" applyFont="1" applyBorder="1" applyAlignment="1">
      <alignment horizontal="center" vertical="center" wrapText="1"/>
    </xf>
    <xf numFmtId="0" fontId="16" fillId="0" borderId="10" xfId="2" applyFont="1" applyBorder="1" applyAlignment="1">
      <alignment horizontal="center" vertical="center" wrapText="1"/>
    </xf>
    <xf numFmtId="0" fontId="16" fillId="0" borderId="3" xfId="2" applyFont="1" applyBorder="1" applyAlignment="1">
      <alignment horizontal="center" vertical="center"/>
    </xf>
    <xf numFmtId="0" fontId="16" fillId="0" borderId="4" xfId="2" applyFont="1" applyBorder="1" applyAlignment="1">
      <alignment horizontal="center" vertical="center"/>
    </xf>
    <xf numFmtId="0" fontId="16" fillId="0" borderId="7" xfId="2" applyFont="1" applyBorder="1" applyAlignment="1">
      <alignment horizontal="center" vertical="center"/>
    </xf>
    <xf numFmtId="0" fontId="16" fillId="0" borderId="8" xfId="2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4" fillId="0" borderId="6" xfId="2" applyFont="1" applyBorder="1" applyAlignment="1">
      <alignment horizontal="center" vertical="center" wrapText="1"/>
    </xf>
    <xf numFmtId="0" fontId="4" fillId="0" borderId="10" xfId="2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0" fontId="4" fillId="0" borderId="7" xfId="2" applyFont="1" applyBorder="1" applyAlignment="1">
      <alignment horizontal="center" vertical="center"/>
    </xf>
    <xf numFmtId="0" fontId="4" fillId="0" borderId="8" xfId="2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</cellXfs>
  <cellStyles count="4">
    <cellStyle name="Milliers" xfId="1" builtinId="3"/>
    <cellStyle name="Normal" xfId="0" builtinId="0"/>
    <cellStyle name="Normal 5" xfId="2" xr:uid="{6A6A437A-A03A-4FBF-867B-5A7607A7FE82}"/>
    <cellStyle name="Normal 5 2 2" xfId="3" xr:uid="{AD070561-A177-487F-84E1-F68BB1D5DF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23276-BEAC-4C52-BCD7-8E6C0E84AE20}">
  <sheetPr>
    <pageSetUpPr fitToPage="1"/>
  </sheetPr>
  <dimension ref="A1:N59"/>
  <sheetViews>
    <sheetView workbookViewId="0">
      <selection sqref="A1:N1"/>
    </sheetView>
  </sheetViews>
  <sheetFormatPr baseColWidth="10" defaultColWidth="5.5703125" defaultRowHeight="13.5" x14ac:dyDescent="0.25"/>
  <cols>
    <col min="1" max="1" width="6" style="1" customWidth="1"/>
    <col min="2" max="2" width="65.140625" style="1" bestFit="1" customWidth="1"/>
    <col min="3" max="4" width="8" style="1" customWidth="1"/>
    <col min="5" max="5" width="8.28515625" style="1" customWidth="1"/>
    <col min="6" max="6" width="12.5703125" style="1" bestFit="1" customWidth="1"/>
    <col min="7" max="8" width="9.85546875" style="1" customWidth="1"/>
    <col min="9" max="9" width="16.85546875" style="1" bestFit="1" customWidth="1"/>
    <col min="10" max="10" width="15.140625" style="1" bestFit="1" customWidth="1"/>
    <col min="11" max="11" width="19" style="1" customWidth="1"/>
    <col min="12" max="14" width="16.85546875" style="1" bestFit="1" customWidth="1"/>
    <col min="15" max="213" width="11.42578125" style="1" customWidth="1"/>
    <col min="214" max="16384" width="5.5703125" style="1"/>
  </cols>
  <sheetData>
    <row r="1" spans="1:14" x14ac:dyDescent="0.25">
      <c r="A1" s="63"/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</row>
    <row r="2" spans="1:14" x14ac:dyDescent="0.25">
      <c r="A2" s="3"/>
      <c r="B2" s="3"/>
      <c r="C2" s="3"/>
      <c r="D2" s="3"/>
      <c r="E2" s="3"/>
      <c r="F2" s="3"/>
    </row>
    <row r="3" spans="1:14" ht="14.25" customHeight="1" x14ac:dyDescent="0.25">
      <c r="A3" s="64" t="s">
        <v>0</v>
      </c>
      <c r="B3" s="65" t="s">
        <v>49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</row>
    <row r="4" spans="1:14" ht="37.5" customHeight="1" x14ac:dyDescent="0.25">
      <c r="A4" s="64"/>
      <c r="B4" s="91" t="s">
        <v>50</v>
      </c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</row>
    <row r="5" spans="1:14" ht="14.25" customHeight="1" x14ac:dyDescent="0.25">
      <c r="A5" s="92" t="s">
        <v>2</v>
      </c>
      <c r="B5" s="92" t="s">
        <v>3</v>
      </c>
      <c r="C5" s="95" t="s">
        <v>4</v>
      </c>
      <c r="D5" s="98" t="s">
        <v>5</v>
      </c>
      <c r="E5" s="99"/>
      <c r="F5" s="102" t="s">
        <v>6</v>
      </c>
      <c r="G5" s="80" t="s">
        <v>7</v>
      </c>
      <c r="H5" s="80" t="s">
        <v>8</v>
      </c>
      <c r="I5" s="83" t="s">
        <v>9</v>
      </c>
      <c r="J5" s="84"/>
      <c r="K5" s="85"/>
      <c r="L5" s="89" t="s">
        <v>10</v>
      </c>
      <c r="M5" s="89"/>
      <c r="N5" s="89"/>
    </row>
    <row r="6" spans="1:14" s="27" customFormat="1" ht="10.5" customHeight="1" x14ac:dyDescent="0.2">
      <c r="A6" s="93"/>
      <c r="B6" s="93"/>
      <c r="C6" s="96"/>
      <c r="D6" s="100"/>
      <c r="E6" s="101"/>
      <c r="F6" s="103"/>
      <c r="G6" s="81"/>
      <c r="H6" s="81"/>
      <c r="I6" s="86"/>
      <c r="J6" s="87"/>
      <c r="K6" s="88"/>
      <c r="L6" s="89"/>
      <c r="M6" s="89"/>
      <c r="N6" s="89"/>
    </row>
    <row r="7" spans="1:14" s="27" customFormat="1" ht="31.5" customHeight="1" x14ac:dyDescent="0.2">
      <c r="A7" s="94"/>
      <c r="B7" s="94"/>
      <c r="C7" s="97"/>
      <c r="D7" s="28" t="s">
        <v>11</v>
      </c>
      <c r="E7" s="28" t="s">
        <v>12</v>
      </c>
      <c r="F7" s="104"/>
      <c r="G7" s="82"/>
      <c r="H7" s="82"/>
      <c r="I7" s="29" t="s">
        <v>13</v>
      </c>
      <c r="J7" s="29" t="s">
        <v>14</v>
      </c>
      <c r="K7" s="29" t="s">
        <v>15</v>
      </c>
      <c r="L7" s="29" t="s">
        <v>16</v>
      </c>
      <c r="M7" s="29" t="s">
        <v>14</v>
      </c>
      <c r="N7" s="29" t="s">
        <v>17</v>
      </c>
    </row>
    <row r="8" spans="1:14" s="27" customFormat="1" ht="14.25" thickBot="1" x14ac:dyDescent="0.25">
      <c r="A8" s="30">
        <v>1</v>
      </c>
      <c r="B8" s="17" t="s">
        <v>51</v>
      </c>
      <c r="C8" s="31" t="s">
        <v>37</v>
      </c>
      <c r="D8" s="32">
        <v>25</v>
      </c>
      <c r="E8" s="32">
        <v>50</v>
      </c>
      <c r="F8" s="33">
        <v>0.2</v>
      </c>
      <c r="G8" s="34"/>
      <c r="H8" s="34"/>
      <c r="I8" s="35">
        <f>D8*G8</f>
        <v>0</v>
      </c>
      <c r="J8" s="35">
        <f>I8*F8</f>
        <v>0</v>
      </c>
      <c r="K8" s="35">
        <f>D8*H8</f>
        <v>0</v>
      </c>
      <c r="L8" s="35">
        <f>E8*G8</f>
        <v>0</v>
      </c>
      <c r="M8" s="35">
        <f>L8*F8</f>
        <v>0</v>
      </c>
      <c r="N8" s="35">
        <f>E8*H8</f>
        <v>0</v>
      </c>
    </row>
    <row r="9" spans="1:14" s="27" customFormat="1" ht="14.25" customHeight="1" thickBot="1" x14ac:dyDescent="0.25">
      <c r="A9" s="30">
        <v>2</v>
      </c>
      <c r="B9" s="17" t="s">
        <v>52</v>
      </c>
      <c r="C9" s="36" t="s">
        <v>37</v>
      </c>
      <c r="D9" s="32">
        <v>25</v>
      </c>
      <c r="E9" s="32">
        <v>50</v>
      </c>
      <c r="F9" s="33">
        <v>0.2</v>
      </c>
      <c r="G9" s="34"/>
      <c r="H9" s="34"/>
      <c r="I9" s="35">
        <f t="shared" ref="I9:I50" si="0">D9*G9</f>
        <v>0</v>
      </c>
      <c r="J9" s="35">
        <f t="shared" ref="J9:J50" si="1">I9*F9</f>
        <v>0</v>
      </c>
      <c r="K9" s="35">
        <f t="shared" ref="K9:K50" si="2">D9*H9</f>
        <v>0</v>
      </c>
      <c r="L9" s="35">
        <f t="shared" ref="L9:L50" si="3">E9*G9</f>
        <v>0</v>
      </c>
      <c r="M9" s="35">
        <f t="shared" ref="M9:M50" si="4">L9*F9</f>
        <v>0</v>
      </c>
      <c r="N9" s="35">
        <f t="shared" ref="N9:N50" si="5">E9*H9</f>
        <v>0</v>
      </c>
    </row>
    <row r="10" spans="1:14" s="27" customFormat="1" ht="14.25" customHeight="1" thickBot="1" x14ac:dyDescent="0.25">
      <c r="A10" s="30">
        <v>3</v>
      </c>
      <c r="B10" s="17" t="s">
        <v>53</v>
      </c>
      <c r="C10" s="36" t="s">
        <v>37</v>
      </c>
      <c r="D10" s="32">
        <v>5</v>
      </c>
      <c r="E10" s="32">
        <v>10</v>
      </c>
      <c r="F10" s="33">
        <v>0.2</v>
      </c>
      <c r="G10" s="34"/>
      <c r="H10" s="34"/>
      <c r="I10" s="35">
        <f t="shared" si="0"/>
        <v>0</v>
      </c>
      <c r="J10" s="35">
        <f t="shared" si="1"/>
        <v>0</v>
      </c>
      <c r="K10" s="35">
        <f t="shared" si="2"/>
        <v>0</v>
      </c>
      <c r="L10" s="35">
        <f t="shared" si="3"/>
        <v>0</v>
      </c>
      <c r="M10" s="35">
        <f t="shared" si="4"/>
        <v>0</v>
      </c>
      <c r="N10" s="35">
        <f t="shared" si="5"/>
        <v>0</v>
      </c>
    </row>
    <row r="11" spans="1:14" s="27" customFormat="1" ht="14.25" customHeight="1" thickBot="1" x14ac:dyDescent="0.25">
      <c r="A11" s="30">
        <v>4</v>
      </c>
      <c r="B11" s="17" t="s">
        <v>54</v>
      </c>
      <c r="C11" s="36" t="s">
        <v>37</v>
      </c>
      <c r="D11" s="32">
        <v>5</v>
      </c>
      <c r="E11" s="32">
        <v>10</v>
      </c>
      <c r="F11" s="33">
        <v>0.2</v>
      </c>
      <c r="G11" s="34"/>
      <c r="H11" s="34"/>
      <c r="I11" s="35">
        <f t="shared" si="0"/>
        <v>0</v>
      </c>
      <c r="J11" s="35">
        <f t="shared" si="1"/>
        <v>0</v>
      </c>
      <c r="K11" s="35">
        <f t="shared" si="2"/>
        <v>0</v>
      </c>
      <c r="L11" s="35">
        <f t="shared" si="3"/>
        <v>0</v>
      </c>
      <c r="M11" s="35">
        <f t="shared" si="4"/>
        <v>0</v>
      </c>
      <c r="N11" s="35">
        <f t="shared" si="5"/>
        <v>0</v>
      </c>
    </row>
    <row r="12" spans="1:14" s="27" customFormat="1" ht="14.25" customHeight="1" thickBot="1" x14ac:dyDescent="0.25">
      <c r="A12" s="30">
        <v>5</v>
      </c>
      <c r="B12" s="17" t="s">
        <v>55</v>
      </c>
      <c r="C12" s="36" t="s">
        <v>37</v>
      </c>
      <c r="D12" s="32">
        <v>25</v>
      </c>
      <c r="E12" s="32">
        <v>50</v>
      </c>
      <c r="F12" s="37">
        <v>0.2</v>
      </c>
      <c r="G12" s="38"/>
      <c r="H12" s="34"/>
      <c r="I12" s="35">
        <f t="shared" si="0"/>
        <v>0</v>
      </c>
      <c r="J12" s="35">
        <f t="shared" si="1"/>
        <v>0</v>
      </c>
      <c r="K12" s="35">
        <f t="shared" si="2"/>
        <v>0</v>
      </c>
      <c r="L12" s="35">
        <f t="shared" si="3"/>
        <v>0</v>
      </c>
      <c r="M12" s="35">
        <f t="shared" si="4"/>
        <v>0</v>
      </c>
      <c r="N12" s="35">
        <f t="shared" si="5"/>
        <v>0</v>
      </c>
    </row>
    <row r="13" spans="1:14" s="27" customFormat="1" ht="14.25" customHeight="1" thickBot="1" x14ac:dyDescent="0.25">
      <c r="A13" s="30">
        <v>6</v>
      </c>
      <c r="B13" s="17" t="s">
        <v>56</v>
      </c>
      <c r="C13" s="31" t="s">
        <v>37</v>
      </c>
      <c r="D13" s="32">
        <v>25</v>
      </c>
      <c r="E13" s="32">
        <v>50</v>
      </c>
      <c r="F13" s="33">
        <v>0.2</v>
      </c>
      <c r="G13" s="34"/>
      <c r="H13" s="34"/>
      <c r="I13" s="35">
        <f t="shared" si="0"/>
        <v>0</v>
      </c>
      <c r="J13" s="35">
        <f t="shared" si="1"/>
        <v>0</v>
      </c>
      <c r="K13" s="35">
        <f t="shared" si="2"/>
        <v>0</v>
      </c>
      <c r="L13" s="35">
        <f t="shared" si="3"/>
        <v>0</v>
      </c>
      <c r="M13" s="35">
        <f t="shared" si="4"/>
        <v>0</v>
      </c>
      <c r="N13" s="35">
        <f t="shared" si="5"/>
        <v>0</v>
      </c>
    </row>
    <row r="14" spans="1:14" s="27" customFormat="1" ht="14.25" customHeight="1" thickBot="1" x14ac:dyDescent="0.25">
      <c r="A14" s="30">
        <v>7</v>
      </c>
      <c r="B14" s="17" t="s">
        <v>57</v>
      </c>
      <c r="C14" s="31" t="s">
        <v>37</v>
      </c>
      <c r="D14" s="32">
        <v>25</v>
      </c>
      <c r="E14" s="32">
        <v>40</v>
      </c>
      <c r="F14" s="33">
        <v>0.2</v>
      </c>
      <c r="G14" s="34"/>
      <c r="H14" s="34"/>
      <c r="I14" s="35">
        <f t="shared" si="0"/>
        <v>0</v>
      </c>
      <c r="J14" s="35">
        <f t="shared" si="1"/>
        <v>0</v>
      </c>
      <c r="K14" s="35">
        <f t="shared" si="2"/>
        <v>0</v>
      </c>
      <c r="L14" s="35">
        <f t="shared" si="3"/>
        <v>0</v>
      </c>
      <c r="M14" s="35">
        <f t="shared" si="4"/>
        <v>0</v>
      </c>
      <c r="N14" s="35">
        <f t="shared" si="5"/>
        <v>0</v>
      </c>
    </row>
    <row r="15" spans="1:14" s="27" customFormat="1" ht="14.25" customHeight="1" thickBot="1" x14ac:dyDescent="0.25">
      <c r="A15" s="30">
        <v>8</v>
      </c>
      <c r="B15" s="17" t="s">
        <v>58</v>
      </c>
      <c r="C15" s="36" t="s">
        <v>37</v>
      </c>
      <c r="D15" s="32">
        <v>50</v>
      </c>
      <c r="E15" s="32">
        <v>100</v>
      </c>
      <c r="F15" s="33">
        <v>0.2</v>
      </c>
      <c r="G15" s="34"/>
      <c r="H15" s="34"/>
      <c r="I15" s="35">
        <f t="shared" si="0"/>
        <v>0</v>
      </c>
      <c r="J15" s="35">
        <f t="shared" si="1"/>
        <v>0</v>
      </c>
      <c r="K15" s="35">
        <f t="shared" si="2"/>
        <v>0</v>
      </c>
      <c r="L15" s="35">
        <f t="shared" si="3"/>
        <v>0</v>
      </c>
      <c r="M15" s="35">
        <f t="shared" si="4"/>
        <v>0</v>
      </c>
      <c r="N15" s="35">
        <f t="shared" si="5"/>
        <v>0</v>
      </c>
    </row>
    <row r="16" spans="1:14" s="27" customFormat="1" ht="14.25" customHeight="1" thickBot="1" x14ac:dyDescent="0.25">
      <c r="A16" s="30">
        <v>9</v>
      </c>
      <c r="B16" s="17" t="s">
        <v>59</v>
      </c>
      <c r="C16" s="36" t="s">
        <v>37</v>
      </c>
      <c r="D16" s="32">
        <v>25</v>
      </c>
      <c r="E16" s="32">
        <v>50</v>
      </c>
      <c r="F16" s="33">
        <v>0.2</v>
      </c>
      <c r="G16" s="34"/>
      <c r="H16" s="34"/>
      <c r="I16" s="35">
        <f t="shared" si="0"/>
        <v>0</v>
      </c>
      <c r="J16" s="35">
        <f t="shared" si="1"/>
        <v>0</v>
      </c>
      <c r="K16" s="35">
        <f t="shared" si="2"/>
        <v>0</v>
      </c>
      <c r="L16" s="35">
        <f t="shared" si="3"/>
        <v>0</v>
      </c>
      <c r="M16" s="35">
        <f t="shared" si="4"/>
        <v>0</v>
      </c>
      <c r="N16" s="35">
        <f t="shared" si="5"/>
        <v>0</v>
      </c>
    </row>
    <row r="17" spans="1:14" s="27" customFormat="1" ht="14.25" customHeight="1" thickBot="1" x14ac:dyDescent="0.25">
      <c r="A17" s="30">
        <v>10</v>
      </c>
      <c r="B17" s="17" t="s">
        <v>60</v>
      </c>
      <c r="C17" s="36" t="s">
        <v>37</v>
      </c>
      <c r="D17" s="32">
        <v>50</v>
      </c>
      <c r="E17" s="32">
        <v>100</v>
      </c>
      <c r="F17" s="33">
        <v>0.2</v>
      </c>
      <c r="G17" s="34"/>
      <c r="H17" s="34"/>
      <c r="I17" s="35">
        <f t="shared" si="0"/>
        <v>0</v>
      </c>
      <c r="J17" s="35">
        <f t="shared" si="1"/>
        <v>0</v>
      </c>
      <c r="K17" s="35">
        <f t="shared" si="2"/>
        <v>0</v>
      </c>
      <c r="L17" s="35">
        <f t="shared" si="3"/>
        <v>0</v>
      </c>
      <c r="M17" s="35">
        <f t="shared" si="4"/>
        <v>0</v>
      </c>
      <c r="N17" s="35">
        <f t="shared" si="5"/>
        <v>0</v>
      </c>
    </row>
    <row r="18" spans="1:14" s="27" customFormat="1" ht="14.25" customHeight="1" thickBot="1" x14ac:dyDescent="0.25">
      <c r="A18" s="30">
        <v>11</v>
      </c>
      <c r="B18" s="17" t="s">
        <v>61</v>
      </c>
      <c r="C18" s="36" t="s">
        <v>37</v>
      </c>
      <c r="D18" s="32">
        <v>300</v>
      </c>
      <c r="E18" s="32">
        <v>500</v>
      </c>
      <c r="F18" s="33">
        <v>0.2</v>
      </c>
      <c r="G18" s="34"/>
      <c r="H18" s="34"/>
      <c r="I18" s="35">
        <f t="shared" si="0"/>
        <v>0</v>
      </c>
      <c r="J18" s="35">
        <f t="shared" si="1"/>
        <v>0</v>
      </c>
      <c r="K18" s="35">
        <f t="shared" si="2"/>
        <v>0</v>
      </c>
      <c r="L18" s="35">
        <f t="shared" si="3"/>
        <v>0</v>
      </c>
      <c r="M18" s="35">
        <f t="shared" si="4"/>
        <v>0</v>
      </c>
      <c r="N18" s="35">
        <f t="shared" si="5"/>
        <v>0</v>
      </c>
    </row>
    <row r="19" spans="1:14" s="27" customFormat="1" ht="14.25" customHeight="1" thickBot="1" x14ac:dyDescent="0.25">
      <c r="A19" s="30">
        <v>12</v>
      </c>
      <c r="B19" s="17" t="s">
        <v>62</v>
      </c>
      <c r="C19" s="36" t="s">
        <v>37</v>
      </c>
      <c r="D19" s="32">
        <v>70</v>
      </c>
      <c r="E19" s="32">
        <v>120</v>
      </c>
      <c r="F19" s="33">
        <v>0.2</v>
      </c>
      <c r="G19" s="34"/>
      <c r="H19" s="34"/>
      <c r="I19" s="35">
        <f t="shared" si="0"/>
        <v>0</v>
      </c>
      <c r="J19" s="35">
        <f t="shared" si="1"/>
        <v>0</v>
      </c>
      <c r="K19" s="35">
        <f t="shared" si="2"/>
        <v>0</v>
      </c>
      <c r="L19" s="35">
        <f t="shared" si="3"/>
        <v>0</v>
      </c>
      <c r="M19" s="35">
        <f t="shared" si="4"/>
        <v>0</v>
      </c>
      <c r="N19" s="35">
        <f t="shared" si="5"/>
        <v>0</v>
      </c>
    </row>
    <row r="20" spans="1:14" s="27" customFormat="1" ht="14.25" customHeight="1" thickBot="1" x14ac:dyDescent="0.25">
      <c r="A20" s="30">
        <v>13</v>
      </c>
      <c r="B20" s="17" t="s">
        <v>63</v>
      </c>
      <c r="C20" s="36" t="s">
        <v>37</v>
      </c>
      <c r="D20" s="32">
        <v>350</v>
      </c>
      <c r="E20" s="32">
        <v>600</v>
      </c>
      <c r="F20" s="33">
        <v>0.2</v>
      </c>
      <c r="G20" s="34"/>
      <c r="H20" s="34"/>
      <c r="I20" s="35">
        <f t="shared" si="0"/>
        <v>0</v>
      </c>
      <c r="J20" s="35">
        <f t="shared" si="1"/>
        <v>0</v>
      </c>
      <c r="K20" s="35">
        <f t="shared" si="2"/>
        <v>0</v>
      </c>
      <c r="L20" s="35">
        <f t="shared" si="3"/>
        <v>0</v>
      </c>
      <c r="M20" s="35">
        <f t="shared" si="4"/>
        <v>0</v>
      </c>
      <c r="N20" s="35">
        <f t="shared" si="5"/>
        <v>0</v>
      </c>
    </row>
    <row r="21" spans="1:14" s="27" customFormat="1" ht="14.25" customHeight="1" thickBot="1" x14ac:dyDescent="0.25">
      <c r="A21" s="30">
        <v>14</v>
      </c>
      <c r="B21" s="17" t="s">
        <v>64</v>
      </c>
      <c r="C21" s="36" t="s">
        <v>37</v>
      </c>
      <c r="D21" s="32">
        <v>150</v>
      </c>
      <c r="E21" s="32">
        <v>250</v>
      </c>
      <c r="F21" s="33">
        <v>0.2</v>
      </c>
      <c r="G21" s="38"/>
      <c r="H21" s="34"/>
      <c r="I21" s="35">
        <f t="shared" si="0"/>
        <v>0</v>
      </c>
      <c r="J21" s="35">
        <f t="shared" si="1"/>
        <v>0</v>
      </c>
      <c r="K21" s="35">
        <f t="shared" si="2"/>
        <v>0</v>
      </c>
      <c r="L21" s="35">
        <f t="shared" si="3"/>
        <v>0</v>
      </c>
      <c r="M21" s="35">
        <f t="shared" si="4"/>
        <v>0</v>
      </c>
      <c r="N21" s="35">
        <f t="shared" si="5"/>
        <v>0</v>
      </c>
    </row>
    <row r="22" spans="1:14" s="27" customFormat="1" ht="14.25" customHeight="1" thickBot="1" x14ac:dyDescent="0.25">
      <c r="A22" s="30">
        <v>15</v>
      </c>
      <c r="B22" s="17" t="s">
        <v>65</v>
      </c>
      <c r="C22" s="36" t="s">
        <v>37</v>
      </c>
      <c r="D22" s="32">
        <v>50</v>
      </c>
      <c r="E22" s="32">
        <v>100</v>
      </c>
      <c r="F22" s="33">
        <v>0.2</v>
      </c>
      <c r="G22" s="34"/>
      <c r="H22" s="34"/>
      <c r="I22" s="35">
        <f t="shared" si="0"/>
        <v>0</v>
      </c>
      <c r="J22" s="35">
        <f t="shared" si="1"/>
        <v>0</v>
      </c>
      <c r="K22" s="35">
        <f t="shared" si="2"/>
        <v>0</v>
      </c>
      <c r="L22" s="35">
        <f t="shared" si="3"/>
        <v>0</v>
      </c>
      <c r="M22" s="35">
        <f t="shared" si="4"/>
        <v>0</v>
      </c>
      <c r="N22" s="35">
        <f t="shared" si="5"/>
        <v>0</v>
      </c>
    </row>
    <row r="23" spans="1:14" s="27" customFormat="1" ht="14.25" customHeight="1" thickBot="1" x14ac:dyDescent="0.25">
      <c r="A23" s="30">
        <v>16</v>
      </c>
      <c r="B23" s="17" t="s">
        <v>66</v>
      </c>
      <c r="C23" s="36" t="s">
        <v>37</v>
      </c>
      <c r="D23" s="32">
        <v>500</v>
      </c>
      <c r="E23" s="32">
        <v>1000</v>
      </c>
      <c r="F23" s="33">
        <v>0.2</v>
      </c>
      <c r="G23" s="34"/>
      <c r="H23" s="34"/>
      <c r="I23" s="35">
        <f t="shared" si="0"/>
        <v>0</v>
      </c>
      <c r="J23" s="35">
        <f t="shared" si="1"/>
        <v>0</v>
      </c>
      <c r="K23" s="35">
        <f t="shared" si="2"/>
        <v>0</v>
      </c>
      <c r="L23" s="35">
        <f t="shared" si="3"/>
        <v>0</v>
      </c>
      <c r="M23" s="35">
        <f t="shared" si="4"/>
        <v>0</v>
      </c>
      <c r="N23" s="35">
        <f t="shared" si="5"/>
        <v>0</v>
      </c>
    </row>
    <row r="24" spans="1:14" s="27" customFormat="1" ht="14.25" customHeight="1" thickBot="1" x14ac:dyDescent="0.25">
      <c r="A24" s="30">
        <v>17</v>
      </c>
      <c r="B24" s="17" t="s">
        <v>67</v>
      </c>
      <c r="C24" s="36" t="s">
        <v>37</v>
      </c>
      <c r="D24" s="32">
        <v>40</v>
      </c>
      <c r="E24" s="32">
        <v>80</v>
      </c>
      <c r="F24" s="33">
        <v>0.2</v>
      </c>
      <c r="G24" s="39"/>
      <c r="H24" s="34"/>
      <c r="I24" s="35">
        <f t="shared" si="0"/>
        <v>0</v>
      </c>
      <c r="J24" s="35">
        <f t="shared" si="1"/>
        <v>0</v>
      </c>
      <c r="K24" s="35">
        <f t="shared" si="2"/>
        <v>0</v>
      </c>
      <c r="L24" s="35">
        <f t="shared" si="3"/>
        <v>0</v>
      </c>
      <c r="M24" s="35">
        <f t="shared" si="4"/>
        <v>0</v>
      </c>
      <c r="N24" s="35">
        <f t="shared" si="5"/>
        <v>0</v>
      </c>
    </row>
    <row r="25" spans="1:14" s="27" customFormat="1" ht="14.25" customHeight="1" thickBot="1" x14ac:dyDescent="0.25">
      <c r="A25" s="30">
        <v>18</v>
      </c>
      <c r="B25" s="17" t="s">
        <v>68</v>
      </c>
      <c r="C25" s="36" t="s">
        <v>37</v>
      </c>
      <c r="D25" s="32">
        <v>40</v>
      </c>
      <c r="E25" s="32">
        <v>80</v>
      </c>
      <c r="F25" s="33">
        <v>0.2</v>
      </c>
      <c r="G25" s="34"/>
      <c r="H25" s="34"/>
      <c r="I25" s="35">
        <f t="shared" si="0"/>
        <v>0</v>
      </c>
      <c r="J25" s="35">
        <f t="shared" si="1"/>
        <v>0</v>
      </c>
      <c r="K25" s="35">
        <f t="shared" si="2"/>
        <v>0</v>
      </c>
      <c r="L25" s="35">
        <f t="shared" si="3"/>
        <v>0</v>
      </c>
      <c r="M25" s="35">
        <f t="shared" si="4"/>
        <v>0</v>
      </c>
      <c r="N25" s="35">
        <f t="shared" si="5"/>
        <v>0</v>
      </c>
    </row>
    <row r="26" spans="1:14" s="40" customFormat="1" ht="26.25" thickBot="1" x14ac:dyDescent="0.25">
      <c r="A26" s="30">
        <v>19</v>
      </c>
      <c r="B26" s="17" t="s">
        <v>69</v>
      </c>
      <c r="C26" s="36" t="s">
        <v>70</v>
      </c>
      <c r="D26" s="32">
        <v>100</v>
      </c>
      <c r="E26" s="32">
        <v>150</v>
      </c>
      <c r="F26" s="33">
        <v>0.2</v>
      </c>
      <c r="G26" s="34"/>
      <c r="H26" s="34"/>
      <c r="I26" s="35">
        <f t="shared" si="0"/>
        <v>0</v>
      </c>
      <c r="J26" s="35">
        <f t="shared" si="1"/>
        <v>0</v>
      </c>
      <c r="K26" s="35">
        <f t="shared" si="2"/>
        <v>0</v>
      </c>
      <c r="L26" s="35">
        <f t="shared" si="3"/>
        <v>0</v>
      </c>
      <c r="M26" s="35">
        <f t="shared" si="4"/>
        <v>0</v>
      </c>
      <c r="N26" s="35">
        <f t="shared" si="5"/>
        <v>0</v>
      </c>
    </row>
    <row r="27" spans="1:14" s="40" customFormat="1" ht="14.25" customHeight="1" thickBot="1" x14ac:dyDescent="0.25">
      <c r="A27" s="30">
        <v>20</v>
      </c>
      <c r="B27" s="17" t="s">
        <v>71</v>
      </c>
      <c r="C27" s="36" t="s">
        <v>37</v>
      </c>
      <c r="D27" s="32">
        <v>300</v>
      </c>
      <c r="E27" s="32">
        <v>500</v>
      </c>
      <c r="F27" s="33">
        <v>0.2</v>
      </c>
      <c r="G27" s="34"/>
      <c r="H27" s="34"/>
      <c r="I27" s="35">
        <f t="shared" si="0"/>
        <v>0</v>
      </c>
      <c r="J27" s="35">
        <f t="shared" si="1"/>
        <v>0</v>
      </c>
      <c r="K27" s="35">
        <f t="shared" si="2"/>
        <v>0</v>
      </c>
      <c r="L27" s="35">
        <f t="shared" si="3"/>
        <v>0</v>
      </c>
      <c r="M27" s="35">
        <f t="shared" si="4"/>
        <v>0</v>
      </c>
      <c r="N27" s="35">
        <f t="shared" si="5"/>
        <v>0</v>
      </c>
    </row>
    <row r="28" spans="1:14" s="40" customFormat="1" ht="14.25" thickBot="1" x14ac:dyDescent="0.25">
      <c r="A28" s="30">
        <v>21</v>
      </c>
      <c r="B28" s="17" t="s">
        <v>72</v>
      </c>
      <c r="C28" s="31" t="s">
        <v>37</v>
      </c>
      <c r="D28" s="32">
        <v>80</v>
      </c>
      <c r="E28" s="32">
        <v>150</v>
      </c>
      <c r="F28" s="33">
        <v>0.2</v>
      </c>
      <c r="G28" s="34"/>
      <c r="H28" s="34"/>
      <c r="I28" s="35">
        <f t="shared" si="0"/>
        <v>0</v>
      </c>
      <c r="J28" s="35">
        <f t="shared" si="1"/>
        <v>0</v>
      </c>
      <c r="K28" s="35">
        <f t="shared" si="2"/>
        <v>0</v>
      </c>
      <c r="L28" s="35">
        <f t="shared" si="3"/>
        <v>0</v>
      </c>
      <c r="M28" s="35">
        <f t="shared" si="4"/>
        <v>0</v>
      </c>
      <c r="N28" s="35">
        <f t="shared" si="5"/>
        <v>0</v>
      </c>
    </row>
    <row r="29" spans="1:14" s="40" customFormat="1" ht="14.25" customHeight="1" thickBot="1" x14ac:dyDescent="0.25">
      <c r="A29" s="30">
        <v>22</v>
      </c>
      <c r="B29" s="17" t="s">
        <v>73</v>
      </c>
      <c r="C29" s="31" t="s">
        <v>37</v>
      </c>
      <c r="D29" s="32">
        <v>80</v>
      </c>
      <c r="E29" s="32">
        <v>150</v>
      </c>
      <c r="F29" s="33">
        <v>0.2</v>
      </c>
      <c r="G29" s="34"/>
      <c r="H29" s="34"/>
      <c r="I29" s="35">
        <f t="shared" si="0"/>
        <v>0</v>
      </c>
      <c r="J29" s="35">
        <f t="shared" si="1"/>
        <v>0</v>
      </c>
      <c r="K29" s="35">
        <f t="shared" si="2"/>
        <v>0</v>
      </c>
      <c r="L29" s="35">
        <f t="shared" si="3"/>
        <v>0</v>
      </c>
      <c r="M29" s="35">
        <f t="shared" si="4"/>
        <v>0</v>
      </c>
      <c r="N29" s="35">
        <f t="shared" si="5"/>
        <v>0</v>
      </c>
    </row>
    <row r="30" spans="1:14" s="40" customFormat="1" ht="14.25" thickBot="1" x14ac:dyDescent="0.25">
      <c r="A30" s="30">
        <v>23</v>
      </c>
      <c r="B30" s="17" t="s">
        <v>74</v>
      </c>
      <c r="C30" s="36" t="s">
        <v>37</v>
      </c>
      <c r="D30" s="32">
        <v>120</v>
      </c>
      <c r="E30" s="32">
        <v>180</v>
      </c>
      <c r="F30" s="33">
        <v>0.2</v>
      </c>
      <c r="G30" s="34"/>
      <c r="H30" s="34"/>
      <c r="I30" s="35">
        <f t="shared" si="0"/>
        <v>0</v>
      </c>
      <c r="J30" s="35">
        <f t="shared" si="1"/>
        <v>0</v>
      </c>
      <c r="K30" s="35">
        <f t="shared" si="2"/>
        <v>0</v>
      </c>
      <c r="L30" s="35">
        <f t="shared" si="3"/>
        <v>0</v>
      </c>
      <c r="M30" s="35">
        <f t="shared" si="4"/>
        <v>0</v>
      </c>
      <c r="N30" s="35">
        <f t="shared" si="5"/>
        <v>0</v>
      </c>
    </row>
    <row r="31" spans="1:14" s="40" customFormat="1" ht="14.25" customHeight="1" thickBot="1" x14ac:dyDescent="0.25">
      <c r="A31" s="30">
        <v>24</v>
      </c>
      <c r="B31" s="17" t="s">
        <v>75</v>
      </c>
      <c r="C31" s="36" t="s">
        <v>37</v>
      </c>
      <c r="D31" s="32">
        <v>80</v>
      </c>
      <c r="E31" s="32">
        <v>150</v>
      </c>
      <c r="F31" s="33">
        <v>0.2</v>
      </c>
      <c r="G31" s="34"/>
      <c r="H31" s="34"/>
      <c r="I31" s="35">
        <f t="shared" si="0"/>
        <v>0</v>
      </c>
      <c r="J31" s="35">
        <f t="shared" si="1"/>
        <v>0</v>
      </c>
      <c r="K31" s="35">
        <f t="shared" si="2"/>
        <v>0</v>
      </c>
      <c r="L31" s="35">
        <f t="shared" si="3"/>
        <v>0</v>
      </c>
      <c r="M31" s="35">
        <f t="shared" si="4"/>
        <v>0</v>
      </c>
      <c r="N31" s="35">
        <f t="shared" si="5"/>
        <v>0</v>
      </c>
    </row>
    <row r="32" spans="1:14" s="40" customFormat="1" ht="14.25" customHeight="1" thickBot="1" x14ac:dyDescent="0.25">
      <c r="A32" s="30">
        <v>25</v>
      </c>
      <c r="B32" s="17" t="s">
        <v>76</v>
      </c>
      <c r="C32" s="36" t="s">
        <v>70</v>
      </c>
      <c r="D32" s="32">
        <v>3</v>
      </c>
      <c r="E32" s="32">
        <v>6</v>
      </c>
      <c r="F32" s="33">
        <v>0.2</v>
      </c>
      <c r="G32" s="34"/>
      <c r="H32" s="34"/>
      <c r="I32" s="35">
        <f t="shared" si="0"/>
        <v>0</v>
      </c>
      <c r="J32" s="35">
        <f t="shared" si="1"/>
        <v>0</v>
      </c>
      <c r="K32" s="35">
        <f t="shared" si="2"/>
        <v>0</v>
      </c>
      <c r="L32" s="35">
        <f t="shared" si="3"/>
        <v>0</v>
      </c>
      <c r="M32" s="35">
        <f t="shared" si="4"/>
        <v>0</v>
      </c>
      <c r="N32" s="35">
        <f t="shared" si="5"/>
        <v>0</v>
      </c>
    </row>
    <row r="33" spans="1:14" s="40" customFormat="1" ht="14.25" customHeight="1" thickBot="1" x14ac:dyDescent="0.25">
      <c r="A33" s="30">
        <v>26</v>
      </c>
      <c r="B33" s="17" t="s">
        <v>77</v>
      </c>
      <c r="C33" s="36" t="s">
        <v>37</v>
      </c>
      <c r="D33" s="32">
        <v>80</v>
      </c>
      <c r="E33" s="32">
        <v>150</v>
      </c>
      <c r="F33" s="33">
        <v>0.2</v>
      </c>
      <c r="G33" s="34"/>
      <c r="H33" s="34"/>
      <c r="I33" s="35">
        <f t="shared" si="0"/>
        <v>0</v>
      </c>
      <c r="J33" s="35">
        <f t="shared" si="1"/>
        <v>0</v>
      </c>
      <c r="K33" s="35">
        <f t="shared" si="2"/>
        <v>0</v>
      </c>
      <c r="L33" s="35">
        <f t="shared" si="3"/>
        <v>0</v>
      </c>
      <c r="M33" s="35">
        <f t="shared" si="4"/>
        <v>0</v>
      </c>
      <c r="N33" s="35">
        <f t="shared" si="5"/>
        <v>0</v>
      </c>
    </row>
    <row r="34" spans="1:14" s="40" customFormat="1" ht="14.25" customHeight="1" thickBot="1" x14ac:dyDescent="0.25">
      <c r="A34" s="30">
        <v>27</v>
      </c>
      <c r="B34" s="17" t="s">
        <v>78</v>
      </c>
      <c r="C34" s="36" t="s">
        <v>37</v>
      </c>
      <c r="D34" s="32">
        <v>1800</v>
      </c>
      <c r="E34" s="32">
        <v>2500</v>
      </c>
      <c r="F34" s="33">
        <v>0.2</v>
      </c>
      <c r="G34" s="34"/>
      <c r="H34" s="34"/>
      <c r="I34" s="35">
        <f t="shared" si="0"/>
        <v>0</v>
      </c>
      <c r="J34" s="35">
        <f t="shared" si="1"/>
        <v>0</v>
      </c>
      <c r="K34" s="35">
        <f t="shared" si="2"/>
        <v>0</v>
      </c>
      <c r="L34" s="35">
        <f t="shared" si="3"/>
        <v>0</v>
      </c>
      <c r="M34" s="35">
        <f t="shared" si="4"/>
        <v>0</v>
      </c>
      <c r="N34" s="35">
        <f t="shared" si="5"/>
        <v>0</v>
      </c>
    </row>
    <row r="35" spans="1:14" s="40" customFormat="1" ht="14.25" customHeight="1" thickBot="1" x14ac:dyDescent="0.25">
      <c r="A35" s="30">
        <v>28</v>
      </c>
      <c r="B35" s="17" t="s">
        <v>79</v>
      </c>
      <c r="C35" s="36" t="s">
        <v>70</v>
      </c>
      <c r="D35" s="32">
        <v>15</v>
      </c>
      <c r="E35" s="32">
        <v>30</v>
      </c>
      <c r="F35" s="33">
        <v>0.2</v>
      </c>
      <c r="G35" s="34"/>
      <c r="H35" s="34"/>
      <c r="I35" s="35">
        <f t="shared" si="0"/>
        <v>0</v>
      </c>
      <c r="J35" s="35">
        <f t="shared" si="1"/>
        <v>0</v>
      </c>
      <c r="K35" s="35">
        <f t="shared" si="2"/>
        <v>0</v>
      </c>
      <c r="L35" s="35">
        <f t="shared" si="3"/>
        <v>0</v>
      </c>
      <c r="M35" s="35">
        <f t="shared" si="4"/>
        <v>0</v>
      </c>
      <c r="N35" s="35">
        <f t="shared" si="5"/>
        <v>0</v>
      </c>
    </row>
    <row r="36" spans="1:14" s="40" customFormat="1" ht="14.25" customHeight="1" thickBot="1" x14ac:dyDescent="0.25">
      <c r="A36" s="30">
        <v>29</v>
      </c>
      <c r="B36" s="17" t="s">
        <v>80</v>
      </c>
      <c r="C36" s="36" t="s">
        <v>70</v>
      </c>
      <c r="D36" s="32">
        <v>15</v>
      </c>
      <c r="E36" s="32">
        <v>30</v>
      </c>
      <c r="F36" s="33">
        <v>0.2</v>
      </c>
      <c r="G36" s="34"/>
      <c r="H36" s="34"/>
      <c r="I36" s="35">
        <f t="shared" si="0"/>
        <v>0</v>
      </c>
      <c r="J36" s="35">
        <f t="shared" si="1"/>
        <v>0</v>
      </c>
      <c r="K36" s="35">
        <f t="shared" si="2"/>
        <v>0</v>
      </c>
      <c r="L36" s="35">
        <f t="shared" si="3"/>
        <v>0</v>
      </c>
      <c r="M36" s="35">
        <f t="shared" si="4"/>
        <v>0</v>
      </c>
      <c r="N36" s="35">
        <f t="shared" si="5"/>
        <v>0</v>
      </c>
    </row>
    <row r="37" spans="1:14" s="40" customFormat="1" ht="14.25" customHeight="1" thickBot="1" x14ac:dyDescent="0.25">
      <c r="A37" s="30">
        <v>30</v>
      </c>
      <c r="B37" s="17" t="s">
        <v>81</v>
      </c>
      <c r="C37" s="31" t="s">
        <v>37</v>
      </c>
      <c r="D37" s="32">
        <v>15</v>
      </c>
      <c r="E37" s="32">
        <v>30</v>
      </c>
      <c r="F37" s="33">
        <v>0.2</v>
      </c>
      <c r="G37" s="34"/>
      <c r="H37" s="34"/>
      <c r="I37" s="35">
        <f t="shared" si="0"/>
        <v>0</v>
      </c>
      <c r="J37" s="35">
        <f t="shared" si="1"/>
        <v>0</v>
      </c>
      <c r="K37" s="35">
        <f t="shared" si="2"/>
        <v>0</v>
      </c>
      <c r="L37" s="35">
        <f t="shared" si="3"/>
        <v>0</v>
      </c>
      <c r="M37" s="35">
        <f t="shared" si="4"/>
        <v>0</v>
      </c>
      <c r="N37" s="35">
        <f t="shared" si="5"/>
        <v>0</v>
      </c>
    </row>
    <row r="38" spans="1:14" s="40" customFormat="1" ht="14.25" customHeight="1" thickBot="1" x14ac:dyDescent="0.25">
      <c r="A38" s="30">
        <v>31</v>
      </c>
      <c r="B38" s="17" t="s">
        <v>82</v>
      </c>
      <c r="C38" s="36" t="s">
        <v>37</v>
      </c>
      <c r="D38" s="32">
        <v>25</v>
      </c>
      <c r="E38" s="32">
        <v>50</v>
      </c>
      <c r="F38" s="33">
        <v>0.2</v>
      </c>
      <c r="G38" s="34"/>
      <c r="H38" s="34"/>
      <c r="I38" s="35">
        <f t="shared" si="0"/>
        <v>0</v>
      </c>
      <c r="J38" s="35">
        <f t="shared" si="1"/>
        <v>0</v>
      </c>
      <c r="K38" s="35">
        <f t="shared" si="2"/>
        <v>0</v>
      </c>
      <c r="L38" s="35">
        <f t="shared" si="3"/>
        <v>0</v>
      </c>
      <c r="M38" s="35">
        <f t="shared" si="4"/>
        <v>0</v>
      </c>
      <c r="N38" s="35">
        <f t="shared" si="5"/>
        <v>0</v>
      </c>
    </row>
    <row r="39" spans="1:14" s="40" customFormat="1" ht="14.25" customHeight="1" thickBot="1" x14ac:dyDescent="0.25">
      <c r="A39" s="30">
        <v>32</v>
      </c>
      <c r="B39" s="17" t="s">
        <v>83</v>
      </c>
      <c r="C39" s="36" t="s">
        <v>37</v>
      </c>
      <c r="D39" s="32">
        <v>25</v>
      </c>
      <c r="E39" s="32">
        <v>50</v>
      </c>
      <c r="F39" s="33">
        <v>0.2</v>
      </c>
      <c r="G39" s="34"/>
      <c r="H39" s="34"/>
      <c r="I39" s="35">
        <f t="shared" si="0"/>
        <v>0</v>
      </c>
      <c r="J39" s="35">
        <f t="shared" si="1"/>
        <v>0</v>
      </c>
      <c r="K39" s="35">
        <f t="shared" si="2"/>
        <v>0</v>
      </c>
      <c r="L39" s="35">
        <f t="shared" si="3"/>
        <v>0</v>
      </c>
      <c r="M39" s="35">
        <f t="shared" si="4"/>
        <v>0</v>
      </c>
      <c r="N39" s="35">
        <f t="shared" si="5"/>
        <v>0</v>
      </c>
    </row>
    <row r="40" spans="1:14" s="40" customFormat="1" ht="14.25" customHeight="1" thickBot="1" x14ac:dyDescent="0.25">
      <c r="A40" s="30">
        <v>33</v>
      </c>
      <c r="B40" s="17" t="s">
        <v>84</v>
      </c>
      <c r="C40" s="36" t="s">
        <v>37</v>
      </c>
      <c r="D40" s="32">
        <v>25</v>
      </c>
      <c r="E40" s="32">
        <v>50</v>
      </c>
      <c r="F40" s="33">
        <v>0.2</v>
      </c>
      <c r="G40" s="41"/>
      <c r="H40" s="34"/>
      <c r="I40" s="35">
        <f t="shared" si="0"/>
        <v>0</v>
      </c>
      <c r="J40" s="35">
        <f t="shared" si="1"/>
        <v>0</v>
      </c>
      <c r="K40" s="35">
        <f t="shared" si="2"/>
        <v>0</v>
      </c>
      <c r="L40" s="35">
        <f t="shared" si="3"/>
        <v>0</v>
      </c>
      <c r="M40" s="35">
        <f t="shared" si="4"/>
        <v>0</v>
      </c>
      <c r="N40" s="35">
        <f t="shared" si="5"/>
        <v>0</v>
      </c>
    </row>
    <row r="41" spans="1:14" s="40" customFormat="1" ht="14.25" customHeight="1" thickBot="1" x14ac:dyDescent="0.25">
      <c r="A41" s="30">
        <v>34</v>
      </c>
      <c r="B41" s="17" t="s">
        <v>85</v>
      </c>
      <c r="C41" s="36" t="s">
        <v>37</v>
      </c>
      <c r="D41" s="32">
        <v>1500</v>
      </c>
      <c r="E41" s="32">
        <v>2300</v>
      </c>
      <c r="F41" s="33">
        <v>0.2</v>
      </c>
      <c r="G41" s="34"/>
      <c r="H41" s="34"/>
      <c r="I41" s="35">
        <f t="shared" si="0"/>
        <v>0</v>
      </c>
      <c r="J41" s="35">
        <f t="shared" si="1"/>
        <v>0</v>
      </c>
      <c r="K41" s="35">
        <f t="shared" si="2"/>
        <v>0</v>
      </c>
      <c r="L41" s="35">
        <f t="shared" si="3"/>
        <v>0</v>
      </c>
      <c r="M41" s="35">
        <f t="shared" si="4"/>
        <v>0</v>
      </c>
      <c r="N41" s="35">
        <f t="shared" si="5"/>
        <v>0</v>
      </c>
    </row>
    <row r="42" spans="1:14" s="40" customFormat="1" ht="14.25" customHeight="1" thickBot="1" x14ac:dyDescent="0.25">
      <c r="A42" s="30">
        <v>35</v>
      </c>
      <c r="B42" s="17" t="s">
        <v>86</v>
      </c>
      <c r="C42" s="36" t="s">
        <v>37</v>
      </c>
      <c r="D42" s="32">
        <v>70</v>
      </c>
      <c r="E42" s="32">
        <v>120</v>
      </c>
      <c r="F42" s="33">
        <v>0.2</v>
      </c>
      <c r="G42" s="34"/>
      <c r="H42" s="34"/>
      <c r="I42" s="35">
        <f t="shared" si="0"/>
        <v>0</v>
      </c>
      <c r="J42" s="35">
        <f t="shared" si="1"/>
        <v>0</v>
      </c>
      <c r="K42" s="35">
        <f t="shared" si="2"/>
        <v>0</v>
      </c>
      <c r="L42" s="35">
        <f t="shared" si="3"/>
        <v>0</v>
      </c>
      <c r="M42" s="35">
        <f t="shared" si="4"/>
        <v>0</v>
      </c>
      <c r="N42" s="35">
        <f t="shared" si="5"/>
        <v>0</v>
      </c>
    </row>
    <row r="43" spans="1:14" s="40" customFormat="1" ht="14.25" customHeight="1" thickBot="1" x14ac:dyDescent="0.25">
      <c r="A43" s="30">
        <v>36</v>
      </c>
      <c r="B43" s="17" t="s">
        <v>87</v>
      </c>
      <c r="C43" s="36" t="s">
        <v>37</v>
      </c>
      <c r="D43" s="32">
        <v>150</v>
      </c>
      <c r="E43" s="32">
        <v>240</v>
      </c>
      <c r="F43" s="33">
        <v>0.2</v>
      </c>
      <c r="G43" s="34"/>
      <c r="H43" s="34"/>
      <c r="I43" s="35">
        <f t="shared" si="0"/>
        <v>0</v>
      </c>
      <c r="J43" s="35">
        <f t="shared" si="1"/>
        <v>0</v>
      </c>
      <c r="K43" s="35">
        <f t="shared" si="2"/>
        <v>0</v>
      </c>
      <c r="L43" s="35">
        <f t="shared" si="3"/>
        <v>0</v>
      </c>
      <c r="M43" s="35">
        <f t="shared" si="4"/>
        <v>0</v>
      </c>
      <c r="N43" s="35">
        <f t="shared" si="5"/>
        <v>0</v>
      </c>
    </row>
    <row r="44" spans="1:14" s="40" customFormat="1" ht="14.25" customHeight="1" thickBot="1" x14ac:dyDescent="0.25">
      <c r="A44" s="30">
        <v>37</v>
      </c>
      <c r="B44" s="17" t="s">
        <v>88</v>
      </c>
      <c r="C44" s="36" t="s">
        <v>37</v>
      </c>
      <c r="D44" s="32">
        <v>25</v>
      </c>
      <c r="E44" s="32">
        <v>50</v>
      </c>
      <c r="F44" s="33">
        <v>0.2</v>
      </c>
      <c r="G44" s="34"/>
      <c r="H44" s="34"/>
      <c r="I44" s="35">
        <f t="shared" si="0"/>
        <v>0</v>
      </c>
      <c r="J44" s="35">
        <f t="shared" si="1"/>
        <v>0</v>
      </c>
      <c r="K44" s="35">
        <f t="shared" si="2"/>
        <v>0</v>
      </c>
      <c r="L44" s="35">
        <f t="shared" si="3"/>
        <v>0</v>
      </c>
      <c r="M44" s="35">
        <f t="shared" si="4"/>
        <v>0</v>
      </c>
      <c r="N44" s="35">
        <f t="shared" si="5"/>
        <v>0</v>
      </c>
    </row>
    <row r="45" spans="1:14" s="40" customFormat="1" ht="14.25" customHeight="1" thickBot="1" x14ac:dyDescent="0.25">
      <c r="A45" s="30">
        <v>38</v>
      </c>
      <c r="B45" s="17" t="s">
        <v>89</v>
      </c>
      <c r="C45" s="36" t="s">
        <v>37</v>
      </c>
      <c r="D45" s="32">
        <v>150</v>
      </c>
      <c r="E45" s="32">
        <v>250</v>
      </c>
      <c r="F45" s="33">
        <v>0.2</v>
      </c>
      <c r="G45" s="34"/>
      <c r="H45" s="34"/>
      <c r="I45" s="35">
        <f t="shared" si="0"/>
        <v>0</v>
      </c>
      <c r="J45" s="35">
        <f t="shared" si="1"/>
        <v>0</v>
      </c>
      <c r="K45" s="35">
        <f t="shared" si="2"/>
        <v>0</v>
      </c>
      <c r="L45" s="35">
        <f t="shared" si="3"/>
        <v>0</v>
      </c>
      <c r="M45" s="35">
        <f t="shared" si="4"/>
        <v>0</v>
      </c>
      <c r="N45" s="35">
        <f t="shared" si="5"/>
        <v>0</v>
      </c>
    </row>
    <row r="46" spans="1:14" s="40" customFormat="1" ht="14.25" customHeight="1" thickBot="1" x14ac:dyDescent="0.25">
      <c r="A46" s="30">
        <v>39</v>
      </c>
      <c r="B46" s="17" t="s">
        <v>90</v>
      </c>
      <c r="C46" s="36" t="s">
        <v>37</v>
      </c>
      <c r="D46" s="32">
        <v>300</v>
      </c>
      <c r="E46" s="32">
        <v>500</v>
      </c>
      <c r="F46" s="33">
        <v>0.2</v>
      </c>
      <c r="G46" s="34"/>
      <c r="H46" s="34"/>
      <c r="I46" s="35">
        <f t="shared" si="0"/>
        <v>0</v>
      </c>
      <c r="J46" s="35">
        <f t="shared" si="1"/>
        <v>0</v>
      </c>
      <c r="K46" s="35">
        <f t="shared" si="2"/>
        <v>0</v>
      </c>
      <c r="L46" s="35">
        <f t="shared" si="3"/>
        <v>0</v>
      </c>
      <c r="M46" s="35">
        <f t="shared" si="4"/>
        <v>0</v>
      </c>
      <c r="N46" s="35">
        <f t="shared" si="5"/>
        <v>0</v>
      </c>
    </row>
    <row r="47" spans="1:14" s="40" customFormat="1" ht="14.25" thickBot="1" x14ac:dyDescent="0.25">
      <c r="A47" s="30">
        <v>40</v>
      </c>
      <c r="B47" s="17" t="s">
        <v>91</v>
      </c>
      <c r="C47" s="36" t="s">
        <v>37</v>
      </c>
      <c r="D47" s="32">
        <v>5</v>
      </c>
      <c r="E47" s="32">
        <v>10</v>
      </c>
      <c r="F47" s="42">
        <v>0.2</v>
      </c>
      <c r="G47" s="34"/>
      <c r="H47" s="34"/>
      <c r="I47" s="35">
        <f t="shared" si="0"/>
        <v>0</v>
      </c>
      <c r="J47" s="35">
        <f t="shared" si="1"/>
        <v>0</v>
      </c>
      <c r="K47" s="35">
        <f t="shared" si="2"/>
        <v>0</v>
      </c>
      <c r="L47" s="35">
        <f t="shared" si="3"/>
        <v>0</v>
      </c>
      <c r="M47" s="35">
        <f t="shared" si="4"/>
        <v>0</v>
      </c>
      <c r="N47" s="35">
        <f t="shared" si="5"/>
        <v>0</v>
      </c>
    </row>
    <row r="48" spans="1:14" s="40" customFormat="1" ht="14.25" thickBot="1" x14ac:dyDescent="0.25">
      <c r="A48" s="30">
        <v>41</v>
      </c>
      <c r="B48" s="43" t="s">
        <v>92</v>
      </c>
      <c r="C48" s="36" t="s">
        <v>37</v>
      </c>
      <c r="D48" s="32">
        <v>90</v>
      </c>
      <c r="E48" s="32">
        <v>150</v>
      </c>
      <c r="F48" s="42">
        <v>0.2</v>
      </c>
      <c r="G48" s="34"/>
      <c r="H48" s="34"/>
      <c r="I48" s="35">
        <f t="shared" si="0"/>
        <v>0</v>
      </c>
      <c r="J48" s="35">
        <f t="shared" si="1"/>
        <v>0</v>
      </c>
      <c r="K48" s="35">
        <f t="shared" si="2"/>
        <v>0</v>
      </c>
      <c r="L48" s="35">
        <f t="shared" si="3"/>
        <v>0</v>
      </c>
      <c r="M48" s="35">
        <f t="shared" si="4"/>
        <v>0</v>
      </c>
      <c r="N48" s="35">
        <f t="shared" si="5"/>
        <v>0</v>
      </c>
    </row>
    <row r="49" spans="1:14" ht="14.25" thickBot="1" x14ac:dyDescent="0.3">
      <c r="A49" s="30">
        <v>42</v>
      </c>
      <c r="B49" s="17" t="s">
        <v>93</v>
      </c>
      <c r="C49" s="36" t="s">
        <v>37</v>
      </c>
      <c r="D49" s="32">
        <v>25</v>
      </c>
      <c r="E49" s="32">
        <v>50</v>
      </c>
      <c r="F49" s="42">
        <v>0.2</v>
      </c>
      <c r="G49" s="34"/>
      <c r="H49" s="34"/>
      <c r="I49" s="35">
        <f t="shared" si="0"/>
        <v>0</v>
      </c>
      <c r="J49" s="35">
        <f t="shared" si="1"/>
        <v>0</v>
      </c>
      <c r="K49" s="35">
        <f t="shared" si="2"/>
        <v>0</v>
      </c>
      <c r="L49" s="35">
        <f t="shared" si="3"/>
        <v>0</v>
      </c>
      <c r="M49" s="35">
        <f t="shared" si="4"/>
        <v>0</v>
      </c>
      <c r="N49" s="35">
        <f t="shared" si="5"/>
        <v>0</v>
      </c>
    </row>
    <row r="50" spans="1:14" ht="14.25" thickBot="1" x14ac:dyDescent="0.3">
      <c r="A50" s="30">
        <v>43</v>
      </c>
      <c r="B50" s="43" t="s">
        <v>94</v>
      </c>
      <c r="C50" s="36" t="s">
        <v>37</v>
      </c>
      <c r="D50" s="32">
        <v>25</v>
      </c>
      <c r="E50" s="32">
        <v>50</v>
      </c>
      <c r="F50" s="42">
        <v>0.2</v>
      </c>
      <c r="G50" s="34"/>
      <c r="H50" s="34"/>
      <c r="I50" s="35">
        <f t="shared" si="0"/>
        <v>0</v>
      </c>
      <c r="J50" s="35">
        <f t="shared" si="1"/>
        <v>0</v>
      </c>
      <c r="K50" s="35">
        <f t="shared" si="2"/>
        <v>0</v>
      </c>
      <c r="L50" s="35">
        <f t="shared" si="3"/>
        <v>0</v>
      </c>
      <c r="M50" s="35">
        <f t="shared" si="4"/>
        <v>0</v>
      </c>
      <c r="N50" s="35">
        <f t="shared" si="5"/>
        <v>0</v>
      </c>
    </row>
    <row r="51" spans="1:14" ht="21" x14ac:dyDescent="0.3">
      <c r="B51" s="90"/>
      <c r="C51" s="90"/>
      <c r="D51" s="90"/>
      <c r="I51" s="44">
        <f t="shared" ref="I51:N51" si="6">SUM(I8:I50)</f>
        <v>0</v>
      </c>
      <c r="J51" s="44">
        <f t="shared" si="6"/>
        <v>0</v>
      </c>
      <c r="K51" s="44">
        <f>SUM(K8:K50)</f>
        <v>0</v>
      </c>
      <c r="L51" s="45">
        <f t="shared" si="6"/>
        <v>0</v>
      </c>
      <c r="M51" s="46">
        <f>SUM(M8:M50)</f>
        <v>0</v>
      </c>
      <c r="N51" s="44">
        <f t="shared" si="6"/>
        <v>0</v>
      </c>
    </row>
    <row r="52" spans="1:14" x14ac:dyDescent="0.25">
      <c r="N52" s="26"/>
    </row>
    <row r="53" spans="1:14" x14ac:dyDescent="0.25">
      <c r="B53" s="2"/>
    </row>
    <row r="54" spans="1:14" x14ac:dyDescent="0.25">
      <c r="B54" s="2"/>
    </row>
    <row r="55" spans="1:14" x14ac:dyDescent="0.25">
      <c r="B55" s="2"/>
    </row>
    <row r="56" spans="1:14" x14ac:dyDescent="0.25">
      <c r="B56" s="2"/>
    </row>
    <row r="57" spans="1:14" x14ac:dyDescent="0.25">
      <c r="B57" s="2"/>
    </row>
    <row r="58" spans="1:14" x14ac:dyDescent="0.25">
      <c r="B58" s="2"/>
    </row>
    <row r="59" spans="1:14" x14ac:dyDescent="0.25">
      <c r="B59" s="2"/>
    </row>
  </sheetData>
  <mergeCells count="14">
    <mergeCell ref="H5:H7"/>
    <mergeCell ref="I5:K6"/>
    <mergeCell ref="L5:N6"/>
    <mergeCell ref="B51:D51"/>
    <mergeCell ref="A1:N1"/>
    <mergeCell ref="A3:A4"/>
    <mergeCell ref="B3:N3"/>
    <mergeCell ref="B4:N4"/>
    <mergeCell ref="A5:A7"/>
    <mergeCell ref="B5:B7"/>
    <mergeCell ref="C5:C7"/>
    <mergeCell ref="D5:E6"/>
    <mergeCell ref="F5:F7"/>
    <mergeCell ref="G5:G7"/>
  </mergeCells>
  <pageMargins left="0.25" right="0.25" top="0.75" bottom="0.75" header="0.3" footer="0.3"/>
  <pageSetup paperSize="9" scale="5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91061-5E88-4A2C-8D36-68B84AACF3F1}">
  <sheetPr>
    <pageSetUpPr fitToPage="1"/>
  </sheetPr>
  <dimension ref="A1:O25"/>
  <sheetViews>
    <sheetView workbookViewId="0">
      <selection activeCell="A2" sqref="A2:N2"/>
    </sheetView>
  </sheetViews>
  <sheetFormatPr baseColWidth="10" defaultColWidth="5.5703125" defaultRowHeight="13.5" x14ac:dyDescent="0.25"/>
  <cols>
    <col min="1" max="1" width="6" style="1" customWidth="1"/>
    <col min="2" max="2" width="20" style="1" customWidth="1"/>
    <col min="3" max="3" width="15.28515625" style="1" bestFit="1" customWidth="1"/>
    <col min="4" max="4" width="9.140625" style="1" bestFit="1" customWidth="1"/>
    <col min="5" max="5" width="9.42578125" style="1" bestFit="1" customWidth="1"/>
    <col min="6" max="6" width="6.5703125" style="1" customWidth="1"/>
    <col min="7" max="8" width="11.42578125" style="1" customWidth="1"/>
    <col min="9" max="9" width="18.5703125" style="1" bestFit="1" customWidth="1"/>
    <col min="10" max="10" width="11.42578125" style="1" customWidth="1"/>
    <col min="11" max="11" width="18.5703125" style="1" bestFit="1" customWidth="1"/>
    <col min="12" max="12" width="21" style="1" bestFit="1" customWidth="1"/>
    <col min="13" max="13" width="11.42578125" style="1" customWidth="1"/>
    <col min="14" max="14" width="21" style="1" bestFit="1" customWidth="1"/>
    <col min="15" max="15" width="14.28515625" style="1" customWidth="1"/>
    <col min="16" max="208" width="11.42578125" style="1" customWidth="1"/>
    <col min="209" max="16384" width="5.5703125" style="1"/>
  </cols>
  <sheetData>
    <row r="1" spans="1:14" x14ac:dyDescent="0.25">
      <c r="B1" s="2"/>
    </row>
    <row r="2" spans="1:14" x14ac:dyDescent="0.25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4" x14ac:dyDescent="0.25">
      <c r="A3" s="3"/>
      <c r="B3" s="3"/>
      <c r="C3" s="3"/>
      <c r="D3" s="3"/>
      <c r="F3" s="3"/>
    </row>
    <row r="4" spans="1:14" x14ac:dyDescent="0.25">
      <c r="A4" s="3"/>
      <c r="B4" s="3"/>
      <c r="C4" s="3"/>
      <c r="D4" s="3"/>
      <c r="E4" s="3"/>
      <c r="F4" s="3"/>
    </row>
    <row r="5" spans="1:14" x14ac:dyDescent="0.25">
      <c r="A5" s="64" t="s">
        <v>0</v>
      </c>
      <c r="B5" s="65" t="s">
        <v>1</v>
      </c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</row>
    <row r="6" spans="1:14" x14ac:dyDescent="0.25">
      <c r="A6" s="64"/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</row>
    <row r="7" spans="1:14" x14ac:dyDescent="0.25">
      <c r="A7" s="3"/>
      <c r="B7" s="3"/>
      <c r="C7" s="3"/>
      <c r="D7" s="3"/>
      <c r="E7" s="3"/>
      <c r="F7" s="3"/>
    </row>
    <row r="8" spans="1:14" x14ac:dyDescent="0.25">
      <c r="A8" s="105" t="s">
        <v>2</v>
      </c>
      <c r="B8" s="105" t="s">
        <v>3</v>
      </c>
      <c r="C8" s="108" t="s">
        <v>4</v>
      </c>
      <c r="D8" s="109" t="s">
        <v>5</v>
      </c>
      <c r="E8" s="110"/>
      <c r="F8" s="113" t="s">
        <v>6</v>
      </c>
      <c r="G8" s="116" t="s">
        <v>7</v>
      </c>
      <c r="H8" s="116" t="s">
        <v>8</v>
      </c>
      <c r="I8" s="83" t="s">
        <v>9</v>
      </c>
      <c r="J8" s="84"/>
      <c r="K8" s="85"/>
      <c r="L8" s="89" t="s">
        <v>10</v>
      </c>
      <c r="M8" s="89"/>
      <c r="N8" s="89"/>
    </row>
    <row r="9" spans="1:14" x14ac:dyDescent="0.25">
      <c r="A9" s="106"/>
      <c r="B9" s="106"/>
      <c r="C9" s="108"/>
      <c r="D9" s="111"/>
      <c r="E9" s="112"/>
      <c r="F9" s="114"/>
      <c r="G9" s="117"/>
      <c r="H9" s="117"/>
      <c r="I9" s="86"/>
      <c r="J9" s="87"/>
      <c r="K9" s="88"/>
      <c r="L9" s="89"/>
      <c r="M9" s="89"/>
      <c r="N9" s="89"/>
    </row>
    <row r="10" spans="1:14" ht="27" x14ac:dyDescent="0.25">
      <c r="A10" s="107"/>
      <c r="B10" s="107"/>
      <c r="C10" s="108"/>
      <c r="D10" s="4" t="s">
        <v>11</v>
      </c>
      <c r="E10" s="4" t="s">
        <v>12</v>
      </c>
      <c r="F10" s="115"/>
      <c r="G10" s="118"/>
      <c r="H10" s="118"/>
      <c r="I10" s="6" t="s">
        <v>13</v>
      </c>
      <c r="J10" s="6" t="s">
        <v>14</v>
      </c>
      <c r="K10" s="6" t="s">
        <v>15</v>
      </c>
      <c r="L10" s="6" t="s">
        <v>16</v>
      </c>
      <c r="M10" s="6" t="s">
        <v>14</v>
      </c>
      <c r="N10" s="6" t="s">
        <v>17</v>
      </c>
    </row>
    <row r="11" spans="1:14" ht="40.5" x14ac:dyDescent="0.25">
      <c r="A11" s="5">
        <v>1</v>
      </c>
      <c r="B11" s="52" t="s">
        <v>18</v>
      </c>
      <c r="C11" s="7" t="s">
        <v>19</v>
      </c>
      <c r="D11" s="8">
        <v>1100</v>
      </c>
      <c r="E11" s="8">
        <v>2100</v>
      </c>
      <c r="F11" s="9">
        <v>0</v>
      </c>
      <c r="G11" s="10"/>
      <c r="H11" s="10"/>
      <c r="I11" s="11">
        <f>D11*G11</f>
        <v>0</v>
      </c>
      <c r="J11" s="11">
        <f>I11*F11</f>
        <v>0</v>
      </c>
      <c r="K11" s="11">
        <f>I11</f>
        <v>0</v>
      </c>
      <c r="L11" s="11">
        <f>E11*G11</f>
        <v>0</v>
      </c>
      <c r="M11" s="11">
        <f>L11*F11</f>
        <v>0</v>
      </c>
      <c r="N11" s="11">
        <f>L11</f>
        <v>0</v>
      </c>
    </row>
    <row r="12" spans="1:14" x14ac:dyDescent="0.25">
      <c r="A12" s="5">
        <v>2</v>
      </c>
      <c r="B12" s="52" t="s">
        <v>20</v>
      </c>
      <c r="C12" s="7" t="s">
        <v>21</v>
      </c>
      <c r="D12" s="8">
        <v>250</v>
      </c>
      <c r="E12" s="8">
        <v>500</v>
      </c>
      <c r="F12" s="9">
        <v>0</v>
      </c>
      <c r="G12" s="10"/>
      <c r="H12" s="10"/>
      <c r="I12" s="11">
        <f t="shared" ref="I12:I16" si="0">D12*G12</f>
        <v>0</v>
      </c>
      <c r="J12" s="11">
        <f t="shared" ref="J12:J16" si="1">I12*F12</f>
        <v>0</v>
      </c>
      <c r="K12" s="11">
        <f t="shared" ref="K12:K16" si="2">I12</f>
        <v>0</v>
      </c>
      <c r="L12" s="11">
        <f t="shared" ref="L12:L16" si="3">E12*G12</f>
        <v>0</v>
      </c>
      <c r="M12" s="11">
        <f t="shared" ref="M12:M16" si="4">L12*F12</f>
        <v>0</v>
      </c>
      <c r="N12" s="11">
        <f t="shared" ref="N12:N16" si="5">L12</f>
        <v>0</v>
      </c>
    </row>
    <row r="13" spans="1:14" ht="27" x14ac:dyDescent="0.25">
      <c r="A13" s="5">
        <v>3</v>
      </c>
      <c r="B13" s="52" t="s">
        <v>22</v>
      </c>
      <c r="C13" s="7" t="s">
        <v>19</v>
      </c>
      <c r="D13" s="8">
        <v>2100</v>
      </c>
      <c r="E13" s="8">
        <v>3300</v>
      </c>
      <c r="F13" s="9">
        <v>0</v>
      </c>
      <c r="G13" s="10"/>
      <c r="H13" s="10"/>
      <c r="I13" s="11">
        <f t="shared" si="0"/>
        <v>0</v>
      </c>
      <c r="J13" s="11">
        <f t="shared" si="1"/>
        <v>0</v>
      </c>
      <c r="K13" s="11">
        <f t="shared" si="2"/>
        <v>0</v>
      </c>
      <c r="L13" s="11">
        <f t="shared" si="3"/>
        <v>0</v>
      </c>
      <c r="M13" s="11">
        <f t="shared" si="4"/>
        <v>0</v>
      </c>
      <c r="N13" s="11">
        <f t="shared" si="5"/>
        <v>0</v>
      </c>
    </row>
    <row r="14" spans="1:14" ht="54" x14ac:dyDescent="0.25">
      <c r="A14" s="5">
        <v>4</v>
      </c>
      <c r="B14" s="52" t="s">
        <v>23</v>
      </c>
      <c r="C14" s="7" t="s">
        <v>19</v>
      </c>
      <c r="D14" s="8">
        <v>70</v>
      </c>
      <c r="E14" s="8">
        <v>125</v>
      </c>
      <c r="F14" s="9">
        <v>0</v>
      </c>
      <c r="G14" s="10"/>
      <c r="H14" s="10"/>
      <c r="I14" s="11">
        <f t="shared" si="0"/>
        <v>0</v>
      </c>
      <c r="J14" s="11">
        <f t="shared" si="1"/>
        <v>0</v>
      </c>
      <c r="K14" s="11">
        <f t="shared" si="2"/>
        <v>0</v>
      </c>
      <c r="L14" s="11">
        <f t="shared" si="3"/>
        <v>0</v>
      </c>
      <c r="M14" s="11">
        <f t="shared" si="4"/>
        <v>0</v>
      </c>
      <c r="N14" s="11">
        <f t="shared" si="5"/>
        <v>0</v>
      </c>
    </row>
    <row r="15" spans="1:14" x14ac:dyDescent="0.25">
      <c r="A15" s="5">
        <v>5</v>
      </c>
      <c r="B15" s="52" t="s">
        <v>24</v>
      </c>
      <c r="C15" s="7" t="s">
        <v>19</v>
      </c>
      <c r="D15" s="8">
        <v>65</v>
      </c>
      <c r="E15" s="8">
        <v>100</v>
      </c>
      <c r="F15" s="9">
        <v>0</v>
      </c>
      <c r="G15" s="10"/>
      <c r="H15" s="10"/>
      <c r="I15" s="11">
        <f t="shared" si="0"/>
        <v>0</v>
      </c>
      <c r="J15" s="11">
        <f t="shared" si="1"/>
        <v>0</v>
      </c>
      <c r="K15" s="11">
        <f t="shared" si="2"/>
        <v>0</v>
      </c>
      <c r="L15" s="11">
        <f t="shared" si="3"/>
        <v>0</v>
      </c>
      <c r="M15" s="11">
        <f t="shared" si="4"/>
        <v>0</v>
      </c>
      <c r="N15" s="11">
        <f t="shared" si="5"/>
        <v>0</v>
      </c>
    </row>
    <row r="16" spans="1:14" ht="40.5" x14ac:dyDescent="0.25">
      <c r="A16" s="5">
        <v>6</v>
      </c>
      <c r="B16" s="52" t="s">
        <v>25</v>
      </c>
      <c r="C16" s="7" t="s">
        <v>19</v>
      </c>
      <c r="D16" s="8">
        <v>250</v>
      </c>
      <c r="E16" s="8">
        <v>500</v>
      </c>
      <c r="F16" s="9">
        <v>0</v>
      </c>
      <c r="G16" s="10"/>
      <c r="H16" s="10"/>
      <c r="I16" s="11">
        <f t="shared" si="0"/>
        <v>0</v>
      </c>
      <c r="J16" s="11">
        <f t="shared" si="1"/>
        <v>0</v>
      </c>
      <c r="K16" s="11">
        <f t="shared" si="2"/>
        <v>0</v>
      </c>
      <c r="L16" s="11">
        <f t="shared" si="3"/>
        <v>0</v>
      </c>
      <c r="M16" s="11">
        <f t="shared" si="4"/>
        <v>0</v>
      </c>
      <c r="N16" s="11">
        <f t="shared" si="5"/>
        <v>0</v>
      </c>
    </row>
    <row r="17" spans="2:15" ht="21" x14ac:dyDescent="0.35">
      <c r="I17" s="12">
        <f t="shared" ref="I17:N17" si="6">SUM(I11:I16)</f>
        <v>0</v>
      </c>
      <c r="J17" s="12">
        <f t="shared" si="6"/>
        <v>0</v>
      </c>
      <c r="K17" s="12">
        <f t="shared" si="6"/>
        <v>0</v>
      </c>
      <c r="L17" s="12">
        <f t="shared" si="6"/>
        <v>0</v>
      </c>
      <c r="M17" s="12">
        <f t="shared" si="6"/>
        <v>0</v>
      </c>
      <c r="N17" s="12">
        <f t="shared" si="6"/>
        <v>0</v>
      </c>
      <c r="O17" s="26"/>
    </row>
    <row r="19" spans="2:15" x14ac:dyDescent="0.25">
      <c r="B19" s="2"/>
    </row>
    <row r="20" spans="2:15" x14ac:dyDescent="0.25">
      <c r="B20" s="2"/>
    </row>
    <row r="21" spans="2:15" x14ac:dyDescent="0.25">
      <c r="B21" s="2"/>
    </row>
    <row r="22" spans="2:15" x14ac:dyDescent="0.25">
      <c r="B22" s="2"/>
    </row>
    <row r="23" spans="2:15" x14ac:dyDescent="0.25">
      <c r="B23" s="2"/>
    </row>
    <row r="24" spans="2:15" x14ac:dyDescent="0.25">
      <c r="B24" s="2"/>
    </row>
    <row r="25" spans="2:15" x14ac:dyDescent="0.25">
      <c r="B25" s="2"/>
    </row>
  </sheetData>
  <mergeCells count="12">
    <mergeCell ref="I8:K9"/>
    <mergeCell ref="L8:N9"/>
    <mergeCell ref="A2:N2"/>
    <mergeCell ref="A5:A6"/>
    <mergeCell ref="B5:N6"/>
    <mergeCell ref="A8:A10"/>
    <mergeCell ref="B8:B10"/>
    <mergeCell ref="C8:C10"/>
    <mergeCell ref="D8:E9"/>
    <mergeCell ref="F8:F10"/>
    <mergeCell ref="G8:G10"/>
    <mergeCell ref="H8:H10"/>
  </mergeCells>
  <pageMargins left="0.25" right="0.25" top="0.75" bottom="0.75" header="0.3" footer="0.3"/>
  <pageSetup paperSize="9" scale="7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D40F4-C671-4AC2-8F6F-BD43919E408E}">
  <sheetPr>
    <pageSetUpPr fitToPage="1"/>
  </sheetPr>
  <dimension ref="A1:N27"/>
  <sheetViews>
    <sheetView workbookViewId="0">
      <selection activeCell="A2" sqref="A2:N2"/>
    </sheetView>
  </sheetViews>
  <sheetFormatPr baseColWidth="10" defaultColWidth="5.5703125" defaultRowHeight="13.5" x14ac:dyDescent="0.25"/>
  <cols>
    <col min="1" max="1" width="6" style="1" customWidth="1"/>
    <col min="2" max="2" width="25.28515625" style="1" bestFit="1" customWidth="1"/>
    <col min="3" max="3" width="15.28515625" style="1" bestFit="1" customWidth="1"/>
    <col min="4" max="4" width="11.42578125" style="1" customWidth="1"/>
    <col min="5" max="5" width="13.140625" style="1" customWidth="1"/>
    <col min="6" max="6" width="6.5703125" style="1" customWidth="1"/>
    <col min="7" max="8" width="11.42578125" style="1" customWidth="1"/>
    <col min="9" max="9" width="18.5703125" style="1" bestFit="1" customWidth="1"/>
    <col min="10" max="10" width="11.42578125" style="1" customWidth="1"/>
    <col min="11" max="11" width="18.5703125" style="1" bestFit="1" customWidth="1"/>
    <col min="12" max="12" width="21" style="1" bestFit="1" customWidth="1"/>
    <col min="13" max="13" width="11.42578125" style="1" customWidth="1"/>
    <col min="14" max="14" width="21" style="1" bestFit="1" customWidth="1"/>
    <col min="15" max="208" width="11.42578125" style="1" customWidth="1"/>
    <col min="209" max="16384" width="5.5703125" style="1"/>
  </cols>
  <sheetData>
    <row r="1" spans="1:14" x14ac:dyDescent="0.25">
      <c r="B1" s="2"/>
    </row>
    <row r="2" spans="1:14" x14ac:dyDescent="0.25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4" x14ac:dyDescent="0.25">
      <c r="A3" s="3"/>
      <c r="B3" s="3"/>
      <c r="C3" s="3"/>
      <c r="D3" s="3"/>
      <c r="F3" s="3"/>
    </row>
    <row r="4" spans="1:14" x14ac:dyDescent="0.25">
      <c r="A4" s="3"/>
      <c r="B4" s="3"/>
      <c r="C4" s="3"/>
      <c r="D4" s="3"/>
      <c r="E4" s="3"/>
      <c r="F4" s="3"/>
    </row>
    <row r="5" spans="1:14" x14ac:dyDescent="0.25">
      <c r="A5" s="13" t="s">
        <v>0</v>
      </c>
      <c r="B5" s="65" t="s">
        <v>26</v>
      </c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</row>
    <row r="6" spans="1:14" x14ac:dyDescent="0.25">
      <c r="A6" s="13"/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</row>
    <row r="7" spans="1:14" x14ac:dyDescent="0.25">
      <c r="A7" s="3"/>
      <c r="B7" s="3"/>
      <c r="C7" s="3"/>
      <c r="D7" s="3"/>
      <c r="E7" s="3"/>
      <c r="F7" s="3"/>
    </row>
    <row r="8" spans="1:14" x14ac:dyDescent="0.25">
      <c r="A8" s="66" t="s">
        <v>2</v>
      </c>
      <c r="B8" s="66" t="s">
        <v>3</v>
      </c>
      <c r="C8" s="69" t="s">
        <v>4</v>
      </c>
      <c r="D8" s="70" t="s">
        <v>5</v>
      </c>
      <c r="E8" s="71"/>
      <c r="F8" s="74" t="s">
        <v>6</v>
      </c>
      <c r="G8" s="77" t="s">
        <v>7</v>
      </c>
      <c r="H8" s="77" t="s">
        <v>8</v>
      </c>
      <c r="I8" s="56" t="s">
        <v>9</v>
      </c>
      <c r="J8" s="57"/>
      <c r="K8" s="58"/>
      <c r="L8" s="62" t="s">
        <v>10</v>
      </c>
      <c r="M8" s="62"/>
      <c r="N8" s="62"/>
    </row>
    <row r="9" spans="1:14" x14ac:dyDescent="0.25">
      <c r="A9" s="67"/>
      <c r="B9" s="67"/>
      <c r="C9" s="69"/>
      <c r="D9" s="72"/>
      <c r="E9" s="73"/>
      <c r="F9" s="75"/>
      <c r="G9" s="78"/>
      <c r="H9" s="78"/>
      <c r="I9" s="59"/>
      <c r="J9" s="60"/>
      <c r="K9" s="61"/>
      <c r="L9" s="62"/>
      <c r="M9" s="62"/>
      <c r="N9" s="62"/>
    </row>
    <row r="10" spans="1:14" ht="45" x14ac:dyDescent="0.25">
      <c r="A10" s="68"/>
      <c r="B10" s="68"/>
      <c r="C10" s="69"/>
      <c r="D10" s="14" t="s">
        <v>11</v>
      </c>
      <c r="E10" s="14" t="s">
        <v>12</v>
      </c>
      <c r="F10" s="76"/>
      <c r="G10" s="79"/>
      <c r="H10" s="79"/>
      <c r="I10" s="16" t="s">
        <v>13</v>
      </c>
      <c r="J10" s="16" t="s">
        <v>14</v>
      </c>
      <c r="K10" s="16" t="s">
        <v>15</v>
      </c>
      <c r="L10" s="16" t="s">
        <v>16</v>
      </c>
      <c r="M10" s="16" t="s">
        <v>14</v>
      </c>
      <c r="N10" s="16" t="s">
        <v>17</v>
      </c>
    </row>
    <row r="11" spans="1:14" ht="26.25" thickBot="1" x14ac:dyDescent="0.3">
      <c r="A11" s="15">
        <v>1</v>
      </c>
      <c r="B11" s="17" t="s">
        <v>27</v>
      </c>
      <c r="C11" s="15" t="s">
        <v>19</v>
      </c>
      <c r="D11" s="18">
        <v>35</v>
      </c>
      <c r="E11" s="18">
        <v>55</v>
      </c>
      <c r="F11" s="19">
        <v>0</v>
      </c>
      <c r="G11" s="20"/>
      <c r="H11" s="20"/>
      <c r="I11" s="21">
        <f>D11*G11</f>
        <v>0</v>
      </c>
      <c r="J11" s="21">
        <f>I11*F11</f>
        <v>0</v>
      </c>
      <c r="K11" s="21">
        <f>G11*D11</f>
        <v>0</v>
      </c>
      <c r="L11" s="21">
        <f>E11*G11</f>
        <v>0</v>
      </c>
      <c r="M11" s="21">
        <f>L11*F11</f>
        <v>0</v>
      </c>
      <c r="N11" s="21">
        <f>+E11*G11</f>
        <v>0</v>
      </c>
    </row>
    <row r="12" spans="1:14" ht="26.25" thickBot="1" x14ac:dyDescent="0.3">
      <c r="A12" s="15">
        <v>2</v>
      </c>
      <c r="B12" s="17" t="s">
        <v>28</v>
      </c>
      <c r="C12" s="15" t="s">
        <v>19</v>
      </c>
      <c r="D12" s="18">
        <v>30</v>
      </c>
      <c r="E12" s="18">
        <v>50</v>
      </c>
      <c r="F12" s="19">
        <v>0</v>
      </c>
      <c r="G12" s="20"/>
      <c r="H12" s="20"/>
      <c r="I12" s="21">
        <f t="shared" ref="I12:I18" si="0">D12*G12</f>
        <v>0</v>
      </c>
      <c r="J12" s="21">
        <f t="shared" ref="J12:J16" si="1">I12*F12</f>
        <v>0</v>
      </c>
      <c r="K12" s="21">
        <f t="shared" ref="K12:K18" si="2">G12*D12</f>
        <v>0</v>
      </c>
      <c r="L12" s="21">
        <f t="shared" ref="L12:L18" si="3">E12*G12</f>
        <v>0</v>
      </c>
      <c r="M12" s="21">
        <f t="shared" ref="M12:M16" si="4">L12*F12</f>
        <v>0</v>
      </c>
      <c r="N12" s="21">
        <f t="shared" ref="N12:N18" si="5">+E12*G12</f>
        <v>0</v>
      </c>
    </row>
    <row r="13" spans="1:14" ht="26.25" thickBot="1" x14ac:dyDescent="0.3">
      <c r="A13" s="15">
        <v>3</v>
      </c>
      <c r="B13" s="17" t="s">
        <v>29</v>
      </c>
      <c r="C13" s="15" t="s">
        <v>19</v>
      </c>
      <c r="D13" s="18">
        <v>700</v>
      </c>
      <c r="E13" s="18">
        <v>1100</v>
      </c>
      <c r="F13" s="19">
        <v>0</v>
      </c>
      <c r="G13" s="20"/>
      <c r="H13" s="20"/>
      <c r="I13" s="21">
        <f t="shared" si="0"/>
        <v>0</v>
      </c>
      <c r="J13" s="21">
        <f t="shared" si="1"/>
        <v>0</v>
      </c>
      <c r="K13" s="21">
        <f t="shared" si="2"/>
        <v>0</v>
      </c>
      <c r="L13" s="21">
        <f t="shared" si="3"/>
        <v>0</v>
      </c>
      <c r="M13" s="21">
        <f t="shared" si="4"/>
        <v>0</v>
      </c>
      <c r="N13" s="21">
        <f t="shared" si="5"/>
        <v>0</v>
      </c>
    </row>
    <row r="14" spans="1:14" ht="39" thickBot="1" x14ac:dyDescent="0.3">
      <c r="A14" s="15">
        <v>4</v>
      </c>
      <c r="B14" s="17" t="s">
        <v>30</v>
      </c>
      <c r="C14" s="15" t="s">
        <v>19</v>
      </c>
      <c r="D14" s="18">
        <v>700</v>
      </c>
      <c r="E14" s="18">
        <v>1000</v>
      </c>
      <c r="F14" s="19">
        <v>0</v>
      </c>
      <c r="G14" s="20"/>
      <c r="H14" s="20"/>
      <c r="I14" s="21">
        <f t="shared" si="0"/>
        <v>0</v>
      </c>
      <c r="J14" s="21">
        <f t="shared" si="1"/>
        <v>0</v>
      </c>
      <c r="K14" s="21">
        <f t="shared" si="2"/>
        <v>0</v>
      </c>
      <c r="L14" s="21">
        <f t="shared" si="3"/>
        <v>0</v>
      </c>
      <c r="M14" s="21">
        <f t="shared" si="4"/>
        <v>0</v>
      </c>
      <c r="N14" s="21">
        <f t="shared" si="5"/>
        <v>0</v>
      </c>
    </row>
    <row r="15" spans="1:14" ht="26.25" thickBot="1" x14ac:dyDescent="0.3">
      <c r="A15" s="15">
        <v>5</v>
      </c>
      <c r="B15" s="17" t="s">
        <v>31</v>
      </c>
      <c r="C15" s="15" t="s">
        <v>19</v>
      </c>
      <c r="D15" s="18">
        <v>40</v>
      </c>
      <c r="E15" s="18">
        <v>60</v>
      </c>
      <c r="F15" s="19">
        <v>0</v>
      </c>
      <c r="G15" s="20"/>
      <c r="H15" s="20"/>
      <c r="I15" s="21">
        <f t="shared" si="0"/>
        <v>0</v>
      </c>
      <c r="J15" s="21">
        <f t="shared" si="1"/>
        <v>0</v>
      </c>
      <c r="K15" s="21">
        <f t="shared" si="2"/>
        <v>0</v>
      </c>
      <c r="L15" s="21">
        <f t="shared" si="3"/>
        <v>0</v>
      </c>
      <c r="M15" s="21">
        <f t="shared" si="4"/>
        <v>0</v>
      </c>
      <c r="N15" s="21">
        <f t="shared" si="5"/>
        <v>0</v>
      </c>
    </row>
    <row r="16" spans="1:14" ht="39" thickBot="1" x14ac:dyDescent="0.3">
      <c r="A16" s="15">
        <v>6</v>
      </c>
      <c r="B16" s="17" t="s">
        <v>32</v>
      </c>
      <c r="C16" s="15" t="s">
        <v>19</v>
      </c>
      <c r="D16" s="18">
        <v>15</v>
      </c>
      <c r="E16" s="18">
        <v>30</v>
      </c>
      <c r="F16" s="19">
        <v>0</v>
      </c>
      <c r="G16" s="20"/>
      <c r="H16" s="20"/>
      <c r="I16" s="21">
        <f t="shared" si="0"/>
        <v>0</v>
      </c>
      <c r="J16" s="21">
        <f t="shared" si="1"/>
        <v>0</v>
      </c>
      <c r="K16" s="21">
        <f t="shared" si="2"/>
        <v>0</v>
      </c>
      <c r="L16" s="21">
        <f t="shared" si="3"/>
        <v>0</v>
      </c>
      <c r="M16" s="21">
        <f t="shared" si="4"/>
        <v>0</v>
      </c>
      <c r="N16" s="21">
        <f t="shared" si="5"/>
        <v>0</v>
      </c>
    </row>
    <row r="17" spans="1:14" ht="51.75" thickBot="1" x14ac:dyDescent="0.3">
      <c r="A17" s="15">
        <v>7</v>
      </c>
      <c r="B17" s="17" t="s">
        <v>33</v>
      </c>
      <c r="C17" s="15" t="s">
        <v>19</v>
      </c>
      <c r="D17" s="18">
        <v>15</v>
      </c>
      <c r="E17" s="18">
        <v>30</v>
      </c>
      <c r="F17" s="19">
        <v>0</v>
      </c>
      <c r="G17" s="20"/>
      <c r="H17" s="20"/>
      <c r="I17" s="21">
        <f t="shared" si="0"/>
        <v>0</v>
      </c>
      <c r="J17" s="21">
        <f>SUM(J11:J16)</f>
        <v>0</v>
      </c>
      <c r="K17" s="21">
        <f t="shared" si="2"/>
        <v>0</v>
      </c>
      <c r="L17" s="21">
        <f t="shared" si="3"/>
        <v>0</v>
      </c>
      <c r="M17" s="21">
        <f>SUM(M11:M16)</f>
        <v>0</v>
      </c>
      <c r="N17" s="21">
        <f t="shared" si="5"/>
        <v>0</v>
      </c>
    </row>
    <row r="18" spans="1:14" ht="51.75" thickBot="1" x14ac:dyDescent="0.3">
      <c r="A18" s="15">
        <v>8</v>
      </c>
      <c r="B18" s="17" t="s">
        <v>34</v>
      </c>
      <c r="C18" s="15" t="s">
        <v>19</v>
      </c>
      <c r="D18" s="18">
        <v>15</v>
      </c>
      <c r="E18" s="18">
        <v>30</v>
      </c>
      <c r="F18" s="19">
        <v>0</v>
      </c>
      <c r="G18" s="20"/>
      <c r="H18" s="20"/>
      <c r="I18" s="21">
        <f t="shared" si="0"/>
        <v>0</v>
      </c>
      <c r="J18" s="21">
        <f>SUM(J12:J17)</f>
        <v>0</v>
      </c>
      <c r="K18" s="21">
        <f t="shared" si="2"/>
        <v>0</v>
      </c>
      <c r="L18" s="21">
        <f t="shared" si="3"/>
        <v>0</v>
      </c>
      <c r="M18" s="21"/>
      <c r="N18" s="21">
        <f t="shared" si="5"/>
        <v>0</v>
      </c>
    </row>
    <row r="19" spans="1:14" ht="18.75" x14ac:dyDescent="0.3">
      <c r="I19" s="22">
        <f t="shared" ref="I19:N19" si="6">SUM(I11:I18)</f>
        <v>0</v>
      </c>
      <c r="J19" s="22">
        <f t="shared" si="6"/>
        <v>0</v>
      </c>
      <c r="K19" s="22">
        <f t="shared" si="6"/>
        <v>0</v>
      </c>
      <c r="L19" s="22">
        <f t="shared" si="6"/>
        <v>0</v>
      </c>
      <c r="M19" s="22">
        <f t="shared" si="6"/>
        <v>0</v>
      </c>
      <c r="N19" s="22">
        <f t="shared" si="6"/>
        <v>0</v>
      </c>
    </row>
    <row r="21" spans="1:14" x14ac:dyDescent="0.25">
      <c r="B21" s="2"/>
    </row>
    <row r="22" spans="1:14" x14ac:dyDescent="0.25">
      <c r="B22" s="2"/>
    </row>
    <row r="23" spans="1:14" x14ac:dyDescent="0.25">
      <c r="B23" s="2"/>
    </row>
    <row r="24" spans="1:14" x14ac:dyDescent="0.25">
      <c r="B24" s="2"/>
    </row>
    <row r="25" spans="1:14" x14ac:dyDescent="0.25">
      <c r="B25" s="2"/>
    </row>
    <row r="26" spans="1:14" x14ac:dyDescent="0.25">
      <c r="B26" s="2"/>
    </row>
    <row r="27" spans="1:14" x14ac:dyDescent="0.25">
      <c r="B27" s="2"/>
    </row>
  </sheetData>
  <mergeCells count="11">
    <mergeCell ref="L8:N9"/>
    <mergeCell ref="A2:N2"/>
    <mergeCell ref="B5:N6"/>
    <mergeCell ref="A8:A10"/>
    <mergeCell ref="B8:B10"/>
    <mergeCell ref="C8:C10"/>
    <mergeCell ref="D8:E9"/>
    <mergeCell ref="F8:F10"/>
    <mergeCell ref="G8:G10"/>
    <mergeCell ref="H8:H10"/>
    <mergeCell ref="I8:K9"/>
  </mergeCells>
  <pageMargins left="0.25" right="0.25" top="0.75" bottom="0.75" header="0.3" footer="0.3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B3449-EE20-4069-A868-27723995B316}">
  <sheetPr>
    <pageSetUpPr fitToPage="1"/>
  </sheetPr>
  <dimension ref="A1:O71"/>
  <sheetViews>
    <sheetView workbookViewId="0">
      <selection activeCell="I35" sqref="I35"/>
    </sheetView>
  </sheetViews>
  <sheetFormatPr baseColWidth="10" defaultColWidth="5.5703125" defaultRowHeight="13.5" x14ac:dyDescent="0.25"/>
  <cols>
    <col min="1" max="1" width="6" style="1" customWidth="1"/>
    <col min="2" max="2" width="25.28515625" style="1" bestFit="1" customWidth="1"/>
    <col min="3" max="3" width="15.28515625" style="1" bestFit="1" customWidth="1"/>
    <col min="4" max="4" width="11.42578125" style="1" customWidth="1"/>
    <col min="5" max="5" width="13.140625" style="1" customWidth="1"/>
    <col min="6" max="6" width="6.5703125" style="1" customWidth="1"/>
    <col min="7" max="8" width="11.42578125" style="1" customWidth="1"/>
    <col min="9" max="9" width="18.5703125" style="1" bestFit="1" customWidth="1"/>
    <col min="10" max="10" width="11.42578125" style="1" customWidth="1"/>
    <col min="11" max="11" width="18.5703125" style="1" bestFit="1" customWidth="1"/>
    <col min="12" max="12" width="21" style="1" bestFit="1" customWidth="1"/>
    <col min="13" max="13" width="11.42578125" style="1" customWidth="1"/>
    <col min="14" max="14" width="21" style="1" bestFit="1" customWidth="1"/>
    <col min="15" max="15" width="13" style="1" bestFit="1" customWidth="1"/>
    <col min="16" max="208" width="11.42578125" style="1" customWidth="1"/>
    <col min="209" max="16384" width="5.5703125" style="1"/>
  </cols>
  <sheetData>
    <row r="1" spans="1:14" ht="17.25" customHeight="1" x14ac:dyDescent="0.25">
      <c r="B1" s="2"/>
    </row>
    <row r="2" spans="1:14" x14ac:dyDescent="0.25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4" x14ac:dyDescent="0.25">
      <c r="A3" s="3"/>
      <c r="B3" s="3"/>
      <c r="C3" s="3"/>
      <c r="D3" s="3"/>
      <c r="F3" s="3"/>
    </row>
    <row r="4" spans="1:14" ht="9" customHeight="1" x14ac:dyDescent="0.25">
      <c r="A4" s="3"/>
      <c r="B4" s="3"/>
      <c r="C4" s="3"/>
      <c r="D4" s="3"/>
      <c r="E4" s="3"/>
      <c r="F4" s="3"/>
    </row>
    <row r="5" spans="1:14" ht="17.25" customHeight="1" x14ac:dyDescent="0.25">
      <c r="A5" s="64" t="s">
        <v>0</v>
      </c>
      <c r="B5" s="65" t="s">
        <v>95</v>
      </c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</row>
    <row r="6" spans="1:14" ht="21" customHeight="1" x14ac:dyDescent="0.25">
      <c r="A6" s="64"/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</row>
    <row r="7" spans="1:14" ht="5.25" customHeight="1" x14ac:dyDescent="0.25">
      <c r="A7" s="3"/>
      <c r="B7" s="3"/>
      <c r="C7" s="3"/>
      <c r="D7" s="3"/>
      <c r="E7" s="3"/>
      <c r="F7" s="3"/>
    </row>
    <row r="8" spans="1:14" ht="12.75" customHeight="1" x14ac:dyDescent="0.25">
      <c r="A8" s="66" t="s">
        <v>2</v>
      </c>
      <c r="B8" s="66" t="s">
        <v>3</v>
      </c>
      <c r="C8" s="69" t="s">
        <v>4</v>
      </c>
      <c r="D8" s="70" t="s">
        <v>5</v>
      </c>
      <c r="E8" s="71"/>
      <c r="F8" s="74" t="s">
        <v>6</v>
      </c>
      <c r="G8" s="77" t="s">
        <v>7</v>
      </c>
      <c r="H8" s="77" t="s">
        <v>8</v>
      </c>
      <c r="I8" s="56" t="s">
        <v>9</v>
      </c>
      <c r="J8" s="57"/>
      <c r="K8" s="58"/>
      <c r="L8" s="62" t="s">
        <v>10</v>
      </c>
      <c r="M8" s="62"/>
      <c r="N8" s="62"/>
    </row>
    <row r="9" spans="1:14" ht="18" customHeight="1" x14ac:dyDescent="0.25">
      <c r="A9" s="67"/>
      <c r="B9" s="67"/>
      <c r="C9" s="69"/>
      <c r="D9" s="72"/>
      <c r="E9" s="73"/>
      <c r="F9" s="75"/>
      <c r="G9" s="78"/>
      <c r="H9" s="78"/>
      <c r="I9" s="59"/>
      <c r="J9" s="60"/>
      <c r="K9" s="61"/>
      <c r="L9" s="62"/>
      <c r="M9" s="62"/>
      <c r="N9" s="62"/>
    </row>
    <row r="10" spans="1:14" ht="45" x14ac:dyDescent="0.25">
      <c r="A10" s="68"/>
      <c r="B10" s="68"/>
      <c r="C10" s="69"/>
      <c r="D10" s="14" t="s">
        <v>11</v>
      </c>
      <c r="E10" s="14" t="s">
        <v>12</v>
      </c>
      <c r="F10" s="76"/>
      <c r="G10" s="79"/>
      <c r="H10" s="79"/>
      <c r="I10" s="16" t="s">
        <v>13</v>
      </c>
      <c r="J10" s="16" t="s">
        <v>14</v>
      </c>
      <c r="K10" s="16" t="s">
        <v>15</v>
      </c>
      <c r="L10" s="16" t="s">
        <v>16</v>
      </c>
      <c r="M10" s="16" t="s">
        <v>14</v>
      </c>
      <c r="N10" s="16" t="s">
        <v>17</v>
      </c>
    </row>
    <row r="11" spans="1:14" ht="15.75" thickBot="1" x14ac:dyDescent="0.3">
      <c r="A11" s="47">
        <v>1</v>
      </c>
      <c r="B11" s="48" t="s">
        <v>96</v>
      </c>
      <c r="C11" s="49" t="s">
        <v>21</v>
      </c>
      <c r="D11" s="18">
        <v>60</v>
      </c>
      <c r="E11" s="18">
        <v>90</v>
      </c>
      <c r="F11" s="19">
        <v>0</v>
      </c>
      <c r="G11" s="50"/>
      <c r="H11" s="50"/>
      <c r="I11" s="21">
        <f>G11*D11</f>
        <v>0</v>
      </c>
      <c r="J11" s="21">
        <f>I11*F11</f>
        <v>0</v>
      </c>
      <c r="K11" s="21">
        <f>I11+J11</f>
        <v>0</v>
      </c>
      <c r="L11" s="21">
        <f>E11*G11</f>
        <v>0</v>
      </c>
      <c r="M11" s="21">
        <f>L11*F11</f>
        <v>0</v>
      </c>
      <c r="N11" s="21">
        <f>L11+M11</f>
        <v>0</v>
      </c>
    </row>
    <row r="12" spans="1:14" ht="15.75" thickBot="1" x14ac:dyDescent="0.3">
      <c r="A12" s="47">
        <v>2</v>
      </c>
      <c r="B12" s="48" t="s">
        <v>97</v>
      </c>
      <c r="C12" s="49" t="s">
        <v>21</v>
      </c>
      <c r="D12" s="18">
        <v>900</v>
      </c>
      <c r="E12" s="18">
        <v>1300</v>
      </c>
      <c r="F12" s="19">
        <v>0</v>
      </c>
      <c r="G12" s="51"/>
      <c r="H12" s="51"/>
      <c r="I12" s="21">
        <f t="shared" ref="I12:I61" si="0">G12*D12</f>
        <v>0</v>
      </c>
      <c r="J12" s="21">
        <f t="shared" ref="J12:J61" si="1">I12*F12</f>
        <v>0</v>
      </c>
      <c r="K12" s="21">
        <f t="shared" ref="K12:K61" si="2">I12+J12</f>
        <v>0</v>
      </c>
      <c r="L12" s="21">
        <f t="shared" ref="L12:L61" si="3">E12*G12</f>
        <v>0</v>
      </c>
      <c r="M12" s="21">
        <f t="shared" ref="M12:M61" si="4">L12*F12</f>
        <v>0</v>
      </c>
      <c r="N12" s="21">
        <f t="shared" ref="N12:N61" si="5">L12+M12</f>
        <v>0</v>
      </c>
    </row>
    <row r="13" spans="1:14" ht="15.75" thickBot="1" x14ac:dyDescent="0.3">
      <c r="A13" s="47">
        <v>3</v>
      </c>
      <c r="B13" s="48" t="s">
        <v>98</v>
      </c>
      <c r="C13" s="49" t="s">
        <v>19</v>
      </c>
      <c r="D13" s="18">
        <v>1500</v>
      </c>
      <c r="E13" s="18">
        <v>2200</v>
      </c>
      <c r="F13" s="19">
        <v>0</v>
      </c>
      <c r="G13" s="51"/>
      <c r="H13" s="51"/>
      <c r="I13" s="21">
        <f t="shared" si="0"/>
        <v>0</v>
      </c>
      <c r="J13" s="21">
        <f t="shared" si="1"/>
        <v>0</v>
      </c>
      <c r="K13" s="21">
        <f t="shared" si="2"/>
        <v>0</v>
      </c>
      <c r="L13" s="21">
        <f t="shared" si="3"/>
        <v>0</v>
      </c>
      <c r="M13" s="21">
        <f t="shared" si="4"/>
        <v>0</v>
      </c>
      <c r="N13" s="21">
        <f t="shared" si="5"/>
        <v>0</v>
      </c>
    </row>
    <row r="14" spans="1:14" ht="15.75" thickBot="1" x14ac:dyDescent="0.3">
      <c r="A14" s="47">
        <v>4</v>
      </c>
      <c r="B14" s="48" t="s">
        <v>99</v>
      </c>
      <c r="C14" s="49" t="s">
        <v>19</v>
      </c>
      <c r="D14" s="18">
        <v>60</v>
      </c>
      <c r="E14" s="18">
        <v>100</v>
      </c>
      <c r="F14" s="19">
        <v>0</v>
      </c>
      <c r="G14" s="51"/>
      <c r="H14" s="51"/>
      <c r="I14" s="21">
        <f t="shared" si="0"/>
        <v>0</v>
      </c>
      <c r="J14" s="21">
        <f t="shared" si="1"/>
        <v>0</v>
      </c>
      <c r="K14" s="21">
        <f t="shared" si="2"/>
        <v>0</v>
      </c>
      <c r="L14" s="21">
        <f t="shared" si="3"/>
        <v>0</v>
      </c>
      <c r="M14" s="21">
        <f t="shared" si="4"/>
        <v>0</v>
      </c>
      <c r="N14" s="21">
        <f t="shared" si="5"/>
        <v>0</v>
      </c>
    </row>
    <row r="15" spans="1:14" ht="15.75" thickBot="1" x14ac:dyDescent="0.3">
      <c r="A15" s="47">
        <v>5</v>
      </c>
      <c r="B15" s="48" t="s">
        <v>100</v>
      </c>
      <c r="C15" s="49" t="s">
        <v>19</v>
      </c>
      <c r="D15" s="18">
        <v>1500</v>
      </c>
      <c r="E15" s="18">
        <v>2200</v>
      </c>
      <c r="F15" s="19">
        <v>0</v>
      </c>
      <c r="G15" s="51"/>
      <c r="H15" s="51"/>
      <c r="I15" s="21">
        <f t="shared" si="0"/>
        <v>0</v>
      </c>
      <c r="J15" s="21">
        <f t="shared" si="1"/>
        <v>0</v>
      </c>
      <c r="K15" s="21">
        <f t="shared" si="2"/>
        <v>0</v>
      </c>
      <c r="L15" s="21">
        <f t="shared" si="3"/>
        <v>0</v>
      </c>
      <c r="M15" s="21">
        <f t="shared" si="4"/>
        <v>0</v>
      </c>
      <c r="N15" s="21">
        <f t="shared" si="5"/>
        <v>0</v>
      </c>
    </row>
    <row r="16" spans="1:14" ht="15.75" thickBot="1" x14ac:dyDescent="0.3">
      <c r="A16" s="47">
        <v>6</v>
      </c>
      <c r="B16" s="48" t="s">
        <v>101</v>
      </c>
      <c r="C16" s="49" t="s">
        <v>19</v>
      </c>
      <c r="D16" s="18">
        <v>600</v>
      </c>
      <c r="E16" s="18">
        <v>900</v>
      </c>
      <c r="F16" s="19">
        <v>0</v>
      </c>
      <c r="G16" s="51"/>
      <c r="H16" s="51"/>
      <c r="I16" s="21">
        <f t="shared" si="0"/>
        <v>0</v>
      </c>
      <c r="J16" s="21">
        <f t="shared" si="1"/>
        <v>0</v>
      </c>
      <c r="K16" s="21">
        <f t="shared" si="2"/>
        <v>0</v>
      </c>
      <c r="L16" s="21">
        <f t="shared" si="3"/>
        <v>0</v>
      </c>
      <c r="M16" s="21">
        <f t="shared" si="4"/>
        <v>0</v>
      </c>
      <c r="N16" s="21">
        <f t="shared" si="5"/>
        <v>0</v>
      </c>
    </row>
    <row r="17" spans="1:14" ht="13.5" customHeight="1" thickBot="1" x14ac:dyDescent="0.3">
      <c r="A17" s="47">
        <v>7</v>
      </c>
      <c r="B17" s="48" t="s">
        <v>102</v>
      </c>
      <c r="C17" s="49" t="s">
        <v>19</v>
      </c>
      <c r="D17" s="18">
        <v>3000</v>
      </c>
      <c r="E17" s="18">
        <v>4500</v>
      </c>
      <c r="F17" s="19">
        <v>0</v>
      </c>
      <c r="G17" s="51"/>
      <c r="H17" s="51"/>
      <c r="I17" s="21">
        <f t="shared" si="0"/>
        <v>0</v>
      </c>
      <c r="J17" s="21">
        <f t="shared" si="1"/>
        <v>0</v>
      </c>
      <c r="K17" s="21">
        <f t="shared" si="2"/>
        <v>0</v>
      </c>
      <c r="L17" s="21">
        <f t="shared" si="3"/>
        <v>0</v>
      </c>
      <c r="M17" s="21">
        <f t="shared" si="4"/>
        <v>0</v>
      </c>
      <c r="N17" s="21">
        <f t="shared" si="5"/>
        <v>0</v>
      </c>
    </row>
    <row r="18" spans="1:14" ht="15.75" thickBot="1" x14ac:dyDescent="0.3">
      <c r="A18" s="47">
        <v>8</v>
      </c>
      <c r="B18" s="48" t="s">
        <v>103</v>
      </c>
      <c r="C18" s="49" t="s">
        <v>21</v>
      </c>
      <c r="D18" s="18">
        <v>60</v>
      </c>
      <c r="E18" s="18">
        <v>100</v>
      </c>
      <c r="F18" s="19">
        <v>0</v>
      </c>
      <c r="G18" s="51"/>
      <c r="H18" s="51"/>
      <c r="I18" s="21">
        <f t="shared" si="0"/>
        <v>0</v>
      </c>
      <c r="J18" s="21">
        <f t="shared" si="1"/>
        <v>0</v>
      </c>
      <c r="K18" s="21">
        <f t="shared" si="2"/>
        <v>0</v>
      </c>
      <c r="L18" s="21">
        <f t="shared" si="3"/>
        <v>0</v>
      </c>
      <c r="M18" s="21">
        <f t="shared" si="4"/>
        <v>0</v>
      </c>
      <c r="N18" s="21">
        <f t="shared" si="5"/>
        <v>0</v>
      </c>
    </row>
    <row r="19" spans="1:14" ht="15.75" thickBot="1" x14ac:dyDescent="0.3">
      <c r="A19" s="47">
        <v>9</v>
      </c>
      <c r="B19" s="48" t="s">
        <v>104</v>
      </c>
      <c r="C19" s="49" t="s">
        <v>19</v>
      </c>
      <c r="D19" s="18">
        <v>500</v>
      </c>
      <c r="E19" s="18">
        <v>700</v>
      </c>
      <c r="F19" s="19">
        <v>0</v>
      </c>
      <c r="G19" s="51"/>
      <c r="H19" s="51"/>
      <c r="I19" s="21">
        <f t="shared" si="0"/>
        <v>0</v>
      </c>
      <c r="J19" s="21">
        <f t="shared" si="1"/>
        <v>0</v>
      </c>
      <c r="K19" s="21">
        <f t="shared" si="2"/>
        <v>0</v>
      </c>
      <c r="L19" s="21">
        <f t="shared" si="3"/>
        <v>0</v>
      </c>
      <c r="M19" s="21">
        <f t="shared" si="4"/>
        <v>0</v>
      </c>
      <c r="N19" s="21">
        <f t="shared" si="5"/>
        <v>0</v>
      </c>
    </row>
    <row r="20" spans="1:14" ht="15.75" thickBot="1" x14ac:dyDescent="0.3">
      <c r="A20" s="47">
        <v>10</v>
      </c>
      <c r="B20" s="48" t="s">
        <v>105</v>
      </c>
      <c r="C20" s="49" t="s">
        <v>19</v>
      </c>
      <c r="D20" s="18">
        <v>600</v>
      </c>
      <c r="E20" s="18">
        <v>800</v>
      </c>
      <c r="F20" s="19">
        <v>0</v>
      </c>
      <c r="G20" s="51"/>
      <c r="H20" s="51"/>
      <c r="I20" s="21">
        <f t="shared" si="0"/>
        <v>0</v>
      </c>
      <c r="J20" s="21">
        <f t="shared" si="1"/>
        <v>0</v>
      </c>
      <c r="K20" s="21">
        <f t="shared" si="2"/>
        <v>0</v>
      </c>
      <c r="L20" s="21">
        <f t="shared" si="3"/>
        <v>0</v>
      </c>
      <c r="M20" s="21">
        <f t="shared" si="4"/>
        <v>0</v>
      </c>
      <c r="N20" s="21">
        <f t="shared" si="5"/>
        <v>0</v>
      </c>
    </row>
    <row r="21" spans="1:14" ht="15.75" thickBot="1" x14ac:dyDescent="0.3">
      <c r="A21" s="47">
        <v>11</v>
      </c>
      <c r="B21" s="48" t="s">
        <v>106</v>
      </c>
      <c r="C21" s="49" t="s">
        <v>19</v>
      </c>
      <c r="D21" s="18">
        <v>300</v>
      </c>
      <c r="E21" s="18">
        <v>500</v>
      </c>
      <c r="F21" s="19">
        <v>0</v>
      </c>
      <c r="G21" s="51"/>
      <c r="H21" s="51"/>
      <c r="I21" s="21">
        <f t="shared" si="0"/>
        <v>0</v>
      </c>
      <c r="J21" s="21">
        <f t="shared" si="1"/>
        <v>0</v>
      </c>
      <c r="K21" s="21">
        <f t="shared" si="2"/>
        <v>0</v>
      </c>
      <c r="L21" s="21">
        <f t="shared" si="3"/>
        <v>0</v>
      </c>
      <c r="M21" s="21">
        <f t="shared" si="4"/>
        <v>0</v>
      </c>
      <c r="N21" s="21">
        <f t="shared" si="5"/>
        <v>0</v>
      </c>
    </row>
    <row r="22" spans="1:14" ht="15.75" thickBot="1" x14ac:dyDescent="0.3">
      <c r="A22" s="47">
        <v>12</v>
      </c>
      <c r="B22" s="48" t="s">
        <v>107</v>
      </c>
      <c r="C22" s="49" t="s">
        <v>19</v>
      </c>
      <c r="D22" s="18">
        <v>1500</v>
      </c>
      <c r="E22" s="18">
        <v>2200</v>
      </c>
      <c r="F22" s="19">
        <v>0</v>
      </c>
      <c r="G22" s="51"/>
      <c r="H22" s="51"/>
      <c r="I22" s="21">
        <f t="shared" si="0"/>
        <v>0</v>
      </c>
      <c r="J22" s="21">
        <f t="shared" si="1"/>
        <v>0</v>
      </c>
      <c r="K22" s="21">
        <f t="shared" si="2"/>
        <v>0</v>
      </c>
      <c r="L22" s="21">
        <f t="shared" si="3"/>
        <v>0</v>
      </c>
      <c r="M22" s="21">
        <f t="shared" si="4"/>
        <v>0</v>
      </c>
      <c r="N22" s="21">
        <f t="shared" si="5"/>
        <v>0</v>
      </c>
    </row>
    <row r="23" spans="1:14" ht="15.75" thickBot="1" x14ac:dyDescent="0.3">
      <c r="A23" s="47">
        <v>13</v>
      </c>
      <c r="B23" s="48" t="s">
        <v>108</v>
      </c>
      <c r="C23" s="49" t="s">
        <v>19</v>
      </c>
      <c r="D23" s="18">
        <v>300</v>
      </c>
      <c r="E23" s="18">
        <v>450</v>
      </c>
      <c r="F23" s="19">
        <v>0</v>
      </c>
      <c r="G23" s="51"/>
      <c r="H23" s="51"/>
      <c r="I23" s="21">
        <f t="shared" si="0"/>
        <v>0</v>
      </c>
      <c r="J23" s="21">
        <f t="shared" si="1"/>
        <v>0</v>
      </c>
      <c r="K23" s="21">
        <f t="shared" si="2"/>
        <v>0</v>
      </c>
      <c r="L23" s="21">
        <f t="shared" si="3"/>
        <v>0</v>
      </c>
      <c r="M23" s="21">
        <f t="shared" si="4"/>
        <v>0</v>
      </c>
      <c r="N23" s="21">
        <f t="shared" si="5"/>
        <v>0</v>
      </c>
    </row>
    <row r="24" spans="1:14" ht="15.75" thickBot="1" x14ac:dyDescent="0.3">
      <c r="A24" s="47">
        <v>14</v>
      </c>
      <c r="B24" s="48" t="s">
        <v>109</v>
      </c>
      <c r="C24" s="49" t="s">
        <v>19</v>
      </c>
      <c r="D24" s="18">
        <v>1500</v>
      </c>
      <c r="E24" s="18">
        <v>2200</v>
      </c>
      <c r="F24" s="19">
        <v>0</v>
      </c>
      <c r="G24" s="51"/>
      <c r="H24" s="51"/>
      <c r="I24" s="21">
        <f t="shared" si="0"/>
        <v>0</v>
      </c>
      <c r="J24" s="21">
        <f t="shared" si="1"/>
        <v>0</v>
      </c>
      <c r="K24" s="21">
        <f t="shared" si="2"/>
        <v>0</v>
      </c>
      <c r="L24" s="21">
        <f t="shared" si="3"/>
        <v>0</v>
      </c>
      <c r="M24" s="21">
        <f t="shared" si="4"/>
        <v>0</v>
      </c>
      <c r="N24" s="21">
        <f t="shared" si="5"/>
        <v>0</v>
      </c>
    </row>
    <row r="25" spans="1:14" ht="15.75" thickBot="1" x14ac:dyDescent="0.3">
      <c r="A25" s="47">
        <v>15</v>
      </c>
      <c r="B25" s="48" t="s">
        <v>110</v>
      </c>
      <c r="C25" s="49" t="s">
        <v>21</v>
      </c>
      <c r="D25" s="18">
        <v>100</v>
      </c>
      <c r="E25" s="18">
        <v>150</v>
      </c>
      <c r="F25" s="19">
        <v>0</v>
      </c>
      <c r="G25" s="51"/>
      <c r="H25" s="51"/>
      <c r="I25" s="21">
        <f t="shared" si="0"/>
        <v>0</v>
      </c>
      <c r="J25" s="21">
        <f t="shared" si="1"/>
        <v>0</v>
      </c>
      <c r="K25" s="21">
        <f t="shared" si="2"/>
        <v>0</v>
      </c>
      <c r="L25" s="21">
        <f t="shared" si="3"/>
        <v>0</v>
      </c>
      <c r="M25" s="21">
        <f t="shared" si="4"/>
        <v>0</v>
      </c>
      <c r="N25" s="21">
        <f t="shared" si="5"/>
        <v>0</v>
      </c>
    </row>
    <row r="26" spans="1:14" ht="15.75" thickBot="1" x14ac:dyDescent="0.3">
      <c r="A26" s="47">
        <v>16</v>
      </c>
      <c r="B26" s="48" t="s">
        <v>111</v>
      </c>
      <c r="C26" s="49" t="s">
        <v>19</v>
      </c>
      <c r="D26" s="18">
        <v>1000</v>
      </c>
      <c r="E26" s="18">
        <v>1300</v>
      </c>
      <c r="F26" s="19">
        <v>0</v>
      </c>
      <c r="G26" s="51"/>
      <c r="H26" s="51"/>
      <c r="I26" s="21">
        <f t="shared" si="0"/>
        <v>0</v>
      </c>
      <c r="J26" s="21">
        <f t="shared" si="1"/>
        <v>0</v>
      </c>
      <c r="K26" s="21">
        <f t="shared" si="2"/>
        <v>0</v>
      </c>
      <c r="L26" s="21">
        <f t="shared" si="3"/>
        <v>0</v>
      </c>
      <c r="M26" s="21">
        <f t="shared" si="4"/>
        <v>0</v>
      </c>
      <c r="N26" s="21">
        <f t="shared" si="5"/>
        <v>0</v>
      </c>
    </row>
    <row r="27" spans="1:14" ht="15.75" thickBot="1" x14ac:dyDescent="0.3">
      <c r="A27" s="47">
        <v>17</v>
      </c>
      <c r="B27" s="48" t="s">
        <v>112</v>
      </c>
      <c r="C27" s="49" t="s">
        <v>19</v>
      </c>
      <c r="D27" s="18">
        <v>400</v>
      </c>
      <c r="E27" s="18">
        <v>620</v>
      </c>
      <c r="F27" s="19">
        <v>0</v>
      </c>
      <c r="G27" s="51"/>
      <c r="H27" s="51"/>
      <c r="I27" s="21">
        <f t="shared" si="0"/>
        <v>0</v>
      </c>
      <c r="J27" s="21">
        <f t="shared" si="1"/>
        <v>0</v>
      </c>
      <c r="K27" s="21">
        <f t="shared" si="2"/>
        <v>0</v>
      </c>
      <c r="L27" s="21">
        <f t="shared" si="3"/>
        <v>0</v>
      </c>
      <c r="M27" s="21">
        <f t="shared" si="4"/>
        <v>0</v>
      </c>
      <c r="N27" s="21">
        <f t="shared" si="5"/>
        <v>0</v>
      </c>
    </row>
    <row r="28" spans="1:14" ht="15.75" thickBot="1" x14ac:dyDescent="0.3">
      <c r="A28" s="47">
        <v>18</v>
      </c>
      <c r="B28" s="48" t="s">
        <v>113</v>
      </c>
      <c r="C28" s="49" t="s">
        <v>19</v>
      </c>
      <c r="D28" s="18">
        <v>80</v>
      </c>
      <c r="E28" s="18">
        <v>120</v>
      </c>
      <c r="F28" s="19">
        <v>0</v>
      </c>
      <c r="G28" s="51"/>
      <c r="H28" s="51"/>
      <c r="I28" s="21">
        <f t="shared" si="0"/>
        <v>0</v>
      </c>
      <c r="J28" s="21">
        <f t="shared" si="1"/>
        <v>0</v>
      </c>
      <c r="K28" s="21">
        <f t="shared" si="2"/>
        <v>0</v>
      </c>
      <c r="L28" s="21">
        <f t="shared" si="3"/>
        <v>0</v>
      </c>
      <c r="M28" s="21">
        <f t="shared" si="4"/>
        <v>0</v>
      </c>
      <c r="N28" s="21">
        <f t="shared" si="5"/>
        <v>0</v>
      </c>
    </row>
    <row r="29" spans="1:14" ht="15.75" thickBot="1" x14ac:dyDescent="0.3">
      <c r="A29" s="47">
        <v>19</v>
      </c>
      <c r="B29" s="48" t="s">
        <v>114</v>
      </c>
      <c r="C29" s="49" t="s">
        <v>19</v>
      </c>
      <c r="D29" s="18">
        <v>150</v>
      </c>
      <c r="E29" s="18">
        <v>220</v>
      </c>
      <c r="F29" s="19">
        <v>0</v>
      </c>
      <c r="G29" s="51"/>
      <c r="H29" s="51"/>
      <c r="I29" s="21">
        <f t="shared" si="0"/>
        <v>0</v>
      </c>
      <c r="J29" s="21">
        <f t="shared" si="1"/>
        <v>0</v>
      </c>
      <c r="K29" s="21">
        <f t="shared" si="2"/>
        <v>0</v>
      </c>
      <c r="L29" s="21">
        <f t="shared" si="3"/>
        <v>0</v>
      </c>
      <c r="M29" s="21">
        <f t="shared" si="4"/>
        <v>0</v>
      </c>
      <c r="N29" s="21">
        <f t="shared" si="5"/>
        <v>0</v>
      </c>
    </row>
    <row r="30" spans="1:14" ht="15.75" thickBot="1" x14ac:dyDescent="0.3">
      <c r="A30" s="47">
        <v>20</v>
      </c>
      <c r="B30" s="48" t="s">
        <v>115</v>
      </c>
      <c r="C30" s="49" t="s">
        <v>19</v>
      </c>
      <c r="D30" s="18">
        <v>900</v>
      </c>
      <c r="E30" s="18">
        <v>1300</v>
      </c>
      <c r="F30" s="19">
        <v>0</v>
      </c>
      <c r="G30" s="51"/>
      <c r="H30" s="51"/>
      <c r="I30" s="21">
        <f t="shared" si="0"/>
        <v>0</v>
      </c>
      <c r="J30" s="21">
        <f t="shared" si="1"/>
        <v>0</v>
      </c>
      <c r="K30" s="21">
        <f t="shared" si="2"/>
        <v>0</v>
      </c>
      <c r="L30" s="21">
        <f t="shared" si="3"/>
        <v>0</v>
      </c>
      <c r="M30" s="21">
        <f t="shared" si="4"/>
        <v>0</v>
      </c>
      <c r="N30" s="21">
        <f t="shared" si="5"/>
        <v>0</v>
      </c>
    </row>
    <row r="31" spans="1:14" ht="15.75" thickBot="1" x14ac:dyDescent="0.3">
      <c r="A31" s="47">
        <v>21</v>
      </c>
      <c r="B31" s="48" t="s">
        <v>116</v>
      </c>
      <c r="C31" s="49" t="s">
        <v>19</v>
      </c>
      <c r="D31" s="18">
        <v>1500</v>
      </c>
      <c r="E31" s="18">
        <v>2200</v>
      </c>
      <c r="F31" s="19">
        <v>0</v>
      </c>
      <c r="G31" s="51"/>
      <c r="H31" s="51"/>
      <c r="I31" s="21">
        <f t="shared" si="0"/>
        <v>0</v>
      </c>
      <c r="J31" s="21">
        <f t="shared" si="1"/>
        <v>0</v>
      </c>
      <c r="K31" s="21">
        <f t="shared" si="2"/>
        <v>0</v>
      </c>
      <c r="L31" s="21">
        <f t="shared" si="3"/>
        <v>0</v>
      </c>
      <c r="M31" s="21">
        <f t="shared" si="4"/>
        <v>0</v>
      </c>
      <c r="N31" s="21">
        <f t="shared" si="5"/>
        <v>0</v>
      </c>
    </row>
    <row r="32" spans="1:14" ht="15.75" thickBot="1" x14ac:dyDescent="0.3">
      <c r="A32" s="47">
        <v>22</v>
      </c>
      <c r="B32" s="48" t="s">
        <v>117</v>
      </c>
      <c r="C32" s="49" t="s">
        <v>19</v>
      </c>
      <c r="D32" s="18">
        <v>100</v>
      </c>
      <c r="E32" s="18">
        <v>200</v>
      </c>
      <c r="F32" s="19">
        <v>0</v>
      </c>
      <c r="G32" s="51"/>
      <c r="H32" s="51"/>
      <c r="I32" s="21">
        <f t="shared" si="0"/>
        <v>0</v>
      </c>
      <c r="J32" s="21">
        <f t="shared" si="1"/>
        <v>0</v>
      </c>
      <c r="K32" s="21">
        <f t="shared" si="2"/>
        <v>0</v>
      </c>
      <c r="L32" s="21">
        <f t="shared" si="3"/>
        <v>0</v>
      </c>
      <c r="M32" s="21">
        <f t="shared" si="4"/>
        <v>0</v>
      </c>
      <c r="N32" s="21">
        <f t="shared" si="5"/>
        <v>0</v>
      </c>
    </row>
    <row r="33" spans="1:14" ht="15.75" thickBot="1" x14ac:dyDescent="0.3">
      <c r="A33" s="47">
        <v>23</v>
      </c>
      <c r="B33" s="48" t="s">
        <v>118</v>
      </c>
      <c r="C33" s="49" t="s">
        <v>19</v>
      </c>
      <c r="D33" s="18">
        <v>60</v>
      </c>
      <c r="E33" s="18">
        <v>90</v>
      </c>
      <c r="F33" s="19">
        <v>0</v>
      </c>
      <c r="G33" s="51"/>
      <c r="H33" s="51"/>
      <c r="I33" s="21">
        <f t="shared" si="0"/>
        <v>0</v>
      </c>
      <c r="J33" s="21">
        <f t="shared" si="1"/>
        <v>0</v>
      </c>
      <c r="K33" s="21">
        <f t="shared" si="2"/>
        <v>0</v>
      </c>
      <c r="L33" s="21">
        <f t="shared" si="3"/>
        <v>0</v>
      </c>
      <c r="M33" s="21">
        <f t="shared" si="4"/>
        <v>0</v>
      </c>
      <c r="N33" s="21">
        <f t="shared" si="5"/>
        <v>0</v>
      </c>
    </row>
    <row r="34" spans="1:14" ht="15.75" thickBot="1" x14ac:dyDescent="0.3">
      <c r="A34" s="47">
        <v>24</v>
      </c>
      <c r="B34" s="48" t="s">
        <v>119</v>
      </c>
      <c r="C34" s="49" t="s">
        <v>19</v>
      </c>
      <c r="D34" s="18">
        <v>900</v>
      </c>
      <c r="E34" s="18">
        <v>1300</v>
      </c>
      <c r="F34" s="19">
        <v>0</v>
      </c>
      <c r="G34" s="51"/>
      <c r="H34" s="51"/>
      <c r="I34" s="21">
        <f t="shared" si="0"/>
        <v>0</v>
      </c>
      <c r="J34" s="21">
        <f t="shared" si="1"/>
        <v>0</v>
      </c>
      <c r="K34" s="21">
        <f t="shared" si="2"/>
        <v>0</v>
      </c>
      <c r="L34" s="21">
        <f t="shared" si="3"/>
        <v>0</v>
      </c>
      <c r="M34" s="21">
        <f t="shared" si="4"/>
        <v>0</v>
      </c>
      <c r="N34" s="21">
        <f t="shared" si="5"/>
        <v>0</v>
      </c>
    </row>
    <row r="35" spans="1:14" ht="15.75" thickBot="1" x14ac:dyDescent="0.3">
      <c r="A35" s="47">
        <v>25</v>
      </c>
      <c r="B35" s="48" t="s">
        <v>120</v>
      </c>
      <c r="C35" s="49" t="s">
        <v>19</v>
      </c>
      <c r="D35" s="18">
        <v>7000</v>
      </c>
      <c r="E35" s="18">
        <v>9000</v>
      </c>
      <c r="F35" s="19">
        <v>0</v>
      </c>
      <c r="G35" s="51"/>
      <c r="H35" s="51"/>
      <c r="I35" s="21">
        <f t="shared" si="0"/>
        <v>0</v>
      </c>
      <c r="J35" s="21">
        <f t="shared" si="1"/>
        <v>0</v>
      </c>
      <c r="K35" s="21">
        <f t="shared" si="2"/>
        <v>0</v>
      </c>
      <c r="L35" s="21">
        <f t="shared" si="3"/>
        <v>0</v>
      </c>
      <c r="M35" s="21">
        <f t="shared" si="4"/>
        <v>0</v>
      </c>
      <c r="N35" s="21">
        <f t="shared" si="5"/>
        <v>0</v>
      </c>
    </row>
    <row r="36" spans="1:14" ht="15.75" thickBot="1" x14ac:dyDescent="0.3">
      <c r="A36" s="47">
        <v>26</v>
      </c>
      <c r="B36" s="48" t="s">
        <v>121</v>
      </c>
      <c r="C36" s="49" t="s">
        <v>19</v>
      </c>
      <c r="D36" s="18">
        <v>2500</v>
      </c>
      <c r="E36" s="18">
        <v>3500</v>
      </c>
      <c r="F36" s="19">
        <v>0</v>
      </c>
      <c r="G36" s="51"/>
      <c r="H36" s="51"/>
      <c r="I36" s="21">
        <f t="shared" si="0"/>
        <v>0</v>
      </c>
      <c r="J36" s="21">
        <f t="shared" si="1"/>
        <v>0</v>
      </c>
      <c r="K36" s="21">
        <f t="shared" si="2"/>
        <v>0</v>
      </c>
      <c r="L36" s="21">
        <f t="shared" si="3"/>
        <v>0</v>
      </c>
      <c r="M36" s="21">
        <f t="shared" si="4"/>
        <v>0</v>
      </c>
      <c r="N36" s="21">
        <f t="shared" si="5"/>
        <v>0</v>
      </c>
    </row>
    <row r="37" spans="1:14" ht="15.75" thickBot="1" x14ac:dyDescent="0.3">
      <c r="A37" s="47">
        <v>27</v>
      </c>
      <c r="B37" s="48" t="s">
        <v>122</v>
      </c>
      <c r="C37" s="49" t="s">
        <v>19</v>
      </c>
      <c r="D37" s="18">
        <v>50</v>
      </c>
      <c r="E37" s="18">
        <v>80</v>
      </c>
      <c r="F37" s="19">
        <v>0</v>
      </c>
      <c r="G37" s="51"/>
      <c r="H37" s="51"/>
      <c r="I37" s="21">
        <f t="shared" si="0"/>
        <v>0</v>
      </c>
      <c r="J37" s="21">
        <f t="shared" si="1"/>
        <v>0</v>
      </c>
      <c r="K37" s="21">
        <f t="shared" si="2"/>
        <v>0</v>
      </c>
      <c r="L37" s="21">
        <f t="shared" si="3"/>
        <v>0</v>
      </c>
      <c r="M37" s="21">
        <f t="shared" si="4"/>
        <v>0</v>
      </c>
      <c r="N37" s="21">
        <f t="shared" si="5"/>
        <v>0</v>
      </c>
    </row>
    <row r="38" spans="1:14" ht="15.75" thickBot="1" x14ac:dyDescent="0.3">
      <c r="A38" s="47">
        <v>28</v>
      </c>
      <c r="B38" s="48" t="s">
        <v>123</v>
      </c>
      <c r="C38" s="49" t="s">
        <v>21</v>
      </c>
      <c r="D38" s="18">
        <v>100</v>
      </c>
      <c r="E38" s="18">
        <v>130</v>
      </c>
      <c r="F38" s="19">
        <v>0</v>
      </c>
      <c r="G38" s="51"/>
      <c r="H38" s="51"/>
      <c r="I38" s="21">
        <f t="shared" si="0"/>
        <v>0</v>
      </c>
      <c r="J38" s="21">
        <f t="shared" si="1"/>
        <v>0</v>
      </c>
      <c r="K38" s="21">
        <f t="shared" si="2"/>
        <v>0</v>
      </c>
      <c r="L38" s="21">
        <f t="shared" si="3"/>
        <v>0</v>
      </c>
      <c r="M38" s="21">
        <f t="shared" si="4"/>
        <v>0</v>
      </c>
      <c r="N38" s="21">
        <f t="shared" si="5"/>
        <v>0</v>
      </c>
    </row>
    <row r="39" spans="1:14" ht="15.75" thickBot="1" x14ac:dyDescent="0.3">
      <c r="A39" s="47">
        <v>29</v>
      </c>
      <c r="B39" s="48" t="s">
        <v>124</v>
      </c>
      <c r="C39" s="49" t="s">
        <v>19</v>
      </c>
      <c r="D39" s="18">
        <v>500</v>
      </c>
      <c r="E39" s="18">
        <v>900</v>
      </c>
      <c r="F39" s="19">
        <v>0</v>
      </c>
      <c r="G39" s="51"/>
      <c r="H39" s="51"/>
      <c r="I39" s="21">
        <f t="shared" si="0"/>
        <v>0</v>
      </c>
      <c r="J39" s="21">
        <f t="shared" si="1"/>
        <v>0</v>
      </c>
      <c r="K39" s="21">
        <f t="shared" si="2"/>
        <v>0</v>
      </c>
      <c r="L39" s="21">
        <f t="shared" si="3"/>
        <v>0</v>
      </c>
      <c r="M39" s="21">
        <f t="shared" si="4"/>
        <v>0</v>
      </c>
      <c r="N39" s="21">
        <f t="shared" si="5"/>
        <v>0</v>
      </c>
    </row>
    <row r="40" spans="1:14" ht="15.75" thickBot="1" x14ac:dyDescent="0.3">
      <c r="A40" s="47">
        <v>30</v>
      </c>
      <c r="B40" s="48" t="s">
        <v>125</v>
      </c>
      <c r="C40" s="49" t="s">
        <v>19</v>
      </c>
      <c r="D40" s="18">
        <v>150</v>
      </c>
      <c r="E40" s="18">
        <v>200</v>
      </c>
      <c r="F40" s="19">
        <v>0</v>
      </c>
      <c r="G40" s="51"/>
      <c r="H40" s="51"/>
      <c r="I40" s="21">
        <f t="shared" si="0"/>
        <v>0</v>
      </c>
      <c r="J40" s="21">
        <f t="shared" si="1"/>
        <v>0</v>
      </c>
      <c r="K40" s="21">
        <f t="shared" si="2"/>
        <v>0</v>
      </c>
      <c r="L40" s="21">
        <f t="shared" si="3"/>
        <v>0</v>
      </c>
      <c r="M40" s="21">
        <f t="shared" si="4"/>
        <v>0</v>
      </c>
      <c r="N40" s="21">
        <f t="shared" si="5"/>
        <v>0</v>
      </c>
    </row>
    <row r="41" spans="1:14" ht="15.75" thickBot="1" x14ac:dyDescent="0.3">
      <c r="A41" s="47">
        <v>31</v>
      </c>
      <c r="B41" s="48" t="s">
        <v>126</v>
      </c>
      <c r="C41" s="49" t="s">
        <v>19</v>
      </c>
      <c r="D41" s="18">
        <v>150</v>
      </c>
      <c r="E41" s="18">
        <v>200</v>
      </c>
      <c r="F41" s="19">
        <v>0</v>
      </c>
      <c r="G41" s="51"/>
      <c r="H41" s="51"/>
      <c r="I41" s="21">
        <f t="shared" si="0"/>
        <v>0</v>
      </c>
      <c r="J41" s="21">
        <f t="shared" si="1"/>
        <v>0</v>
      </c>
      <c r="K41" s="21">
        <f t="shared" si="2"/>
        <v>0</v>
      </c>
      <c r="L41" s="21">
        <f t="shared" si="3"/>
        <v>0</v>
      </c>
      <c r="M41" s="21">
        <f t="shared" si="4"/>
        <v>0</v>
      </c>
      <c r="N41" s="21">
        <f t="shared" si="5"/>
        <v>0</v>
      </c>
    </row>
    <row r="42" spans="1:14" ht="15.75" thickBot="1" x14ac:dyDescent="0.3">
      <c r="A42" s="47">
        <v>32</v>
      </c>
      <c r="B42" s="48" t="s">
        <v>127</v>
      </c>
      <c r="C42" s="49" t="s">
        <v>19</v>
      </c>
      <c r="D42" s="18">
        <v>300</v>
      </c>
      <c r="E42" s="18">
        <v>600</v>
      </c>
      <c r="F42" s="19">
        <v>0</v>
      </c>
      <c r="G42" s="51"/>
      <c r="H42" s="51"/>
      <c r="I42" s="21">
        <f t="shared" si="0"/>
        <v>0</v>
      </c>
      <c r="J42" s="21">
        <f t="shared" si="1"/>
        <v>0</v>
      </c>
      <c r="K42" s="21">
        <f t="shared" si="2"/>
        <v>0</v>
      </c>
      <c r="L42" s="21">
        <f t="shared" si="3"/>
        <v>0</v>
      </c>
      <c r="M42" s="21">
        <f t="shared" si="4"/>
        <v>0</v>
      </c>
      <c r="N42" s="21">
        <f t="shared" si="5"/>
        <v>0</v>
      </c>
    </row>
    <row r="43" spans="1:14" ht="15.75" thickBot="1" x14ac:dyDescent="0.3">
      <c r="A43" s="47">
        <v>33</v>
      </c>
      <c r="B43" s="48" t="s">
        <v>128</v>
      </c>
      <c r="C43" s="49" t="s">
        <v>19</v>
      </c>
      <c r="D43" s="18">
        <v>300</v>
      </c>
      <c r="E43" s="18">
        <v>600</v>
      </c>
      <c r="F43" s="19">
        <v>0</v>
      </c>
      <c r="G43" s="51"/>
      <c r="H43" s="51"/>
      <c r="I43" s="21">
        <f t="shared" si="0"/>
        <v>0</v>
      </c>
      <c r="J43" s="21">
        <f t="shared" si="1"/>
        <v>0</v>
      </c>
      <c r="K43" s="21">
        <f t="shared" si="2"/>
        <v>0</v>
      </c>
      <c r="L43" s="21">
        <f t="shared" si="3"/>
        <v>0</v>
      </c>
      <c r="M43" s="21">
        <f t="shared" si="4"/>
        <v>0</v>
      </c>
      <c r="N43" s="21">
        <f t="shared" si="5"/>
        <v>0</v>
      </c>
    </row>
    <row r="44" spans="1:14" ht="15.75" thickBot="1" x14ac:dyDescent="0.3">
      <c r="A44" s="47">
        <v>34</v>
      </c>
      <c r="B44" s="48" t="s">
        <v>129</v>
      </c>
      <c r="C44" s="49" t="s">
        <v>19</v>
      </c>
      <c r="D44" s="18">
        <v>6000</v>
      </c>
      <c r="E44" s="18">
        <v>8500</v>
      </c>
      <c r="F44" s="19">
        <v>0</v>
      </c>
      <c r="G44" s="51"/>
      <c r="H44" s="51"/>
      <c r="I44" s="21">
        <f t="shared" si="0"/>
        <v>0</v>
      </c>
      <c r="J44" s="21">
        <f t="shared" si="1"/>
        <v>0</v>
      </c>
      <c r="K44" s="21">
        <f t="shared" si="2"/>
        <v>0</v>
      </c>
      <c r="L44" s="21">
        <f t="shared" si="3"/>
        <v>0</v>
      </c>
      <c r="M44" s="21">
        <f t="shared" si="4"/>
        <v>0</v>
      </c>
      <c r="N44" s="21">
        <f t="shared" si="5"/>
        <v>0</v>
      </c>
    </row>
    <row r="45" spans="1:14" ht="15.75" thickBot="1" x14ac:dyDescent="0.3">
      <c r="A45" s="47">
        <v>35</v>
      </c>
      <c r="B45" s="48" t="s">
        <v>130</v>
      </c>
      <c r="C45" s="49" t="s">
        <v>19</v>
      </c>
      <c r="D45" s="18">
        <v>2000</v>
      </c>
      <c r="E45" s="18">
        <v>3000</v>
      </c>
      <c r="F45" s="19">
        <v>0</v>
      </c>
      <c r="G45" s="51"/>
      <c r="H45" s="51"/>
      <c r="I45" s="21">
        <f t="shared" si="0"/>
        <v>0</v>
      </c>
      <c r="J45" s="21">
        <f t="shared" si="1"/>
        <v>0</v>
      </c>
      <c r="K45" s="21">
        <f t="shared" si="2"/>
        <v>0</v>
      </c>
      <c r="L45" s="21">
        <f t="shared" si="3"/>
        <v>0</v>
      </c>
      <c r="M45" s="21">
        <f t="shared" si="4"/>
        <v>0</v>
      </c>
      <c r="N45" s="21">
        <f t="shared" si="5"/>
        <v>0</v>
      </c>
    </row>
    <row r="46" spans="1:14" ht="15.75" thickBot="1" x14ac:dyDescent="0.3">
      <c r="A46" s="47">
        <v>36</v>
      </c>
      <c r="B46" s="48" t="s">
        <v>131</v>
      </c>
      <c r="C46" s="49" t="s">
        <v>19</v>
      </c>
      <c r="D46" s="18">
        <v>400</v>
      </c>
      <c r="E46" s="18">
        <v>700</v>
      </c>
      <c r="F46" s="19">
        <v>0</v>
      </c>
      <c r="G46" s="51"/>
      <c r="H46" s="51"/>
      <c r="I46" s="21">
        <f t="shared" si="0"/>
        <v>0</v>
      </c>
      <c r="J46" s="21">
        <f t="shared" si="1"/>
        <v>0</v>
      </c>
      <c r="K46" s="21">
        <f t="shared" si="2"/>
        <v>0</v>
      </c>
      <c r="L46" s="21">
        <f t="shared" si="3"/>
        <v>0</v>
      </c>
      <c r="M46" s="21">
        <f t="shared" si="4"/>
        <v>0</v>
      </c>
      <c r="N46" s="21">
        <f t="shared" si="5"/>
        <v>0</v>
      </c>
    </row>
    <row r="47" spans="1:14" ht="15.75" thickBot="1" x14ac:dyDescent="0.3">
      <c r="A47" s="47">
        <v>37</v>
      </c>
      <c r="B47" s="48" t="s">
        <v>132</v>
      </c>
      <c r="C47" s="49" t="s">
        <v>133</v>
      </c>
      <c r="D47" s="18">
        <v>120</v>
      </c>
      <c r="E47" s="18">
        <v>160</v>
      </c>
      <c r="F47" s="19">
        <v>0</v>
      </c>
      <c r="G47" s="51"/>
      <c r="H47" s="51"/>
      <c r="I47" s="21">
        <f t="shared" si="0"/>
        <v>0</v>
      </c>
      <c r="J47" s="21">
        <f t="shared" si="1"/>
        <v>0</v>
      </c>
      <c r="K47" s="21">
        <f t="shared" si="2"/>
        <v>0</v>
      </c>
      <c r="L47" s="21">
        <f t="shared" si="3"/>
        <v>0</v>
      </c>
      <c r="M47" s="21">
        <f t="shared" si="4"/>
        <v>0</v>
      </c>
      <c r="N47" s="21">
        <f t="shared" si="5"/>
        <v>0</v>
      </c>
    </row>
    <row r="48" spans="1:14" ht="15.75" thickBot="1" x14ac:dyDescent="0.3">
      <c r="A48" s="47">
        <v>38</v>
      </c>
      <c r="B48" s="48" t="s">
        <v>134</v>
      </c>
      <c r="C48" s="49" t="s">
        <v>19</v>
      </c>
      <c r="D48" s="18">
        <v>30</v>
      </c>
      <c r="E48" s="18">
        <v>50</v>
      </c>
      <c r="F48" s="19">
        <v>0</v>
      </c>
      <c r="G48" s="51"/>
      <c r="H48" s="51"/>
      <c r="I48" s="21">
        <f t="shared" si="0"/>
        <v>0</v>
      </c>
      <c r="J48" s="21">
        <f t="shared" si="1"/>
        <v>0</v>
      </c>
      <c r="K48" s="21">
        <f t="shared" si="2"/>
        <v>0</v>
      </c>
      <c r="L48" s="21">
        <f t="shared" si="3"/>
        <v>0</v>
      </c>
      <c r="M48" s="21">
        <f t="shared" si="4"/>
        <v>0</v>
      </c>
      <c r="N48" s="21">
        <f t="shared" si="5"/>
        <v>0</v>
      </c>
    </row>
    <row r="49" spans="1:15" ht="15.75" thickBot="1" x14ac:dyDescent="0.3">
      <c r="A49" s="47">
        <v>39</v>
      </c>
      <c r="B49" s="48" t="s">
        <v>135</v>
      </c>
      <c r="C49" s="49" t="s">
        <v>136</v>
      </c>
      <c r="D49" s="18">
        <v>1200</v>
      </c>
      <c r="E49" s="18">
        <v>1700</v>
      </c>
      <c r="F49" s="19">
        <v>0</v>
      </c>
      <c r="G49" s="51"/>
      <c r="H49" s="51"/>
      <c r="I49" s="21">
        <f t="shared" si="0"/>
        <v>0</v>
      </c>
      <c r="J49" s="21">
        <f t="shared" si="1"/>
        <v>0</v>
      </c>
      <c r="K49" s="21">
        <f t="shared" si="2"/>
        <v>0</v>
      </c>
      <c r="L49" s="21">
        <f t="shared" si="3"/>
        <v>0</v>
      </c>
      <c r="M49" s="21">
        <f t="shared" si="4"/>
        <v>0</v>
      </c>
      <c r="N49" s="21">
        <f t="shared" si="5"/>
        <v>0</v>
      </c>
    </row>
    <row r="50" spans="1:15" ht="15.75" thickBot="1" x14ac:dyDescent="0.3">
      <c r="A50" s="47">
        <v>40</v>
      </c>
      <c r="B50" s="48" t="s">
        <v>137</v>
      </c>
      <c r="C50" s="49" t="s">
        <v>19</v>
      </c>
      <c r="D50" s="18">
        <v>1000</v>
      </c>
      <c r="E50" s="18">
        <v>1500</v>
      </c>
      <c r="F50" s="19">
        <v>0</v>
      </c>
      <c r="G50" s="51"/>
      <c r="H50" s="51"/>
      <c r="I50" s="21">
        <f t="shared" si="0"/>
        <v>0</v>
      </c>
      <c r="J50" s="21">
        <f t="shared" si="1"/>
        <v>0</v>
      </c>
      <c r="K50" s="21">
        <f t="shared" si="2"/>
        <v>0</v>
      </c>
      <c r="L50" s="21">
        <f t="shared" si="3"/>
        <v>0</v>
      </c>
      <c r="M50" s="21">
        <f t="shared" si="4"/>
        <v>0</v>
      </c>
      <c r="N50" s="21">
        <f t="shared" si="5"/>
        <v>0</v>
      </c>
    </row>
    <row r="51" spans="1:15" ht="15.75" thickBot="1" x14ac:dyDescent="0.3">
      <c r="A51" s="47">
        <v>41</v>
      </c>
      <c r="B51" s="48" t="s">
        <v>138</v>
      </c>
      <c r="C51" s="49" t="s">
        <v>19</v>
      </c>
      <c r="D51" s="18">
        <v>6000</v>
      </c>
      <c r="E51" s="18">
        <v>8500</v>
      </c>
      <c r="F51" s="19">
        <v>0</v>
      </c>
      <c r="G51" s="51"/>
      <c r="H51" s="51"/>
      <c r="I51" s="21">
        <f t="shared" si="0"/>
        <v>0</v>
      </c>
      <c r="J51" s="21">
        <f t="shared" si="1"/>
        <v>0</v>
      </c>
      <c r="K51" s="21">
        <f t="shared" si="2"/>
        <v>0</v>
      </c>
      <c r="L51" s="21">
        <f t="shared" si="3"/>
        <v>0</v>
      </c>
      <c r="M51" s="21">
        <f t="shared" si="4"/>
        <v>0</v>
      </c>
      <c r="N51" s="21">
        <f t="shared" si="5"/>
        <v>0</v>
      </c>
    </row>
    <row r="52" spans="1:15" ht="15.75" thickBot="1" x14ac:dyDescent="0.3">
      <c r="A52" s="47">
        <v>42</v>
      </c>
      <c r="B52" s="48" t="s">
        <v>139</v>
      </c>
      <c r="C52" s="49" t="s">
        <v>21</v>
      </c>
      <c r="D52" s="18">
        <v>30</v>
      </c>
      <c r="E52" s="18">
        <v>50</v>
      </c>
      <c r="F52" s="19">
        <v>0</v>
      </c>
      <c r="G52" s="50"/>
      <c r="H52" s="50"/>
      <c r="I52" s="21">
        <f t="shared" si="0"/>
        <v>0</v>
      </c>
      <c r="J52" s="21">
        <f t="shared" si="1"/>
        <v>0</v>
      </c>
      <c r="K52" s="21">
        <f t="shared" si="2"/>
        <v>0</v>
      </c>
      <c r="L52" s="21">
        <f t="shared" si="3"/>
        <v>0</v>
      </c>
      <c r="M52" s="21">
        <f t="shared" si="4"/>
        <v>0</v>
      </c>
      <c r="N52" s="21">
        <f t="shared" si="5"/>
        <v>0</v>
      </c>
    </row>
    <row r="53" spans="1:15" ht="15.75" thickBot="1" x14ac:dyDescent="0.3">
      <c r="A53" s="47">
        <v>43</v>
      </c>
      <c r="B53" s="48" t="s">
        <v>140</v>
      </c>
      <c r="C53" s="49" t="s">
        <v>21</v>
      </c>
      <c r="D53" s="18">
        <v>30</v>
      </c>
      <c r="E53" s="18">
        <v>50</v>
      </c>
      <c r="F53" s="19">
        <v>0</v>
      </c>
      <c r="G53" s="50"/>
      <c r="H53" s="50"/>
      <c r="I53" s="21">
        <f t="shared" si="0"/>
        <v>0</v>
      </c>
      <c r="J53" s="21">
        <f t="shared" si="1"/>
        <v>0</v>
      </c>
      <c r="K53" s="21">
        <f t="shared" si="2"/>
        <v>0</v>
      </c>
      <c r="L53" s="21">
        <f t="shared" si="3"/>
        <v>0</v>
      </c>
      <c r="M53" s="21">
        <f t="shared" si="4"/>
        <v>0</v>
      </c>
      <c r="N53" s="21">
        <f t="shared" si="5"/>
        <v>0</v>
      </c>
    </row>
    <row r="54" spans="1:15" ht="15.75" thickBot="1" x14ac:dyDescent="0.3">
      <c r="A54" s="47">
        <v>44</v>
      </c>
      <c r="B54" s="48" t="s">
        <v>141</v>
      </c>
      <c r="C54" s="49" t="s">
        <v>21</v>
      </c>
      <c r="D54" s="18">
        <v>1200</v>
      </c>
      <c r="E54" s="18">
        <v>1800</v>
      </c>
      <c r="F54" s="19">
        <v>0</v>
      </c>
      <c r="G54" s="50"/>
      <c r="H54" s="50"/>
      <c r="I54" s="21">
        <f t="shared" si="0"/>
        <v>0</v>
      </c>
      <c r="J54" s="21">
        <f t="shared" si="1"/>
        <v>0</v>
      </c>
      <c r="K54" s="21">
        <f t="shared" si="2"/>
        <v>0</v>
      </c>
      <c r="L54" s="21">
        <f t="shared" si="3"/>
        <v>0</v>
      </c>
      <c r="M54" s="21">
        <f t="shared" si="4"/>
        <v>0</v>
      </c>
      <c r="N54" s="21">
        <f t="shared" si="5"/>
        <v>0</v>
      </c>
    </row>
    <row r="55" spans="1:15" ht="15.75" thickBot="1" x14ac:dyDescent="0.3">
      <c r="A55" s="47">
        <v>45</v>
      </c>
      <c r="B55" s="48" t="s">
        <v>142</v>
      </c>
      <c r="C55" s="49" t="s">
        <v>21</v>
      </c>
      <c r="D55" s="18">
        <v>25</v>
      </c>
      <c r="E55" s="18">
        <v>50</v>
      </c>
      <c r="F55" s="19">
        <v>0</v>
      </c>
      <c r="G55" s="50"/>
      <c r="H55" s="50"/>
      <c r="I55" s="21">
        <f t="shared" si="0"/>
        <v>0</v>
      </c>
      <c r="J55" s="21">
        <f t="shared" si="1"/>
        <v>0</v>
      </c>
      <c r="K55" s="21">
        <f t="shared" si="2"/>
        <v>0</v>
      </c>
      <c r="L55" s="21">
        <f t="shared" si="3"/>
        <v>0</v>
      </c>
      <c r="M55" s="21">
        <f t="shared" si="4"/>
        <v>0</v>
      </c>
      <c r="N55" s="21">
        <f t="shared" si="5"/>
        <v>0</v>
      </c>
    </row>
    <row r="56" spans="1:15" ht="15.75" thickBot="1" x14ac:dyDescent="0.3">
      <c r="A56" s="47">
        <v>46</v>
      </c>
      <c r="B56" s="48" t="s">
        <v>143</v>
      </c>
      <c r="C56" s="49" t="s">
        <v>37</v>
      </c>
      <c r="D56" s="18">
        <v>10</v>
      </c>
      <c r="E56" s="18">
        <v>20</v>
      </c>
      <c r="F56" s="19">
        <v>0</v>
      </c>
      <c r="G56" s="50"/>
      <c r="H56" s="50"/>
      <c r="I56" s="21">
        <f t="shared" si="0"/>
        <v>0</v>
      </c>
      <c r="J56" s="21">
        <f t="shared" si="1"/>
        <v>0</v>
      </c>
      <c r="K56" s="21">
        <f t="shared" si="2"/>
        <v>0</v>
      </c>
      <c r="L56" s="21">
        <f t="shared" si="3"/>
        <v>0</v>
      </c>
      <c r="M56" s="21">
        <f t="shared" si="4"/>
        <v>0</v>
      </c>
      <c r="N56" s="21">
        <f t="shared" si="5"/>
        <v>0</v>
      </c>
    </row>
    <row r="57" spans="1:15" ht="15.75" thickBot="1" x14ac:dyDescent="0.3">
      <c r="A57" s="47">
        <v>47</v>
      </c>
      <c r="B57" s="48" t="s">
        <v>144</v>
      </c>
      <c r="C57" s="49" t="s">
        <v>21</v>
      </c>
      <c r="D57" s="18">
        <v>200</v>
      </c>
      <c r="E57" s="18">
        <v>400</v>
      </c>
      <c r="F57" s="19">
        <v>0</v>
      </c>
      <c r="G57" s="50"/>
      <c r="H57" s="50"/>
      <c r="I57" s="21">
        <f t="shared" si="0"/>
        <v>0</v>
      </c>
      <c r="J57" s="21">
        <f t="shared" si="1"/>
        <v>0</v>
      </c>
      <c r="K57" s="21">
        <f t="shared" si="2"/>
        <v>0</v>
      </c>
      <c r="L57" s="21">
        <f t="shared" si="3"/>
        <v>0</v>
      </c>
      <c r="M57" s="21">
        <f t="shared" si="4"/>
        <v>0</v>
      </c>
      <c r="N57" s="21">
        <f t="shared" si="5"/>
        <v>0</v>
      </c>
    </row>
    <row r="58" spans="1:15" ht="15.75" thickBot="1" x14ac:dyDescent="0.3">
      <c r="A58" s="47">
        <v>48</v>
      </c>
      <c r="B58" s="48" t="s">
        <v>145</v>
      </c>
      <c r="C58" s="49" t="s">
        <v>21</v>
      </c>
      <c r="D58" s="18">
        <v>50</v>
      </c>
      <c r="E58" s="18">
        <v>100</v>
      </c>
      <c r="F58" s="19">
        <v>0</v>
      </c>
      <c r="G58" s="50"/>
      <c r="H58" s="50"/>
      <c r="I58" s="21">
        <f t="shared" si="0"/>
        <v>0</v>
      </c>
      <c r="J58" s="21">
        <f t="shared" si="1"/>
        <v>0</v>
      </c>
      <c r="K58" s="21">
        <f t="shared" si="2"/>
        <v>0</v>
      </c>
      <c r="L58" s="21">
        <f t="shared" si="3"/>
        <v>0</v>
      </c>
      <c r="M58" s="21">
        <f t="shared" si="4"/>
        <v>0</v>
      </c>
      <c r="N58" s="21">
        <f t="shared" si="5"/>
        <v>0</v>
      </c>
    </row>
    <row r="59" spans="1:15" ht="15.75" thickBot="1" x14ac:dyDescent="0.3">
      <c r="A59" s="47">
        <v>49</v>
      </c>
      <c r="B59" s="48" t="s">
        <v>146</v>
      </c>
      <c r="C59" s="49" t="s">
        <v>21</v>
      </c>
      <c r="D59" s="18">
        <v>15</v>
      </c>
      <c r="E59" s="18">
        <v>30</v>
      </c>
      <c r="F59" s="19">
        <v>0</v>
      </c>
      <c r="G59" s="50"/>
      <c r="H59" s="50"/>
      <c r="I59" s="21">
        <f t="shared" si="0"/>
        <v>0</v>
      </c>
      <c r="J59" s="21">
        <f t="shared" si="1"/>
        <v>0</v>
      </c>
      <c r="K59" s="21">
        <f t="shared" si="2"/>
        <v>0</v>
      </c>
      <c r="L59" s="21">
        <f t="shared" si="3"/>
        <v>0</v>
      </c>
      <c r="M59" s="21">
        <f t="shared" si="4"/>
        <v>0</v>
      </c>
      <c r="N59" s="21">
        <f t="shared" si="5"/>
        <v>0</v>
      </c>
    </row>
    <row r="60" spans="1:15" ht="26.25" thickBot="1" x14ac:dyDescent="0.3">
      <c r="A60" s="47">
        <v>50</v>
      </c>
      <c r="B60" s="17" t="s">
        <v>147</v>
      </c>
      <c r="C60" s="49" t="s">
        <v>21</v>
      </c>
      <c r="D60" s="18">
        <v>15</v>
      </c>
      <c r="E60" s="18">
        <v>30</v>
      </c>
      <c r="F60" s="19">
        <v>0</v>
      </c>
      <c r="G60" s="50"/>
      <c r="H60" s="50"/>
      <c r="I60" s="21">
        <f t="shared" si="0"/>
        <v>0</v>
      </c>
      <c r="J60" s="21">
        <f t="shared" si="1"/>
        <v>0</v>
      </c>
      <c r="K60" s="21">
        <f t="shared" si="2"/>
        <v>0</v>
      </c>
      <c r="L60" s="21">
        <f t="shared" si="3"/>
        <v>0</v>
      </c>
      <c r="M60" s="21">
        <f t="shared" si="4"/>
        <v>0</v>
      </c>
      <c r="N60" s="21">
        <f t="shared" si="5"/>
        <v>0</v>
      </c>
    </row>
    <row r="61" spans="1:15" ht="15.75" thickBot="1" x14ac:dyDescent="0.3">
      <c r="A61" s="47">
        <v>51</v>
      </c>
      <c r="B61" s="48" t="s">
        <v>148</v>
      </c>
      <c r="C61" s="49" t="s">
        <v>21</v>
      </c>
      <c r="D61" s="18">
        <v>20</v>
      </c>
      <c r="E61" s="18">
        <v>40</v>
      </c>
      <c r="F61" s="19">
        <v>0</v>
      </c>
      <c r="G61" s="50"/>
      <c r="H61" s="50"/>
      <c r="I61" s="21">
        <f t="shared" si="0"/>
        <v>0</v>
      </c>
      <c r="J61" s="21">
        <f t="shared" si="1"/>
        <v>0</v>
      </c>
      <c r="K61" s="21">
        <f t="shared" si="2"/>
        <v>0</v>
      </c>
      <c r="L61" s="21">
        <f t="shared" si="3"/>
        <v>0</v>
      </c>
      <c r="M61" s="21">
        <f t="shared" si="4"/>
        <v>0</v>
      </c>
      <c r="N61" s="21">
        <f t="shared" si="5"/>
        <v>0</v>
      </c>
    </row>
    <row r="62" spans="1:15" ht="18.75" x14ac:dyDescent="0.3">
      <c r="I62" s="22">
        <f t="shared" ref="I62:N62" si="6">SUM(I11:I61)</f>
        <v>0</v>
      </c>
      <c r="J62" s="22">
        <f t="shared" si="6"/>
        <v>0</v>
      </c>
      <c r="K62" s="22">
        <f t="shared" si="6"/>
        <v>0</v>
      </c>
      <c r="L62" s="22">
        <f t="shared" si="6"/>
        <v>0</v>
      </c>
      <c r="M62" s="22">
        <f t="shared" si="6"/>
        <v>0</v>
      </c>
      <c r="N62" s="22">
        <f t="shared" si="6"/>
        <v>0</v>
      </c>
      <c r="O62" s="26"/>
    </row>
    <row r="65" spans="2:2" x14ac:dyDescent="0.25">
      <c r="B65" s="2"/>
    </row>
    <row r="66" spans="2:2" x14ac:dyDescent="0.25">
      <c r="B66" s="2"/>
    </row>
    <row r="67" spans="2:2" x14ac:dyDescent="0.25">
      <c r="B67" s="2"/>
    </row>
    <row r="68" spans="2:2" x14ac:dyDescent="0.25">
      <c r="B68" s="2"/>
    </row>
    <row r="69" spans="2:2" x14ac:dyDescent="0.25">
      <c r="B69" s="2"/>
    </row>
    <row r="70" spans="2:2" x14ac:dyDescent="0.25">
      <c r="B70" s="2"/>
    </row>
    <row r="71" spans="2:2" x14ac:dyDescent="0.25">
      <c r="B71" s="2"/>
    </row>
  </sheetData>
  <mergeCells count="12">
    <mergeCell ref="I8:K9"/>
    <mergeCell ref="L8:N9"/>
    <mergeCell ref="A2:N2"/>
    <mergeCell ref="A5:A6"/>
    <mergeCell ref="B5:N6"/>
    <mergeCell ref="A8:A10"/>
    <mergeCell ref="B8:B10"/>
    <mergeCell ref="C8:C10"/>
    <mergeCell ref="D8:E9"/>
    <mergeCell ref="F8:F10"/>
    <mergeCell ref="G8:G10"/>
    <mergeCell ref="H8:H10"/>
  </mergeCells>
  <pageMargins left="0.25" right="0.25" top="0.75" bottom="0.75" header="0.3" footer="0.3"/>
  <pageSetup paperSize="9" scale="4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9BCDD-A188-44FC-83A4-AA0DF98E08D7}">
  <sheetPr>
    <pageSetUpPr fitToPage="1"/>
  </sheetPr>
  <dimension ref="A1:O31"/>
  <sheetViews>
    <sheetView tabSelected="1" workbookViewId="0">
      <selection activeCell="B5" sqref="B5:N6"/>
    </sheetView>
  </sheetViews>
  <sheetFormatPr baseColWidth="10" defaultColWidth="5.5703125" defaultRowHeight="13.5" x14ac:dyDescent="0.25"/>
  <cols>
    <col min="1" max="1" width="6" style="1" customWidth="1"/>
    <col min="2" max="2" width="37.28515625" style="1" customWidth="1"/>
    <col min="3" max="3" width="15.28515625" style="1" bestFit="1" customWidth="1"/>
    <col min="4" max="4" width="11.42578125" style="1" customWidth="1"/>
    <col min="5" max="5" width="13.140625" style="1" customWidth="1"/>
    <col min="6" max="6" width="6.5703125" style="1" customWidth="1"/>
    <col min="7" max="8" width="11.42578125" style="1" customWidth="1"/>
    <col min="9" max="9" width="18.5703125" style="1" bestFit="1" customWidth="1"/>
    <col min="10" max="10" width="16.85546875" style="1" bestFit="1" customWidth="1"/>
    <col min="11" max="11" width="18.5703125" style="1" bestFit="1" customWidth="1"/>
    <col min="12" max="12" width="21" style="1" bestFit="1" customWidth="1"/>
    <col min="13" max="13" width="16.85546875" style="1" bestFit="1" customWidth="1"/>
    <col min="14" max="14" width="21" style="1" bestFit="1" customWidth="1"/>
    <col min="15" max="15" width="14.85546875" style="1" customWidth="1"/>
    <col min="16" max="208" width="11.42578125" style="1" customWidth="1"/>
    <col min="209" max="16384" width="5.5703125" style="1"/>
  </cols>
  <sheetData>
    <row r="1" spans="1:15" x14ac:dyDescent="0.25">
      <c r="B1" s="2"/>
    </row>
    <row r="2" spans="1:15" x14ac:dyDescent="0.25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x14ac:dyDescent="0.25">
      <c r="A3" s="3"/>
      <c r="B3" s="3"/>
      <c r="C3" s="3"/>
      <c r="D3" s="3"/>
      <c r="F3" s="3"/>
    </row>
    <row r="4" spans="1:15" x14ac:dyDescent="0.25">
      <c r="A4" s="3"/>
      <c r="B4" s="3"/>
      <c r="C4" s="3"/>
      <c r="D4" s="3"/>
      <c r="E4" s="3"/>
      <c r="F4" s="3"/>
    </row>
    <row r="5" spans="1:15" x14ac:dyDescent="0.25">
      <c r="A5" s="64" t="s">
        <v>0</v>
      </c>
      <c r="B5" s="65" t="s">
        <v>35</v>
      </c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</row>
    <row r="6" spans="1:15" x14ac:dyDescent="0.25">
      <c r="A6" s="64"/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</row>
    <row r="7" spans="1:15" x14ac:dyDescent="0.25">
      <c r="A7" s="3"/>
      <c r="B7" s="3"/>
      <c r="C7" s="3"/>
      <c r="D7" s="3"/>
      <c r="E7" s="3"/>
      <c r="F7" s="3"/>
    </row>
    <row r="8" spans="1:15" x14ac:dyDescent="0.25">
      <c r="A8" s="66" t="s">
        <v>2</v>
      </c>
      <c r="B8" s="66" t="s">
        <v>3</v>
      </c>
      <c r="C8" s="69" t="s">
        <v>4</v>
      </c>
      <c r="D8" s="70" t="s">
        <v>5</v>
      </c>
      <c r="E8" s="71"/>
      <c r="F8" s="74" t="s">
        <v>6</v>
      </c>
      <c r="G8" s="77" t="s">
        <v>7</v>
      </c>
      <c r="H8" s="77" t="s">
        <v>8</v>
      </c>
      <c r="I8" s="56" t="s">
        <v>9</v>
      </c>
      <c r="J8" s="57"/>
      <c r="K8" s="58"/>
      <c r="L8" s="62" t="s">
        <v>10</v>
      </c>
      <c r="M8" s="62"/>
      <c r="N8" s="62"/>
    </row>
    <row r="9" spans="1:15" x14ac:dyDescent="0.25">
      <c r="A9" s="67"/>
      <c r="B9" s="67"/>
      <c r="C9" s="69"/>
      <c r="D9" s="72"/>
      <c r="E9" s="73"/>
      <c r="F9" s="75"/>
      <c r="G9" s="78"/>
      <c r="H9" s="78"/>
      <c r="I9" s="59"/>
      <c r="J9" s="60"/>
      <c r="K9" s="61"/>
      <c r="L9" s="62"/>
      <c r="M9" s="62"/>
      <c r="N9" s="62"/>
    </row>
    <row r="10" spans="1:15" ht="45" x14ac:dyDescent="0.25">
      <c r="A10" s="68"/>
      <c r="B10" s="68"/>
      <c r="C10" s="69"/>
      <c r="D10" s="14" t="s">
        <v>11</v>
      </c>
      <c r="E10" s="14" t="s">
        <v>12</v>
      </c>
      <c r="F10" s="76"/>
      <c r="G10" s="79"/>
      <c r="H10" s="79"/>
      <c r="I10" s="16" t="s">
        <v>13</v>
      </c>
      <c r="J10" s="16" t="s">
        <v>14</v>
      </c>
      <c r="K10" s="16" t="s">
        <v>15</v>
      </c>
      <c r="L10" s="16" t="s">
        <v>16</v>
      </c>
      <c r="M10" s="16" t="s">
        <v>14</v>
      </c>
      <c r="N10" s="16" t="s">
        <v>17</v>
      </c>
    </row>
    <row r="11" spans="1:15" ht="25.5" x14ac:dyDescent="0.25">
      <c r="A11" s="23">
        <v>1</v>
      </c>
      <c r="B11" s="24" t="s">
        <v>36</v>
      </c>
      <c r="C11" s="25" t="s">
        <v>37</v>
      </c>
      <c r="D11" s="18">
        <v>30000</v>
      </c>
      <c r="E11" s="18">
        <v>41000</v>
      </c>
      <c r="F11" s="19">
        <v>0</v>
      </c>
      <c r="G11" s="20"/>
      <c r="H11" s="20"/>
      <c r="I11" s="21">
        <f>D11*G11</f>
        <v>0</v>
      </c>
      <c r="J11" s="21">
        <f>I11*F11</f>
        <v>0</v>
      </c>
      <c r="K11" s="21">
        <f>I11</f>
        <v>0</v>
      </c>
      <c r="L11" s="21">
        <f>E11*G11</f>
        <v>0</v>
      </c>
      <c r="M11" s="21">
        <f>L11*F11</f>
        <v>0</v>
      </c>
      <c r="N11" s="21">
        <f>L11</f>
        <v>0</v>
      </c>
    </row>
    <row r="12" spans="1:15" ht="25.5" x14ac:dyDescent="0.25">
      <c r="A12" s="23">
        <v>2</v>
      </c>
      <c r="B12" s="24" t="s">
        <v>38</v>
      </c>
      <c r="C12" s="25" t="s">
        <v>37</v>
      </c>
      <c r="D12" s="18">
        <v>50000</v>
      </c>
      <c r="E12" s="18">
        <v>81000</v>
      </c>
      <c r="F12" s="19">
        <v>0</v>
      </c>
      <c r="G12" s="20"/>
      <c r="H12" s="20"/>
      <c r="I12" s="21">
        <f t="shared" ref="I12:I22" si="0">D12*G12</f>
        <v>0</v>
      </c>
      <c r="J12" s="21">
        <f t="shared" ref="J12:J13" si="1">I12*F12</f>
        <v>0</v>
      </c>
      <c r="K12" s="21">
        <f t="shared" ref="K12:K13" si="2">I12+J12</f>
        <v>0</v>
      </c>
      <c r="L12" s="21">
        <f t="shared" ref="L12:L22" si="3">E12*G12</f>
        <v>0</v>
      </c>
      <c r="M12" s="21">
        <f t="shared" ref="M12:M13" si="4">L12*F12</f>
        <v>0</v>
      </c>
      <c r="N12" s="21">
        <f t="shared" ref="N12:N13" si="5">L12</f>
        <v>0</v>
      </c>
    </row>
    <row r="13" spans="1:15" ht="15" x14ac:dyDescent="0.25">
      <c r="A13" s="23">
        <v>3</v>
      </c>
      <c r="B13" s="24" t="s">
        <v>39</v>
      </c>
      <c r="C13" s="25" t="s">
        <v>37</v>
      </c>
      <c r="D13" s="18">
        <v>10000</v>
      </c>
      <c r="E13" s="18">
        <v>18000</v>
      </c>
      <c r="F13" s="19">
        <v>0</v>
      </c>
      <c r="G13" s="20"/>
      <c r="H13" s="20"/>
      <c r="I13" s="21">
        <f t="shared" si="0"/>
        <v>0</v>
      </c>
      <c r="J13" s="21">
        <f t="shared" si="1"/>
        <v>0</v>
      </c>
      <c r="K13" s="21">
        <f t="shared" si="2"/>
        <v>0</v>
      </c>
      <c r="L13" s="21">
        <f t="shared" si="3"/>
        <v>0</v>
      </c>
      <c r="M13" s="21">
        <f t="shared" si="4"/>
        <v>0</v>
      </c>
      <c r="N13" s="21">
        <f t="shared" si="5"/>
        <v>0</v>
      </c>
    </row>
    <row r="14" spans="1:15" ht="25.5" x14ac:dyDescent="0.25">
      <c r="A14" s="23">
        <v>4</v>
      </c>
      <c r="B14" s="24" t="s">
        <v>40</v>
      </c>
      <c r="C14" s="25" t="s">
        <v>41</v>
      </c>
      <c r="D14" s="18">
        <v>6000</v>
      </c>
      <c r="E14" s="18">
        <v>11000</v>
      </c>
      <c r="F14" s="19">
        <v>0.2</v>
      </c>
      <c r="G14" s="20"/>
      <c r="H14" s="20"/>
      <c r="I14" s="21">
        <f t="shared" si="0"/>
        <v>0</v>
      </c>
      <c r="J14" s="21">
        <f>I14*F14</f>
        <v>0</v>
      </c>
      <c r="K14" s="21">
        <f>D14*H14</f>
        <v>0</v>
      </c>
      <c r="L14" s="21">
        <f t="shared" si="3"/>
        <v>0</v>
      </c>
      <c r="M14" s="21">
        <f>L14*F14</f>
        <v>0</v>
      </c>
      <c r="N14" s="21">
        <f>M14+L14</f>
        <v>0</v>
      </c>
      <c r="O14" s="26"/>
    </row>
    <row r="15" spans="1:15" ht="25.5" x14ac:dyDescent="0.25">
      <c r="A15" s="23">
        <v>5</v>
      </c>
      <c r="B15" s="24" t="s">
        <v>42</v>
      </c>
      <c r="C15" s="25" t="s">
        <v>19</v>
      </c>
      <c r="D15" s="18">
        <v>150</v>
      </c>
      <c r="E15" s="18">
        <v>300</v>
      </c>
      <c r="F15" s="19">
        <v>0.2</v>
      </c>
      <c r="G15" s="20"/>
      <c r="H15" s="20"/>
      <c r="I15" s="21">
        <f t="shared" si="0"/>
        <v>0</v>
      </c>
      <c r="J15" s="21">
        <f t="shared" ref="J15:J22" si="6">I15*F15</f>
        <v>0</v>
      </c>
      <c r="K15" s="21">
        <f t="shared" ref="K15:K22" si="7">D15*H15</f>
        <v>0</v>
      </c>
      <c r="L15" s="21">
        <f t="shared" si="3"/>
        <v>0</v>
      </c>
      <c r="M15" s="21">
        <f t="shared" ref="M15:M22" si="8">L15*F15</f>
        <v>0</v>
      </c>
      <c r="N15" s="21">
        <f t="shared" ref="N15:N22" si="9">M15+L15</f>
        <v>0</v>
      </c>
      <c r="O15" s="26"/>
    </row>
    <row r="16" spans="1:15" ht="15" x14ac:dyDescent="0.25">
      <c r="A16" s="23">
        <v>6</v>
      </c>
      <c r="B16" s="24" t="s">
        <v>43</v>
      </c>
      <c r="C16" s="25" t="s">
        <v>19</v>
      </c>
      <c r="D16" s="18">
        <v>60</v>
      </c>
      <c r="E16" s="18">
        <v>120</v>
      </c>
      <c r="F16" s="19">
        <v>0.2</v>
      </c>
      <c r="G16" s="20"/>
      <c r="H16" s="20"/>
      <c r="I16" s="21">
        <f t="shared" si="0"/>
        <v>0</v>
      </c>
      <c r="J16" s="21">
        <f t="shared" si="6"/>
        <v>0</v>
      </c>
      <c r="K16" s="21">
        <f t="shared" si="7"/>
        <v>0</v>
      </c>
      <c r="L16" s="21">
        <f t="shared" si="3"/>
        <v>0</v>
      </c>
      <c r="M16" s="21">
        <f t="shared" si="8"/>
        <v>0</v>
      </c>
      <c r="N16" s="21">
        <f t="shared" si="9"/>
        <v>0</v>
      </c>
      <c r="O16" s="26"/>
    </row>
    <row r="17" spans="1:15" ht="15" x14ac:dyDescent="0.25">
      <c r="A17" s="23">
        <v>7</v>
      </c>
      <c r="B17" s="24" t="s">
        <v>44</v>
      </c>
      <c r="C17" s="25" t="s">
        <v>19</v>
      </c>
      <c r="D17" s="18">
        <v>60</v>
      </c>
      <c r="E17" s="18">
        <v>120</v>
      </c>
      <c r="F17" s="19">
        <v>0.2</v>
      </c>
      <c r="G17" s="20"/>
      <c r="H17" s="20"/>
      <c r="I17" s="21">
        <f t="shared" si="0"/>
        <v>0</v>
      </c>
      <c r="J17" s="21">
        <f t="shared" si="6"/>
        <v>0</v>
      </c>
      <c r="K17" s="21">
        <f t="shared" si="7"/>
        <v>0</v>
      </c>
      <c r="L17" s="21">
        <f t="shared" si="3"/>
        <v>0</v>
      </c>
      <c r="M17" s="21">
        <f t="shared" si="8"/>
        <v>0</v>
      </c>
      <c r="N17" s="21">
        <f t="shared" si="9"/>
        <v>0</v>
      </c>
      <c r="O17" s="26"/>
    </row>
    <row r="18" spans="1:15" ht="15" x14ac:dyDescent="0.25">
      <c r="A18" s="47">
        <v>8</v>
      </c>
      <c r="B18" s="53" t="s">
        <v>45</v>
      </c>
      <c r="C18" s="54" t="s">
        <v>37</v>
      </c>
      <c r="D18" s="18">
        <v>20</v>
      </c>
      <c r="E18" s="18">
        <v>40</v>
      </c>
      <c r="F18" s="19">
        <v>0.2</v>
      </c>
      <c r="G18" s="20"/>
      <c r="H18" s="20"/>
      <c r="I18" s="55">
        <f t="shared" si="0"/>
        <v>0</v>
      </c>
      <c r="J18" s="55">
        <f t="shared" si="6"/>
        <v>0</v>
      </c>
      <c r="K18" s="55">
        <f t="shared" si="7"/>
        <v>0</v>
      </c>
      <c r="L18" s="55">
        <f t="shared" si="3"/>
        <v>0</v>
      </c>
      <c r="M18" s="55">
        <f t="shared" si="8"/>
        <v>0</v>
      </c>
      <c r="N18" s="55">
        <f t="shared" si="9"/>
        <v>0</v>
      </c>
      <c r="O18" s="26"/>
    </row>
    <row r="19" spans="1:15" ht="15" x14ac:dyDescent="0.25">
      <c r="A19" s="47">
        <v>9</v>
      </c>
      <c r="B19" s="53" t="s">
        <v>46</v>
      </c>
      <c r="C19" s="54" t="s">
        <v>37</v>
      </c>
      <c r="D19" s="18">
        <v>20</v>
      </c>
      <c r="E19" s="18">
        <v>40</v>
      </c>
      <c r="F19" s="19">
        <v>0.2</v>
      </c>
      <c r="G19" s="20"/>
      <c r="H19" s="20"/>
      <c r="I19" s="55">
        <f t="shared" si="0"/>
        <v>0</v>
      </c>
      <c r="J19" s="55">
        <f t="shared" si="6"/>
        <v>0</v>
      </c>
      <c r="K19" s="55">
        <f t="shared" si="7"/>
        <v>0</v>
      </c>
      <c r="L19" s="55">
        <f t="shared" si="3"/>
        <v>0</v>
      </c>
      <c r="M19" s="55">
        <f t="shared" si="8"/>
        <v>0</v>
      </c>
      <c r="N19" s="55">
        <f t="shared" si="9"/>
        <v>0</v>
      </c>
      <c r="O19" s="26"/>
    </row>
    <row r="20" spans="1:15" ht="15" x14ac:dyDescent="0.25">
      <c r="A20" s="47">
        <v>10</v>
      </c>
      <c r="B20" s="53" t="s">
        <v>46</v>
      </c>
      <c r="C20" s="54" t="s">
        <v>37</v>
      </c>
      <c r="D20" s="18">
        <v>20</v>
      </c>
      <c r="E20" s="18">
        <v>40</v>
      </c>
      <c r="F20" s="19">
        <v>0.2</v>
      </c>
      <c r="G20" s="20"/>
      <c r="H20" s="20"/>
      <c r="I20" s="55">
        <f t="shared" si="0"/>
        <v>0</v>
      </c>
      <c r="J20" s="55">
        <f t="shared" si="6"/>
        <v>0</v>
      </c>
      <c r="K20" s="55">
        <f t="shared" si="7"/>
        <v>0</v>
      </c>
      <c r="L20" s="55">
        <f t="shared" si="3"/>
        <v>0</v>
      </c>
      <c r="M20" s="55">
        <f t="shared" si="8"/>
        <v>0</v>
      </c>
      <c r="N20" s="55">
        <f t="shared" si="9"/>
        <v>0</v>
      </c>
      <c r="O20" s="26"/>
    </row>
    <row r="21" spans="1:15" ht="38.25" x14ac:dyDescent="0.25">
      <c r="A21" s="47">
        <v>11</v>
      </c>
      <c r="B21" s="53" t="s">
        <v>47</v>
      </c>
      <c r="C21" s="54" t="s">
        <v>37</v>
      </c>
      <c r="D21" s="18">
        <v>20</v>
      </c>
      <c r="E21" s="18">
        <v>40</v>
      </c>
      <c r="F21" s="19">
        <v>0.2</v>
      </c>
      <c r="G21" s="20"/>
      <c r="H21" s="20"/>
      <c r="I21" s="55">
        <f t="shared" si="0"/>
        <v>0</v>
      </c>
      <c r="J21" s="55">
        <f t="shared" si="6"/>
        <v>0</v>
      </c>
      <c r="K21" s="55">
        <f t="shared" si="7"/>
        <v>0</v>
      </c>
      <c r="L21" s="55">
        <f t="shared" si="3"/>
        <v>0</v>
      </c>
      <c r="M21" s="55">
        <f t="shared" si="8"/>
        <v>0</v>
      </c>
      <c r="N21" s="55">
        <f t="shared" si="9"/>
        <v>0</v>
      </c>
      <c r="O21" s="26"/>
    </row>
    <row r="22" spans="1:15" ht="15" x14ac:dyDescent="0.25">
      <c r="A22" s="23">
        <v>12</v>
      </c>
      <c r="B22" s="24" t="s">
        <v>48</v>
      </c>
      <c r="C22" s="25" t="s">
        <v>41</v>
      </c>
      <c r="D22" s="18">
        <v>5700</v>
      </c>
      <c r="E22" s="18">
        <v>10100</v>
      </c>
      <c r="F22" s="19">
        <v>0.2</v>
      </c>
      <c r="G22" s="20"/>
      <c r="H22" s="20"/>
      <c r="I22" s="21">
        <f t="shared" si="0"/>
        <v>0</v>
      </c>
      <c r="J22" s="21">
        <f t="shared" si="6"/>
        <v>0</v>
      </c>
      <c r="K22" s="21">
        <f t="shared" si="7"/>
        <v>0</v>
      </c>
      <c r="L22" s="21">
        <f t="shared" si="3"/>
        <v>0</v>
      </c>
      <c r="M22" s="21">
        <f t="shared" si="8"/>
        <v>0</v>
      </c>
      <c r="N22" s="21">
        <f t="shared" si="9"/>
        <v>0</v>
      </c>
      <c r="O22" s="26"/>
    </row>
    <row r="23" spans="1:15" ht="21" x14ac:dyDescent="0.35">
      <c r="I23" s="12">
        <f t="shared" ref="I23:N23" si="10">SUM(I11:I22)</f>
        <v>0</v>
      </c>
      <c r="J23" s="12">
        <f t="shared" si="10"/>
        <v>0</v>
      </c>
      <c r="K23" s="12">
        <f t="shared" si="10"/>
        <v>0</v>
      </c>
      <c r="L23" s="12">
        <f t="shared" si="10"/>
        <v>0</v>
      </c>
      <c r="M23" s="12">
        <f t="shared" si="10"/>
        <v>0</v>
      </c>
      <c r="N23" s="12">
        <f t="shared" si="10"/>
        <v>0</v>
      </c>
      <c r="O23" s="26"/>
    </row>
    <row r="25" spans="1:15" x14ac:dyDescent="0.25">
      <c r="B25" s="2"/>
    </row>
    <row r="26" spans="1:15" x14ac:dyDescent="0.25">
      <c r="B26" s="2"/>
    </row>
    <row r="27" spans="1:15" x14ac:dyDescent="0.25">
      <c r="B27" s="2"/>
    </row>
    <row r="28" spans="1:15" x14ac:dyDescent="0.25">
      <c r="B28" s="2"/>
    </row>
    <row r="29" spans="1:15" x14ac:dyDescent="0.25">
      <c r="B29" s="2"/>
    </row>
    <row r="30" spans="1:15" x14ac:dyDescent="0.25">
      <c r="B30" s="2"/>
    </row>
    <row r="31" spans="1:15" x14ac:dyDescent="0.25">
      <c r="B31" s="2"/>
    </row>
  </sheetData>
  <mergeCells count="12">
    <mergeCell ref="I8:K9"/>
    <mergeCell ref="L8:N9"/>
    <mergeCell ref="A2:N2"/>
    <mergeCell ref="A5:A6"/>
    <mergeCell ref="B5:N6"/>
    <mergeCell ref="A8:A10"/>
    <mergeCell ref="B8:B10"/>
    <mergeCell ref="C8:C10"/>
    <mergeCell ref="D8:E9"/>
    <mergeCell ref="F8:F10"/>
    <mergeCell ref="G8:G10"/>
    <mergeCell ref="H8:H10"/>
  </mergeCells>
  <pageMargins left="0.25" right="0.25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5</vt:i4>
      </vt:variant>
    </vt:vector>
  </HeadingPairs>
  <TitlesOfParts>
    <vt:vector size="10" baseType="lpstr">
      <vt:lpstr> PRODUITS DE CUISINE ET DE SERV</vt:lpstr>
      <vt:lpstr>VIANDE FRAICHES</vt:lpstr>
      <vt:lpstr>POISSONS</vt:lpstr>
      <vt:lpstr>Légumes et fruits frais</vt:lpstr>
      <vt:lpstr>BOULANGERIE</vt:lpstr>
      <vt:lpstr>' PRODUITS DE CUISINE ET DE SERV'!Zone_d_impression</vt:lpstr>
      <vt:lpstr>BOULANGERIE!Zone_d_impression</vt:lpstr>
      <vt:lpstr>'Légumes et fruits frais'!Zone_d_impression</vt:lpstr>
      <vt:lpstr>POISSONS!Zone_d_impression</vt:lpstr>
      <vt:lpstr>'VIANDE FRAICHES'!Zone_d_impression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 6941</dc:creator>
  <cp:lastModifiedBy>ji 7483</cp:lastModifiedBy>
  <cp:lastPrinted>2026-07-06T14:17:43Z</cp:lastPrinted>
  <dcterms:created xsi:type="dcterms:W3CDTF">2026-06-22T09:05:55Z</dcterms:created>
  <dcterms:modified xsi:type="dcterms:W3CDTF">2026-07-06T14:46:27Z</dcterms:modified>
</cp:coreProperties>
</file>