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ARCHES 2026\03 2026 materiel d entretien\DCE 03 2026\"/>
    </mc:Choice>
  </mc:AlternateContent>
  <xr:revisionPtr revIDLastSave="0" documentId="13_ncr:1_{A0D5290F-F8B9-473A-AA16-91298BAC9E42}" xr6:coauthVersionLast="47" xr6:coauthVersionMax="47" xr10:uidLastSave="{00000000-0000-0000-0000-000000000000}"/>
  <bookViews>
    <workbookView xWindow="-120" yWindow="-120" windowWidth="24240" windowHeight="13140" xr2:uid="{9ABA6C5D-480F-404C-B620-783648EF6C07}"/>
  </bookViews>
  <sheets>
    <sheet name=" BORDEREAU DES PRIX-DÉTAIL ESTI" sheetId="1" r:id="rId1"/>
  </sheets>
  <definedNames>
    <definedName name="_xlnm.Print_Area" localSheetId="0">' BORDEREAU DES PRIX-DÉTAIL ESTI'!$A$1:$G$35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1" i="1"/>
  <c r="F12" i="1"/>
  <c r="F13" i="1"/>
  <c r="F14" i="1"/>
  <c r="F15" i="1"/>
  <c r="F16" i="1"/>
  <c r="F17" i="1"/>
  <c r="F18" i="1"/>
  <c r="F19" i="1"/>
  <c r="F20" i="1"/>
  <c r="F9" i="1"/>
  <c r="F21" i="1" s="1"/>
  <c r="F22" i="1" l="1"/>
  <c r="F23" i="1" s="1"/>
</calcChain>
</file>

<file path=xl/sharedStrings.xml><?xml version="1.0" encoding="utf-8"?>
<sst xmlns="http://schemas.openxmlformats.org/spreadsheetml/2006/main" count="39" uniqueCount="29">
  <si>
    <t>ROYAUME DU MAROC
MINISTERE DE L'INTERIEUR
PROVINCE DE BENSLIMANE
COMMUNE DE BOUZNIKA
********
DIRECTION DES SERVICES
SERVICE DES TRAVAUX
*****</t>
  </si>
  <si>
    <t xml:space="preserve">Objet : ACHAT DE MATERIEL D’ENTRETIEN DE L’ECLAIRAGE PUBLIC AU PROFIT DE LA COMMUNE DE BOUZNIKA </t>
  </si>
  <si>
    <t>N° Prix</t>
  </si>
  <si>
    <t>Désignation des ouvrages</t>
  </si>
  <si>
    <t>Unité</t>
  </si>
  <si>
    <t xml:space="preserve">Quantité </t>
  </si>
  <si>
    <t>Prix unitaire
en Dhs HT</t>
  </si>
  <si>
    <t>Prix Total
en Dhs HT</t>
  </si>
  <si>
    <t>Luminaires LED 150 W</t>
  </si>
  <si>
    <t>U</t>
  </si>
  <si>
    <t>Luminaires LED 100 W</t>
  </si>
  <si>
    <t>Lampe Sodium 150 W</t>
  </si>
  <si>
    <t>ML</t>
  </si>
  <si>
    <t>Montant Total en Dirhams HT</t>
  </si>
  <si>
    <t>Montant de la TVA (20%)</t>
  </si>
  <si>
    <t>Montant Total en Dirhams TTC</t>
  </si>
  <si>
    <t>Câble torsadé  4x16mm2</t>
  </si>
  <si>
    <t>Câble torsadé  2x16mm2</t>
  </si>
  <si>
    <t xml:space="preserve">Fusible multi 9 16A </t>
  </si>
  <si>
    <t xml:space="preserve">Fusible a couteau T00 80A </t>
  </si>
  <si>
    <t xml:space="preserve">Connecteur CT 25 MM2 </t>
  </si>
  <si>
    <t xml:space="preserve">Driver 150 W </t>
  </si>
  <si>
    <t>Cable électrique U1000 R2V 2x1.5 Mm²</t>
  </si>
  <si>
    <t>Cable électrique U1000 R2V 2x2.5 Mm²</t>
  </si>
  <si>
    <t>LAMPES À LED RETROFIT 65 W POUR LE REMPLACEMENT DES LAMPES A DÉCHARGE SUR LUMINAIRES EXISTANTS</t>
  </si>
  <si>
    <t xml:space="preserve"> BORDEREAU DES PRIX-DÉTAIL ESTIMATIF.</t>
  </si>
  <si>
    <t>Le Fournisseur</t>
  </si>
  <si>
    <t>APPEL D'OFFRES OUVERT INTERNATIONAL SUR OFFRES DE PRIX N° :03/2026/SM
Marché N°,,,,,,,,,,/2026/SM
En lot unique</t>
  </si>
  <si>
    <t xml:space="preserve">             Le President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</si>
</sst>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.##0.00\ _D_H_-;\-* #.##0.00\ _D_H_-;_-* &quot;-&quot;??\ _D_H_-;_-@_-"/>
    <numFmt numFmtId="166" formatCode="#,##0.00_ ;\-#,##0.00\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Geneva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  <scheme val="minor"/>
    </font>
    <font>
      <sz val="10"/>
      <name val="Geneva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Arial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3" fillId="0" borderId="0"/>
    <xf numFmtId="0" fontId="6" fillId="0" borderId="0"/>
    <xf numFmtId="165" fontId="1" fillId="0" borderId="0" applyFont="0" applyFill="0" applyBorder="0" applyAlignment="0" applyProtection="0"/>
    <xf numFmtId="0" fontId="11" fillId="0" borderId="0"/>
    <xf numFmtId="0" fontId="1" fillId="0" borderId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4" fontId="4" fillId="0" borderId="0" xfId="1" applyNumberFormat="1" applyFont="1" applyAlignment="1">
      <alignment vertical="center" wrapText="1"/>
    </xf>
    <xf numFmtId="0" fontId="2" fillId="0" borderId="0" xfId="0" applyFont="1"/>
    <xf numFmtId="4" fontId="4" fillId="0" borderId="0" xfId="1" applyNumberFormat="1" applyFont="1" applyAlignment="1">
      <alignment horizontal="center" vertical="center" wrapText="1"/>
    </xf>
    <xf numFmtId="0" fontId="2" fillId="0" borderId="0" xfId="2" applyFont="1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164" fontId="5" fillId="2" borderId="2" xfId="1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164" fontId="13" fillId="0" borderId="0" xfId="0" applyNumberFormat="1" applyFont="1" applyAlignment="1">
      <alignment wrapText="1"/>
    </xf>
    <xf numFmtId="0" fontId="4" fillId="0" borderId="0" xfId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64" fontId="1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14" fillId="0" borderId="3" xfId="0" applyFont="1" applyBorder="1"/>
    <xf numFmtId="0" fontId="2" fillId="0" borderId="3" xfId="0" applyFont="1" applyBorder="1"/>
    <xf numFmtId="4" fontId="4" fillId="0" borderId="0" xfId="1" applyNumberFormat="1" applyFont="1" applyAlignment="1">
      <alignment horizontal="center" vertical="top" wrapText="1"/>
    </xf>
    <xf numFmtId="4" fontId="4" fillId="0" borderId="0" xfId="1" applyNumberFormat="1" applyFont="1" applyAlignment="1">
      <alignment horizontal="center" vertical="center" wrapText="1"/>
    </xf>
    <xf numFmtId="0" fontId="5" fillId="2" borderId="2" xfId="4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66" fontId="12" fillId="2" borderId="2" xfId="5" applyNumberFormat="1" applyFont="1" applyFill="1" applyBorder="1" applyAlignment="1">
      <alignment horizontal="center" vertical="center" wrapText="1"/>
    </xf>
    <xf numFmtId="4" fontId="9" fillId="0" borderId="2" xfId="3" applyNumberFormat="1" applyFont="1" applyFill="1" applyBorder="1" applyAlignment="1">
      <alignment horizontal="center" vertical="center"/>
    </xf>
    <xf numFmtId="4" fontId="8" fillId="0" borderId="2" xfId="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</cellXfs>
  <cellStyles count="6">
    <cellStyle name="Milliers 2" xfId="3" xr:uid="{DD28300F-281C-44EB-8412-07C448DB3376}"/>
    <cellStyle name="Normal" xfId="0" builtinId="0"/>
    <cellStyle name="Normal 2 8" xfId="1" xr:uid="{FC57F11A-3EF5-43F7-9E24-5128CB14A0D0}"/>
    <cellStyle name="Normal 8 2" xfId="5" xr:uid="{6B986FBA-1950-48D9-97C5-BF9B77A7177B}"/>
    <cellStyle name="Normal_0701_Det- Est v-ass-entrep_GM_00_230605 2" xfId="4" xr:uid="{2D547394-98CE-40C0-89C9-888247168BD2}"/>
    <cellStyle name="Normal_Xl0000001" xfId="2" xr:uid="{AB334C34-7988-4050-86D6-2DB090CFBB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5F1A8E3-F3B3-488B-B6F8-DEBDAF0A2061}">
  <we:reference id="wa200009404" version="1.0.0.8" store="en-US" storeType="OMEX"/>
  <we:alternateReferences>
    <we:reference id="wa200009404" version="1.0.0.8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D6768-BDDB-4076-BB98-92B8B49B4C30}">
  <dimension ref="A1:H27"/>
  <sheetViews>
    <sheetView showGridLines="0" tabSelected="1" view="pageBreakPreview" zoomScaleNormal="100" zoomScaleSheetLayoutView="100" workbookViewId="0">
      <selection activeCell="C31" sqref="C31"/>
    </sheetView>
  </sheetViews>
  <sheetFormatPr baseColWidth="10" defaultRowHeight="15"/>
  <cols>
    <col min="1" max="1" width="12.42578125" customWidth="1"/>
    <col min="2" max="2" width="30.7109375" customWidth="1"/>
    <col min="4" max="4" width="17.140625" customWidth="1"/>
    <col min="5" max="5" width="11.140625" customWidth="1"/>
    <col min="6" max="6" width="21.42578125" customWidth="1"/>
  </cols>
  <sheetData>
    <row r="1" spans="1:8" ht="145.5" customHeight="1">
      <c r="A1" s="35" t="s">
        <v>0</v>
      </c>
      <c r="B1" s="36"/>
      <c r="C1" s="2"/>
      <c r="D1" s="2"/>
      <c r="E1" s="2"/>
      <c r="F1" s="2"/>
      <c r="G1" s="3"/>
      <c r="H1" s="3"/>
    </row>
    <row r="2" spans="1:8" ht="66" customHeight="1">
      <c r="A2" s="28" t="s">
        <v>1</v>
      </c>
      <c r="B2" s="28"/>
      <c r="C2" s="28"/>
      <c r="D2" s="28"/>
      <c r="E2" s="28"/>
      <c r="F2" s="28"/>
      <c r="G2" s="3"/>
      <c r="H2" s="3"/>
    </row>
    <row r="3" spans="1:8" ht="60.75" customHeight="1">
      <c r="A3" s="29" t="s">
        <v>27</v>
      </c>
      <c r="B3" s="29"/>
      <c r="C3" s="29"/>
      <c r="D3" s="29"/>
      <c r="E3" s="29"/>
      <c r="F3" s="29"/>
      <c r="G3" s="3"/>
      <c r="H3" s="3"/>
    </row>
    <row r="4" spans="1:8" ht="18.75">
      <c r="A4" s="4"/>
      <c r="B4" s="4"/>
      <c r="C4" s="4"/>
      <c r="D4" s="4"/>
      <c r="E4" s="4"/>
      <c r="F4" s="4"/>
      <c r="G4" s="3"/>
      <c r="H4" s="3"/>
    </row>
    <row r="5" spans="1:8" ht="18.75">
      <c r="A5" s="31" t="s">
        <v>25</v>
      </c>
      <c r="B5" s="31"/>
      <c r="C5" s="31"/>
      <c r="D5" s="31"/>
      <c r="E5" s="31"/>
      <c r="F5" s="31"/>
      <c r="G5" s="3"/>
      <c r="H5" s="3"/>
    </row>
    <row r="6" spans="1:8" ht="18.75">
      <c r="A6" s="19"/>
      <c r="B6" s="19"/>
      <c r="C6" s="19"/>
      <c r="D6" s="19"/>
      <c r="E6" s="19"/>
      <c r="F6" s="19"/>
      <c r="G6" s="3"/>
      <c r="H6" s="3"/>
    </row>
    <row r="7" spans="1:8">
      <c r="A7" s="1"/>
      <c r="B7" s="6"/>
      <c r="C7" s="3"/>
      <c r="D7" s="7"/>
      <c r="E7" s="7"/>
      <c r="F7" s="7"/>
      <c r="G7" s="5"/>
      <c r="H7" s="5"/>
    </row>
    <row r="8" spans="1:8" ht="49.5" customHeight="1">
      <c r="A8" s="8" t="s">
        <v>2</v>
      </c>
      <c r="B8" s="9" t="s">
        <v>3</v>
      </c>
      <c r="C8" s="9" t="s">
        <v>4</v>
      </c>
      <c r="D8" s="10" t="s">
        <v>5</v>
      </c>
      <c r="E8" s="11" t="s">
        <v>6</v>
      </c>
      <c r="F8" s="11" t="s">
        <v>7</v>
      </c>
      <c r="G8" s="5"/>
      <c r="H8" s="5"/>
    </row>
    <row r="9" spans="1:8" ht="30" customHeight="1">
      <c r="A9" s="12">
        <v>1</v>
      </c>
      <c r="B9" s="16" t="s">
        <v>8</v>
      </c>
      <c r="C9" s="13" t="s">
        <v>9</v>
      </c>
      <c r="D9" s="14">
        <v>250</v>
      </c>
      <c r="E9" s="33"/>
      <c r="F9" s="15">
        <f>D9*E9</f>
        <v>0</v>
      </c>
      <c r="G9" s="3"/>
      <c r="H9" s="3"/>
    </row>
    <row r="10" spans="1:8" ht="30" customHeight="1">
      <c r="A10" s="12">
        <v>2</v>
      </c>
      <c r="B10" s="16" t="s">
        <v>10</v>
      </c>
      <c r="C10" s="13" t="s">
        <v>9</v>
      </c>
      <c r="D10" s="17">
        <v>200</v>
      </c>
      <c r="E10" s="34"/>
      <c r="F10" s="15">
        <f t="shared" ref="F10:F20" si="0">D10*E10</f>
        <v>0</v>
      </c>
      <c r="G10" s="3"/>
      <c r="H10" s="3"/>
    </row>
    <row r="11" spans="1:8" ht="30" customHeight="1">
      <c r="A11" s="13">
        <v>3</v>
      </c>
      <c r="B11" s="16" t="s">
        <v>11</v>
      </c>
      <c r="C11" s="13" t="s">
        <v>9</v>
      </c>
      <c r="D11" s="17">
        <v>100</v>
      </c>
      <c r="E11" s="34"/>
      <c r="F11" s="15">
        <f t="shared" si="0"/>
        <v>0</v>
      </c>
      <c r="G11" s="3"/>
      <c r="H11" s="3"/>
    </row>
    <row r="12" spans="1:8" ht="66.75" customHeight="1">
      <c r="A12" s="13">
        <v>4</v>
      </c>
      <c r="B12" s="16" t="s">
        <v>24</v>
      </c>
      <c r="C12" s="13" t="s">
        <v>9</v>
      </c>
      <c r="D12" s="17">
        <v>400</v>
      </c>
      <c r="E12" s="34"/>
      <c r="F12" s="15">
        <f t="shared" si="0"/>
        <v>0</v>
      </c>
      <c r="G12" s="3"/>
      <c r="H12" s="3"/>
    </row>
    <row r="13" spans="1:8" ht="30" customHeight="1">
      <c r="A13" s="13">
        <v>5</v>
      </c>
      <c r="B13" s="16" t="s">
        <v>16</v>
      </c>
      <c r="C13" s="13" t="s">
        <v>12</v>
      </c>
      <c r="D13" s="14">
        <v>500</v>
      </c>
      <c r="E13" s="33"/>
      <c r="F13" s="15">
        <f t="shared" si="0"/>
        <v>0</v>
      </c>
      <c r="G13" s="3"/>
      <c r="H13" s="3"/>
    </row>
    <row r="14" spans="1:8" ht="30" customHeight="1">
      <c r="A14" s="13">
        <v>6</v>
      </c>
      <c r="B14" s="16" t="s">
        <v>17</v>
      </c>
      <c r="C14" s="13" t="s">
        <v>12</v>
      </c>
      <c r="D14" s="17">
        <v>500</v>
      </c>
      <c r="E14" s="34"/>
      <c r="F14" s="15">
        <f t="shared" si="0"/>
        <v>0</v>
      </c>
      <c r="G14" s="3"/>
      <c r="H14" s="3"/>
    </row>
    <row r="15" spans="1:8" ht="30" customHeight="1">
      <c r="A15" s="13">
        <v>7</v>
      </c>
      <c r="B15" s="16" t="s">
        <v>18</v>
      </c>
      <c r="C15" s="13" t="s">
        <v>9</v>
      </c>
      <c r="D15" s="17">
        <v>150</v>
      </c>
      <c r="E15" s="34"/>
      <c r="F15" s="15">
        <f t="shared" si="0"/>
        <v>0</v>
      </c>
      <c r="G15" s="3"/>
      <c r="H15" s="3"/>
    </row>
    <row r="16" spans="1:8" ht="30" customHeight="1">
      <c r="A16" s="13">
        <v>8</v>
      </c>
      <c r="B16" s="16" t="s">
        <v>19</v>
      </c>
      <c r="C16" s="13" t="s">
        <v>9</v>
      </c>
      <c r="D16" s="17">
        <v>150</v>
      </c>
      <c r="E16" s="34"/>
      <c r="F16" s="15">
        <f t="shared" si="0"/>
        <v>0</v>
      </c>
      <c r="G16" s="3"/>
      <c r="H16" s="3"/>
    </row>
    <row r="17" spans="1:8" ht="30" customHeight="1">
      <c r="A17" s="13">
        <v>9</v>
      </c>
      <c r="B17" s="16" t="s">
        <v>21</v>
      </c>
      <c r="C17" s="13" t="s">
        <v>9</v>
      </c>
      <c r="D17" s="17">
        <v>200</v>
      </c>
      <c r="E17" s="34"/>
      <c r="F17" s="15">
        <f t="shared" si="0"/>
        <v>0</v>
      </c>
      <c r="G17" s="3"/>
      <c r="H17" s="3"/>
    </row>
    <row r="18" spans="1:8" ht="30" customHeight="1">
      <c r="A18" s="13">
        <v>10</v>
      </c>
      <c r="B18" s="16" t="s">
        <v>20</v>
      </c>
      <c r="C18" s="13" t="s">
        <v>9</v>
      </c>
      <c r="D18" s="17">
        <v>250</v>
      </c>
      <c r="E18" s="34"/>
      <c r="F18" s="15">
        <f t="shared" si="0"/>
        <v>0</v>
      </c>
      <c r="G18" s="3"/>
      <c r="H18" s="3"/>
    </row>
    <row r="19" spans="1:8" ht="35.25" customHeight="1">
      <c r="A19" s="13">
        <v>11</v>
      </c>
      <c r="B19" s="16" t="s">
        <v>22</v>
      </c>
      <c r="C19" s="13" t="s">
        <v>12</v>
      </c>
      <c r="D19" s="17">
        <v>500</v>
      </c>
      <c r="E19" s="34"/>
      <c r="F19" s="15">
        <f t="shared" si="0"/>
        <v>0</v>
      </c>
      <c r="G19" s="3"/>
      <c r="H19" s="3"/>
    </row>
    <row r="20" spans="1:8" ht="36" customHeight="1">
      <c r="A20" s="13">
        <v>12</v>
      </c>
      <c r="B20" s="16" t="s">
        <v>23</v>
      </c>
      <c r="C20" s="13" t="s">
        <v>12</v>
      </c>
      <c r="D20" s="17">
        <v>500</v>
      </c>
      <c r="E20" s="34"/>
      <c r="F20" s="15">
        <f t="shared" si="0"/>
        <v>0</v>
      </c>
      <c r="G20" s="3"/>
      <c r="H20" s="3"/>
    </row>
    <row r="21" spans="1:8" ht="25.5" customHeight="1">
      <c r="A21" s="30" t="s">
        <v>13</v>
      </c>
      <c r="B21" s="30"/>
      <c r="C21" s="30"/>
      <c r="D21" s="30"/>
      <c r="E21" s="30"/>
      <c r="F21" s="32">
        <f>SUM(F9:F20)</f>
        <v>0</v>
      </c>
      <c r="G21" s="3"/>
      <c r="H21" s="3"/>
    </row>
    <row r="22" spans="1:8" ht="24" customHeight="1">
      <c r="A22" s="30" t="s">
        <v>14</v>
      </c>
      <c r="B22" s="30"/>
      <c r="C22" s="30"/>
      <c r="D22" s="30"/>
      <c r="E22" s="30"/>
      <c r="F22" s="32">
        <f>F21*0.2</f>
        <v>0</v>
      </c>
      <c r="G22" s="3"/>
      <c r="H22" s="3"/>
    </row>
    <row r="23" spans="1:8" ht="24" customHeight="1">
      <c r="A23" s="30" t="s">
        <v>15</v>
      </c>
      <c r="B23" s="30"/>
      <c r="C23" s="30"/>
      <c r="D23" s="30"/>
      <c r="E23" s="30"/>
      <c r="F23" s="32">
        <f>F21+F22</f>
        <v>0</v>
      </c>
      <c r="G23" s="3"/>
      <c r="H23" s="3"/>
    </row>
    <row r="24" spans="1:8" ht="15.75">
      <c r="A24" s="1"/>
      <c r="B24" s="6"/>
      <c r="C24" s="26"/>
      <c r="D24" s="27"/>
      <c r="E24" s="27"/>
      <c r="F24" s="18"/>
      <c r="G24" s="3"/>
      <c r="H24" s="3"/>
    </row>
    <row r="25" spans="1:8" s="21" customFormat="1" ht="18.75" customHeight="1">
      <c r="A25" s="20"/>
      <c r="C25" s="25"/>
      <c r="D25" s="25"/>
      <c r="E25" s="25"/>
      <c r="F25" s="22"/>
      <c r="G25" s="23"/>
      <c r="H25" s="23"/>
    </row>
    <row r="26" spans="1:8" ht="20.25">
      <c r="A26" s="24" t="s">
        <v>28</v>
      </c>
      <c r="E26" s="24" t="s">
        <v>26</v>
      </c>
      <c r="F26" s="24"/>
      <c r="G26" s="24"/>
      <c r="H26" s="3"/>
    </row>
    <row r="27" spans="1:8">
      <c r="A27" s="1"/>
      <c r="B27" s="6"/>
      <c r="C27" s="3"/>
      <c r="D27" s="7"/>
      <c r="E27" s="7"/>
      <c r="F27" s="7"/>
      <c r="G27" s="3"/>
      <c r="H27" s="3"/>
    </row>
  </sheetData>
  <mergeCells count="9">
    <mergeCell ref="A1:B1"/>
    <mergeCell ref="C25:E25"/>
    <mergeCell ref="C24:E24"/>
    <mergeCell ref="A2:F2"/>
    <mergeCell ref="A3:F3"/>
    <mergeCell ref="A23:E23"/>
    <mergeCell ref="A5:F5"/>
    <mergeCell ref="A21:E21"/>
    <mergeCell ref="A22:E22"/>
  </mergeCells>
  <printOptions horizontalCentered="1"/>
  <pageMargins left="0.23622047244094491" right="0.23622047244094491" top="0.15748031496062992" bottom="0.15748031496062992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 BORDEREAU DES PRIX-DÉTAIL ESTI</vt:lpstr>
      <vt:lpstr>' BORDEREAU DES PRIX-DÉTAIL ESTI'!Zone_d_impression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mouad safoine</dc:creator>
  <cp:lastModifiedBy>user</cp:lastModifiedBy>
  <cp:lastPrinted>2026-06-17T13:17:58Z</cp:lastPrinted>
  <dcterms:created xsi:type="dcterms:W3CDTF">2026-05-09T12:20:54Z</dcterms:created>
  <dcterms:modified xsi:type="dcterms:W3CDTF">2026-06-30T09:23:40Z</dcterms:modified>
</cp:coreProperties>
</file>