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352.28521\"/>
    </mc:Choice>
  </mc:AlternateContent>
  <xr:revisionPtr revIDLastSave="0" documentId="13_ncr:1_{BA4D222F-2A43-4382-BE27-AB55A21FE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Feuil1!$A$1:$K$101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2" i="1"/>
  <c r="K99" i="1" l="1"/>
  <c r="K100" i="1" s="1"/>
  <c r="K101" i="1" s="1"/>
</calcChain>
</file>

<file path=xl/sharedStrings.xml><?xml version="1.0" encoding="utf-8"?>
<sst xmlns="http://schemas.openxmlformats.org/spreadsheetml/2006/main" count="468" uniqueCount="175">
  <si>
    <t>MINISTERE DE LA SANTE ET DE LA PROTECTION SOCIALE</t>
  </si>
  <si>
    <t>CENTRE HOSPITALIER PROVINCIAL EL KELAA DES SRAGHNA</t>
  </si>
  <si>
    <t>L’achat de produits chimiques et biologiques pour les Laboratoires provinciaux d'EL KELAA DES SRAGHNA.</t>
  </si>
  <si>
    <t>(Hôpital provincial ESSALAMA - EL KELAA DES SRAGHNA, Hôpital de proximité SAR LALLA KHADIJA- TAMLALET)</t>
  </si>
  <si>
    <t>Lot n°01: Achat de produits chimiques et biologiques pour les automates BA400 et A25</t>
  </si>
  <si>
    <t>N°. Ordre</t>
  </si>
  <si>
    <t>Type</t>
  </si>
  <si>
    <t>Réactif (R1)</t>
  </si>
  <si>
    <t>Réactif (R2)</t>
  </si>
  <si>
    <t>Conditionnement Total mL/Coffret</t>
  </si>
  <si>
    <t>Condition de conservation et transport</t>
  </si>
  <si>
    <t>Quantité</t>
  </si>
  <si>
    <t>REACTIFS POUR AUTOMATE DE BIOCHIMIE BIOSYSTEMS BA400</t>
  </si>
  <si>
    <t>REA</t>
  </si>
  <si>
    <t>10X60 mL</t>
  </si>
  <si>
    <t>600 mL</t>
  </si>
  <si>
    <t>2-8°C</t>
  </si>
  <si>
    <t>8X60 mL</t>
  </si>
  <si>
    <t>8X15 mL</t>
  </si>
  <si>
    <t>5X60 mL</t>
  </si>
  <si>
    <t>15-30°C</t>
  </si>
  <si>
    <t>4X60 mL</t>
  </si>
  <si>
    <t>4X15 mL</t>
  </si>
  <si>
    <t>300ML</t>
  </si>
  <si>
    <t>3X20 mL</t>
  </si>
  <si>
    <t>300 mL</t>
  </si>
  <si>
    <t>2X60 mL</t>
  </si>
  <si>
    <t>2X15 mL</t>
  </si>
  <si>
    <t>150ml</t>
  </si>
  <si>
    <t>2X20 mL</t>
  </si>
  <si>
    <t>160 mL</t>
  </si>
  <si>
    <t xml:space="preserve">240 ml </t>
  </si>
  <si>
    <t>240 mL</t>
  </si>
  <si>
    <t>150 mL</t>
  </si>
  <si>
    <t>4X50 mL</t>
  </si>
  <si>
    <t>4X20 mL</t>
  </si>
  <si>
    <t>280 mL</t>
  </si>
  <si>
    <t>CAL</t>
  </si>
  <si>
    <t>5X5 mL</t>
  </si>
  <si>
    <t>25 mL</t>
  </si>
  <si>
    <t>CQI</t>
  </si>
  <si>
    <t>80 mL</t>
  </si>
  <si>
    <t>1X5 mL</t>
  </si>
  <si>
    <t>5 mL</t>
  </si>
  <si>
    <t>1X60 mL</t>
  </si>
  <si>
    <t>1X15 mL</t>
  </si>
  <si>
    <t xml:space="preserve">75ML </t>
  </si>
  <si>
    <t>1X1 mL</t>
  </si>
  <si>
    <t xml:space="preserve">1ML </t>
  </si>
  <si>
    <t>1X20 mL</t>
  </si>
  <si>
    <t>20ml</t>
  </si>
  <si>
    <t>2X40 mL</t>
  </si>
  <si>
    <t>120 mL</t>
  </si>
  <si>
    <t>1X3 mL</t>
  </si>
  <si>
    <t>3 mL</t>
  </si>
  <si>
    <t>3X1mL</t>
  </si>
  <si>
    <t xml:space="preserve">CAL </t>
  </si>
  <si>
    <t>1 mL</t>
  </si>
  <si>
    <t>1X1mL</t>
  </si>
  <si>
    <t>3X1 mL</t>
  </si>
  <si>
    <t>10 U</t>
  </si>
  <si>
    <t>500 mL</t>
  </si>
  <si>
    <t>100 mL</t>
  </si>
  <si>
    <t>60 mL</t>
  </si>
  <si>
    <t>1000 U</t>
  </si>
  <si>
    <t>REACTIFS POUR LE MODULE ISE DE L'AUTOMATE DE BIOCHIMIE BIOSYSTEMS BA400</t>
  </si>
  <si>
    <t>Kit</t>
  </si>
  <si>
    <t>04-25°C</t>
  </si>
  <si>
    <t>1X90 mL</t>
  </si>
  <si>
    <t>6X0,3 g</t>
  </si>
  <si>
    <t>REACTIFS POUR LE CQE DE L'AUTOMATE DE BIOCHIMIE BIOSYSTEMS BA400</t>
  </si>
  <si>
    <t>CQE</t>
  </si>
  <si>
    <t>12X5 mL</t>
  </si>
  <si>
    <t>12X1 mL</t>
  </si>
  <si>
    <t>12 mL</t>
  </si>
  <si>
    <t>REACTIFS POUR AUTOMATE DE BIOCHIMIE A25</t>
  </si>
  <si>
    <t>10X50 mL</t>
  </si>
  <si>
    <t>5X40 mL</t>
  </si>
  <si>
    <t>5X10 mL</t>
  </si>
  <si>
    <t>250 mL</t>
  </si>
  <si>
    <t>5X50 mL</t>
  </si>
  <si>
    <t>Besoin d'achat de produits chimiques et biologiques au titre de l'année 2026</t>
  </si>
  <si>
    <t>DESIGNATION ET DESCRIPTIF TECHNIQUE</t>
  </si>
  <si>
    <t>Hôpital ESSALAMA</t>
  </si>
  <si>
    <r>
      <rPr>
        <b/>
        <sz val="10"/>
        <rFont val="Calibri"/>
        <family val="2"/>
        <scheme val="minor"/>
      </rPr>
      <t>Réactif g-Glutamyltransferase (GGT)</t>
    </r>
    <r>
      <rPr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</si>
  <si>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Bilirubine direct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</si>
  <si>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Glucose enzymatique en point final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</si>
  <si>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Alanine Aminotransferase (ALT/GPT)</t>
    </r>
    <r>
      <rPr>
        <b/>
        <i/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BA400, y compris le flaconnage.</t>
    </r>
  </si>
  <si>
    <r>
      <rPr>
        <b/>
        <sz val="10"/>
        <rFont val="Calibri"/>
        <family val="2"/>
        <scheme val="minor"/>
      </rPr>
      <t>Réactif Aspartate Aminotransferase (AST/GOT)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</si>
  <si>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 xml:space="preserve">Réactif Albumine </t>
    </r>
    <r>
      <rPr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</si>
  <si>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Acide urique</t>
    </r>
    <r>
      <rPr>
        <sz val="10"/>
        <rFont val="Calibri"/>
        <family val="2"/>
        <scheme val="minor"/>
      </rPr>
      <t xml:space="preserve"> enzymatique en point final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</si>
  <si>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 xml:space="preserve">Réactif  fer sérique (= Iron-ferrozine), </t>
    </r>
    <r>
      <rPr>
        <sz val="10"/>
        <rFont val="Calibri"/>
        <family val="2"/>
        <scheme val="minor"/>
      </rPr>
      <t>adapté pour automate BioSystems BA400, y compris le flaconnage.</t>
    </r>
  </si>
  <si>
    <r>
      <rPr>
        <b/>
        <sz val="10"/>
        <rFont val="Calibri"/>
        <family val="2"/>
        <scheme val="minor"/>
      </rPr>
      <t>Réactif Calcium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</si>
  <si>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de microalbuminurie</t>
    </r>
    <r>
      <rPr>
        <sz val="10"/>
        <rFont val="Calibri"/>
        <family val="2"/>
        <scheme val="minor"/>
      </rPr>
      <t xml:space="preserve">  immunoturbidimetrique, adapté pour automate BioSystems BA400, y compris le flaconnage.</t>
    </r>
  </si>
  <si>
    <r>
      <rPr>
        <b/>
        <sz val="10"/>
        <rFont val="Calibri"/>
        <family val="2"/>
        <scheme val="minor"/>
      </rPr>
      <t xml:space="preserve">Calibrateur (standard) de microalbuminurie </t>
    </r>
    <r>
      <rPr>
        <sz val="10"/>
        <rFont val="Calibri"/>
        <family val="2"/>
        <scheme val="minor"/>
      </rPr>
      <t>immunoturbidimetrique, adapté pour automate BioSystems BA400.</t>
    </r>
  </si>
  <si>
    <r>
      <rPr>
        <b/>
        <sz val="10"/>
        <rFont val="Calibri"/>
        <family val="2"/>
        <scheme val="minor"/>
      </rPr>
      <t>Réactif Ferritine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immunoturbidimetrique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</si>
  <si>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Calibrateur (Standard) de Ferritine immunoturbidimetrique</t>
    </r>
    <r>
      <rPr>
        <b/>
        <i/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</si>
  <si>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Réactif d'Anti-Streptolysine O (ASO)</t>
    </r>
    <r>
      <rPr>
        <sz val="10"/>
        <rFont val="Calibri"/>
        <family val="2"/>
        <scheme val="minor"/>
      </rPr>
      <t xml:space="preserve"> immunoturbidimetrique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</si>
  <si>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Calibrateur (Standard) d'Anti-Streptolysine O (ASO)</t>
    </r>
    <r>
      <rPr>
        <sz val="10"/>
        <rFont val="Calibri"/>
        <family val="2"/>
        <scheme val="minor"/>
      </rPr>
      <t xml:space="preserve"> immunoturbidimetrique</t>
    </r>
    <r>
      <rPr>
        <i/>
        <sz val="10"/>
        <rFont val="Calibri"/>
        <family val="2"/>
        <scheme val="minor"/>
      </rPr>
      <t>, adapté pour automate BioSystems BA400</t>
    </r>
  </si>
  <si>
    <t>Réaction Rotor pour automate de biochimie BioSystems BA400</t>
  </si>
  <si>
    <r>
      <rPr>
        <b/>
        <sz val="10"/>
        <color theme="1"/>
        <rFont val="Calibri"/>
        <family val="2"/>
        <scheme val="minor"/>
      </rPr>
      <t>Solution de lavage concentrée</t>
    </r>
    <r>
      <rPr>
        <b/>
        <i/>
        <sz val="10"/>
        <color theme="1"/>
        <rFont val="Calibri"/>
        <family val="2"/>
        <scheme val="minor"/>
      </rPr>
      <t>,</t>
    </r>
    <r>
      <rPr>
        <i/>
        <sz val="10"/>
        <color theme="1"/>
        <rFont val="Calibri"/>
        <family val="2"/>
        <scheme val="minor"/>
      </rPr>
      <t xml:space="preserve"> adapté pour automate BioSystems BA400</t>
    </r>
  </si>
  <si>
    <r>
      <rPr>
        <b/>
        <sz val="10"/>
        <color theme="1"/>
        <rFont val="Calibri"/>
        <family val="2"/>
        <scheme val="minor"/>
      </rPr>
      <t>Solution de lavage Acide (Acid washing solution WS1),</t>
    </r>
    <r>
      <rPr>
        <i/>
        <sz val="10"/>
        <color theme="1"/>
        <rFont val="Calibri"/>
        <family val="2"/>
        <scheme val="minor"/>
      </rPr>
      <t xml:space="preserve"> adapté pour automate BioSystems BA400</t>
    </r>
  </si>
  <si>
    <r>
      <t xml:space="preserve">Godets "Cupule </t>
    </r>
    <r>
      <rPr>
        <b/>
        <i/>
        <sz val="10"/>
        <rFont val="Calibri"/>
        <family val="2"/>
        <scheme val="minor"/>
      </rPr>
      <t>1,5 ml</t>
    </r>
    <r>
      <rPr>
        <sz val="10"/>
        <rFont val="Calibri"/>
        <family val="2"/>
        <scheme val="minor"/>
      </rPr>
      <t>" pour automate de Biochimie BioSystems BA400, dimension 2,30x1,36 Cm.</t>
    </r>
  </si>
  <si>
    <r>
      <rPr>
        <b/>
        <sz val="10"/>
        <rFont val="Calibri"/>
        <family val="2"/>
        <scheme val="minor"/>
      </rPr>
      <t>Réactif Glucose</t>
    </r>
    <r>
      <rPr>
        <sz val="10"/>
        <rFont val="Calibri"/>
        <family val="2"/>
        <scheme val="minor"/>
      </rPr>
      <t xml:space="preserve"> enzymatique en point final, </t>
    </r>
    <r>
      <rPr>
        <i/>
        <sz val="10"/>
        <rFont val="Calibri"/>
        <family val="2"/>
        <scheme val="minor"/>
      </rPr>
      <t>adapté pour automate BioSystems A25, y compris le flaconnage.</t>
    </r>
  </si>
  <si>
    <r>
      <rPr>
        <b/>
        <sz val="10"/>
        <rFont val="Calibri"/>
        <family val="2"/>
        <scheme val="minor"/>
      </rPr>
      <t>Réactif Alanine Aminotransferase</t>
    </r>
    <r>
      <rPr>
        <sz val="10"/>
        <rFont val="Calibri"/>
        <family val="2"/>
        <scheme val="minor"/>
      </rPr>
      <t xml:space="preserve"> (ALT/GPT)</t>
    </r>
    <r>
      <rPr>
        <i/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</si>
  <si>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 xml:space="preserve">Réactif Aspartate Aminotransferase </t>
    </r>
    <r>
      <rPr>
        <sz val="10"/>
        <rFont val="Calibri"/>
        <family val="2"/>
        <scheme val="minor"/>
      </rPr>
      <t>(AST/GOT)</t>
    </r>
    <r>
      <rPr>
        <i/>
        <sz val="10"/>
        <rFont val="Calibri"/>
        <family val="2"/>
        <scheme val="minor"/>
      </rPr>
      <t>, adapté pour automate BioSystems A25, y compris le flaconnage.</t>
    </r>
  </si>
  <si>
    <t>Hôpital SAR LALLA KHADIJA</t>
  </si>
  <si>
    <r>
      <t>Réactif g-Glutamyltransferase (GGT),</t>
    </r>
    <r>
      <rPr>
        <sz val="10"/>
        <rFont val="Calibri"/>
        <family val="2"/>
        <scheme val="minor"/>
      </rPr>
      <t xml:space="preserve"> adapté pour automate BioSystems A25, y compris le flaconnage.</t>
    </r>
  </si>
  <si>
    <r>
      <rPr>
        <b/>
        <sz val="10"/>
        <rFont val="Calibri"/>
        <family val="2"/>
        <scheme val="minor"/>
      </rPr>
      <t>Réactif Bilirubine direct</t>
    </r>
    <r>
      <rPr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</si>
  <si>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>Réactif Acide urique</t>
    </r>
    <r>
      <rPr>
        <sz val="10"/>
        <rFont val="Calibri"/>
        <family val="2"/>
        <scheme val="minor"/>
      </rPr>
      <t xml:space="preserve"> enzymatique en point final</t>
    </r>
    <r>
      <rPr>
        <i/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</si>
  <si>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>Réactif Urée /BUN-UV</t>
    </r>
    <r>
      <rPr>
        <sz val="10"/>
        <rFont val="Calibri"/>
        <family val="2"/>
        <scheme val="minor"/>
      </rPr>
      <t xml:space="preserve"> enzymatique cinétique</t>
    </r>
    <r>
      <rPr>
        <i/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</si>
  <si>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>Réactif de microalbuminurie</t>
    </r>
    <r>
      <rPr>
        <sz val="10"/>
        <rFont val="Calibri"/>
        <family val="2"/>
        <scheme val="minor"/>
      </rPr>
      <t xml:space="preserve">  immunoturbidimetrique, adapté pour automate BioSystems A25, y compris le flaconnage.</t>
    </r>
  </si>
  <si>
    <r>
      <rPr>
        <b/>
        <sz val="10"/>
        <rFont val="Calibri"/>
        <family val="2"/>
        <scheme val="minor"/>
      </rPr>
      <t xml:space="preserve">Calibrateur (standard) de microalbuminurie </t>
    </r>
    <r>
      <rPr>
        <sz val="10"/>
        <rFont val="Calibri"/>
        <family val="2"/>
        <scheme val="minor"/>
      </rPr>
      <t>immunoturbidimetrique, adapté pour automate BioSystems A25.</t>
    </r>
  </si>
  <si>
    <t>5X40mL</t>
  </si>
  <si>
    <t>5X20 mL</t>
  </si>
  <si>
    <t>1X40 mL</t>
  </si>
  <si>
    <t>1X10 mL</t>
  </si>
  <si>
    <t>5X10 Ml</t>
  </si>
  <si>
    <t xml:space="preserve">50 mL </t>
  </si>
  <si>
    <t xml:space="preserve">1 mL </t>
  </si>
  <si>
    <r>
      <rPr>
        <b/>
        <sz val="10"/>
        <rFont val="Calibri"/>
        <family val="2"/>
        <scheme val="minor"/>
      </rPr>
      <t>Réactif Urée /BUN-UV enzymatique cinétique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</si>
  <si>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Créatinine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</si>
  <si>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phosphatase Alcaline (ALP)-AMP</t>
    </r>
    <r>
      <rPr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</si>
  <si>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Bilirubine total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</si>
  <si>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lactate déshydrogénase (LDH)</t>
    </r>
    <r>
      <rPr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</si>
  <si>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 créatine kinase (CK)</t>
    </r>
    <r>
      <rPr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</si>
  <si>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Cholestérol Total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</si>
  <si>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Cholestérol HDL direct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</si>
  <si>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Cholestérol LDL direct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</si>
  <si>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Réactif Triglycérides</t>
    </r>
    <r>
      <rPr>
        <b/>
        <i/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BA400, y compris le flaconnage.</t>
    </r>
  </si>
  <si>
    <r>
      <rPr>
        <b/>
        <sz val="10"/>
        <rFont val="Calibri"/>
        <family val="2"/>
        <scheme val="minor"/>
      </rPr>
      <t>Réactif Protéine total (Biuret)</t>
    </r>
    <r>
      <rPr>
        <b/>
        <i/>
        <sz val="10"/>
        <rFont val="Calibri"/>
        <family val="2"/>
        <scheme val="minor"/>
      </rPr>
      <t>, a</t>
    </r>
    <r>
      <rPr>
        <i/>
        <sz val="10"/>
        <rFont val="Calibri"/>
        <family val="2"/>
        <scheme val="minor"/>
      </rPr>
      <t>dapté pour automate BioSystems BA400, y compris le flaconnage.</t>
    </r>
  </si>
  <si>
    <r>
      <rPr>
        <b/>
        <sz val="10"/>
        <rFont val="Calibri"/>
        <family val="2"/>
        <scheme val="minor"/>
      </rPr>
      <t>Réactif Magnésium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</si>
  <si>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rFont val="Calibri"/>
        <family val="2"/>
        <scheme val="minor"/>
      </rPr>
      <t>Réactif Phosphore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BA400, y compris le flaconnage.</t>
    </r>
  </si>
  <si>
    <r>
      <rPr>
        <b/>
        <sz val="10"/>
        <color theme="1"/>
        <rFont val="Calibri"/>
        <family val="2"/>
        <scheme val="minor"/>
      </rPr>
      <t>Multicalibrateur biochimie Humain (Humain) lyophilisé</t>
    </r>
    <r>
      <rPr>
        <sz val="10"/>
        <color theme="1"/>
        <rFont val="Calibri"/>
        <family val="2"/>
        <scheme val="minor"/>
      </rPr>
      <t>,</t>
    </r>
    <r>
      <rPr>
        <i/>
        <sz val="10"/>
        <color theme="1"/>
        <rFont val="Calibri"/>
        <family val="2"/>
        <scheme val="minor"/>
      </rPr>
      <t xml:space="preserve"> (Enzyme de conversion d'Angiotensine: ACE, Phosphatase acide : ACP, Albumine, Phosphatase alcaline: ALP, ALT/GPT, AST/GOT, 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Zinc),</t>
    </r>
    <r>
      <rPr>
        <sz val="10"/>
        <color theme="1"/>
        <rFont val="Calibri"/>
        <family val="2"/>
        <scheme val="minor"/>
      </rPr>
      <t xml:space="preserve"> adapté pour automate BioSystems BA400</t>
    </r>
  </si>
  <si>
    <r>
      <rPr>
        <b/>
        <sz val="10"/>
        <color theme="1"/>
        <rFont val="Calibri"/>
        <family val="2"/>
        <scheme val="minor"/>
      </rPr>
      <t>Contrôle Biochimique Multiparamétrique du Sérum (Humain) lyophilisé (Niveau I = normal) (CQI)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(Enzyme de conversion d'Angiotensine: ACE, Phosphatase acide : ACP, Albumine, Phosphatase alcaline: ALP, ALT/GPT, AST/GOT, </t>
    </r>
    <r>
      <rPr>
        <i/>
        <sz val="10"/>
        <color theme="1"/>
        <rFont val="Calibri"/>
        <family val="2"/>
      </rPr>
      <t>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</t>
    </r>
    <r>
      <rPr>
        <sz val="10"/>
        <color theme="1"/>
        <rFont val="Calibri"/>
        <family val="2"/>
        <scheme val="minor"/>
      </rPr>
      <t>), adapté pour automate BioSystems BA400.</t>
    </r>
  </si>
  <si>
    <r>
      <rPr>
        <b/>
        <sz val="10"/>
        <color theme="1"/>
        <rFont val="Calibri"/>
        <family val="2"/>
        <scheme val="minor"/>
      </rPr>
      <t xml:space="preserve">Contrôle biochimique multiparamétrique du Sérum (Humain) lyophilisé (Niveau II = pathologique) (CQI) </t>
    </r>
    <r>
      <rPr>
        <i/>
        <sz val="10"/>
        <color theme="1"/>
        <rFont val="Calibri"/>
        <family val="2"/>
        <scheme val="minor"/>
      </rPr>
      <t>(Enzyme de conversion d'Angiotensine: ACE, Phosphatase acide : ACP, Albumine, Phosphatase alcaline: ALP, ALT/GPT, AST/GOT, 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Zinc)</t>
    </r>
    <r>
      <rPr>
        <sz val="10"/>
        <color theme="1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</si>
  <si>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Réactif Protéines (Urine/CSF) et LCR</t>
    </r>
    <r>
      <rPr>
        <b/>
        <i/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BA400, y compris le flaconnage.</t>
    </r>
  </si>
  <si>
    <r>
      <rPr>
        <b/>
        <sz val="10"/>
        <rFont val="Calibri"/>
        <family val="2"/>
        <scheme val="minor"/>
      </rPr>
      <t xml:space="preserve">Calibrateur (Standard) de Protéine Urine et LCR </t>
    </r>
    <r>
      <rPr>
        <sz val="10"/>
        <rFont val="Calibri"/>
        <family val="2"/>
        <scheme val="minor"/>
      </rPr>
      <t>(1x5mL)</t>
    </r>
  </si>
  <si>
    <r>
      <rPr>
        <b/>
        <sz val="10"/>
        <rFont val="Calibri"/>
        <family val="2"/>
        <scheme val="minor"/>
      </rPr>
      <t>Protéine Control Sérum (Niveau I),</t>
    </r>
    <r>
      <rPr>
        <sz val="10"/>
        <rFont val="Calibri"/>
        <family val="2"/>
        <scheme val="minor"/>
      </rPr>
      <t xml:space="preserve"> (Antithrombine III, α1-Acide glycoprotéines, Complément C3, Complément C4, Protéine C Reactive-hs, </t>
    </r>
    <r>
      <rPr>
        <b/>
        <sz val="10"/>
        <rFont val="Calibri"/>
        <family val="2"/>
        <scheme val="minor"/>
      </rPr>
      <t>Ferritine,</t>
    </r>
    <r>
      <rPr>
        <sz val="10"/>
        <rFont val="Calibri"/>
        <family val="2"/>
        <scheme val="minor"/>
      </rPr>
      <t xml:space="preserve"> IgG, IgA, IgM, Prealbumine et Transferrine),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</si>
  <si>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Protéine Control Sérum (Niveau II),</t>
    </r>
    <r>
      <rPr>
        <sz val="10"/>
        <rFont val="Calibri"/>
        <family val="2"/>
        <scheme val="minor"/>
      </rPr>
      <t xml:space="preserve"> (Antithrombine III, α1-Acide glycoprotéines, Complément C3, Complément C4, Protéine C Reactive-hs, </t>
    </r>
    <r>
      <rPr>
        <b/>
        <sz val="10"/>
        <rFont val="Calibri"/>
        <family val="2"/>
        <scheme val="minor"/>
      </rPr>
      <t>Ferritine,</t>
    </r>
    <r>
      <rPr>
        <sz val="10"/>
        <rFont val="Calibri"/>
        <family val="2"/>
        <scheme val="minor"/>
      </rPr>
      <t xml:space="preserve"> IgG, IgA, IgM, Prealbumine et Transferrine),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</si>
  <si>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Réactif de Protéine C Réactive (CRP)</t>
    </r>
    <r>
      <rPr>
        <sz val="10"/>
        <rFont val="Calibri"/>
        <family val="2"/>
        <scheme val="minor"/>
      </rPr>
      <t xml:space="preserve"> immunoturbidimetrique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</si>
  <si>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Calibrateur (Standard) de Protéine C Réactive (CRP)</t>
    </r>
    <r>
      <rPr>
        <sz val="10"/>
        <rFont val="Calibri"/>
        <family val="2"/>
        <scheme val="minor"/>
      </rPr>
      <t xml:space="preserve">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</si>
  <si>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Réactif de Facteurs Rhumatoïdes (FR)</t>
    </r>
    <r>
      <rPr>
        <sz val="10"/>
        <rFont val="Calibri"/>
        <family val="2"/>
        <scheme val="minor"/>
      </rPr>
      <t xml:space="preserve"> immunoturbidimetrique </t>
    </r>
    <r>
      <rPr>
        <i/>
        <sz val="10"/>
        <rFont val="Calibri"/>
        <family val="2"/>
        <scheme val="minor"/>
      </rPr>
      <t>, adapté pour automate BioSystems BA400, y compris le flaconnage.</t>
    </r>
  </si>
  <si>
    <r>
      <rPr>
        <b/>
        <sz val="10"/>
        <rFont val="Calibri"/>
        <family val="2"/>
        <scheme val="minor"/>
      </rPr>
      <t>Calibrateur (Standard) de Facteurs Rhumatoïdes (FR)</t>
    </r>
    <r>
      <rPr>
        <sz val="10"/>
        <rFont val="Calibri"/>
        <family val="2"/>
        <scheme val="minor"/>
      </rPr>
      <t xml:space="preserve">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</si>
  <si>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 xml:space="preserve">Contrôle Rhumatoïdes (Niveau I), </t>
    </r>
    <r>
      <rPr>
        <sz val="10"/>
        <rFont val="Calibri"/>
        <family val="2"/>
        <scheme val="minor"/>
      </rPr>
      <t>(Anti-Streptolysine O, Protéine C-Réactive, Facteurs Rhumatoïdes),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</si>
  <si>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rFont val="Calibri"/>
        <family val="2"/>
        <scheme val="minor"/>
      </rPr>
      <t>Contrôle Rhumatoïdes (Niveau II),</t>
    </r>
    <r>
      <rPr>
        <sz val="10"/>
        <rFont val="Calibri"/>
        <family val="2"/>
        <scheme val="minor"/>
      </rPr>
      <t xml:space="preserve"> (Anti-Streptolysine O, Protéine C-Réactive, Facteurs Rhumatoïdes), immunoturbidimetrique</t>
    </r>
    <r>
      <rPr>
        <i/>
        <sz val="10"/>
        <rFont val="Calibri"/>
        <family val="2"/>
        <scheme val="minor"/>
      </rPr>
      <t>, adapté pour automate BioSystems BA400</t>
    </r>
  </si>
  <si>
    <r>
      <rPr>
        <b/>
        <sz val="10"/>
        <color theme="1"/>
        <rFont val="Calibri"/>
        <family val="2"/>
        <scheme val="minor"/>
      </rPr>
      <t>Solution de lavage Alcaline (Alcaline washing solution BA),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adapté pour automate BioSystems BA400</t>
    </r>
  </si>
  <si>
    <r>
      <rPr>
        <b/>
        <sz val="10"/>
        <color theme="1"/>
        <rFont val="Calibri"/>
        <family val="2"/>
        <scheme val="minor"/>
      </rPr>
      <t>Pack de Réactifs (Na+/K+/Cl-/Li+),</t>
    </r>
    <r>
      <rPr>
        <sz val="10"/>
        <color theme="1"/>
        <rFont val="Calibri"/>
        <family val="2"/>
        <scheme val="minor"/>
      </rPr>
      <t xml:space="preserve"> pour l'usage avec le module ISE, </t>
    </r>
    <r>
      <rPr>
        <i/>
        <sz val="10"/>
        <color theme="1"/>
        <rFont val="Calibri"/>
        <family val="2"/>
        <scheme val="minor"/>
      </rPr>
      <t>adapté pour automate BioSystems BA400, y compris le flaconnage.</t>
    </r>
  </si>
  <si>
    <r>
      <rPr>
        <b/>
        <sz val="10"/>
        <color theme="1"/>
        <rFont val="Calibri"/>
        <family val="2"/>
        <scheme val="minor"/>
      </rPr>
      <t xml:space="preserve">Kit de solution de nettoyage, </t>
    </r>
    <r>
      <rPr>
        <i/>
        <sz val="10"/>
        <color theme="1"/>
        <rFont val="Calibri"/>
        <family val="2"/>
        <scheme val="minor"/>
      </rPr>
      <t xml:space="preserve"> pour l'usage avec le module ISE, adapté pour automate BioSystems BA400, y compris le flaconnage.</t>
    </r>
  </si>
  <si>
    <r>
      <t xml:space="preserve">Electrode de </t>
    </r>
    <r>
      <rPr>
        <b/>
        <sz val="10"/>
        <color theme="1"/>
        <rFont val="Calibri"/>
        <family val="2"/>
        <scheme val="minor"/>
      </rPr>
      <t>Sodium (Na+),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pour l'usage avec le module ISE, adapté pour automate BioSystems BA400.</t>
    </r>
  </si>
  <si>
    <r>
      <t xml:space="preserve">Electrode de </t>
    </r>
    <r>
      <rPr>
        <b/>
        <sz val="10"/>
        <color theme="1"/>
        <rFont val="Calibri"/>
        <family val="2"/>
        <scheme val="minor"/>
      </rPr>
      <t>potassium (K+),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pour l'usage avec le module ISE, adapté pour automate BioSystems BA400.</t>
    </r>
  </si>
  <si>
    <r>
      <t xml:space="preserve">Electrode de </t>
    </r>
    <r>
      <rPr>
        <b/>
        <sz val="10"/>
        <color theme="1"/>
        <rFont val="Calibri"/>
        <family val="2"/>
        <scheme val="minor"/>
      </rPr>
      <t>Chlore (Cl)-,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pour l'usage avec le module ISE, adapté pour automate BioSystems BA400.</t>
    </r>
  </si>
  <si>
    <r>
      <t>Electrode de</t>
    </r>
    <r>
      <rPr>
        <b/>
        <sz val="10"/>
        <color theme="1"/>
        <rFont val="Calibri"/>
        <family val="2"/>
        <scheme val="minor"/>
      </rPr>
      <t xml:space="preserve"> Référence,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pour l'usage avec le module ISE, adapté pour automate BioSystems BA400.</t>
    </r>
  </si>
  <si>
    <r>
      <rPr>
        <b/>
        <sz val="10"/>
        <color theme="1"/>
        <rFont val="Calibri"/>
        <family val="2"/>
        <scheme val="minor"/>
      </rPr>
      <t>Contrôle de</t>
    </r>
    <r>
      <rPr>
        <b/>
        <sz val="10"/>
        <rFont val="Calibri"/>
        <family val="2"/>
        <scheme val="minor"/>
      </rPr>
      <t xml:space="preserve"> qualité Externe en Biochimie Humaine</t>
    </r>
    <r>
      <rPr>
        <b/>
        <sz val="10"/>
        <color theme="1"/>
        <rFont val="Calibri"/>
        <family val="2"/>
        <scheme val="minor"/>
      </rPr>
      <t xml:space="preserve"> type (Prevecal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Biochimestry Humain</t>
    </r>
    <r>
      <rPr>
        <sz val="10"/>
        <color theme="1"/>
        <rFont val="Calibri"/>
        <family val="2"/>
        <scheme val="minor"/>
      </rPr>
      <t>)_</t>
    </r>
    <r>
      <rPr>
        <b/>
        <sz val="10"/>
        <color theme="1"/>
        <rFont val="Calibri"/>
        <family val="2"/>
        <scheme val="minor"/>
      </rPr>
      <t>2020</t>
    </r>
    <r>
      <rPr>
        <sz val="10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(ALT/GPT, Albumine, α-Amylase, AST/GOT, Bilirubine total et direct, Calcium, Chlorure, Cholestérol, Cholinestérase,  Cholestérol-HDL, Créatine kinase, Créatinine, Phosphatase acide : ACP,  Phosphatase alcaline: ALP, Phosphore, Glucose, Gamma-Glutamyltransferase, Fer, Lactate déshydrogénase: LDH, Cholestérol-LDL, Lipase, Magnésium, Potassium, Protéine total, Sodium, Triglycérides, Acide urique et Urée),</t>
    </r>
    <r>
      <rPr>
        <sz val="9"/>
        <color theme="1"/>
        <rFont val="Calibri"/>
        <family val="2"/>
        <scheme val="minor"/>
      </rPr>
      <t xml:space="preserve"> adapté pour automate BioSystems BA400.</t>
    </r>
  </si>
  <si>
    <r>
      <rPr>
        <b/>
        <sz val="10"/>
        <color theme="1"/>
        <rFont val="Calibri"/>
        <family val="2"/>
        <scheme val="minor"/>
      </rPr>
      <t>Contrôle de Qualité Externe des Protéines Rhumatologiques type</t>
    </r>
    <r>
      <rPr>
        <sz val="10"/>
        <color theme="1"/>
        <rFont val="Calibri"/>
        <family val="2"/>
        <scheme val="minor"/>
      </rPr>
      <t xml:space="preserve"> (</t>
    </r>
    <r>
      <rPr>
        <b/>
        <i/>
        <sz val="10"/>
        <color theme="1"/>
        <rFont val="Calibri"/>
        <family val="2"/>
        <scheme val="minor"/>
      </rPr>
      <t>PREVECL RHEUMA)_2020</t>
    </r>
    <r>
      <rPr>
        <i/>
        <sz val="10"/>
        <color theme="1"/>
        <rFont val="Calibri"/>
        <family val="2"/>
        <scheme val="minor"/>
      </rPr>
      <t xml:space="preserve">(Anti-Streptolysine O, Protéine C-Réactive, Facteurs Rhumatoïdes), </t>
    </r>
    <r>
      <rPr>
        <sz val="10"/>
        <color theme="1"/>
        <rFont val="Calibri"/>
        <family val="2"/>
        <scheme val="minor"/>
      </rPr>
      <t>adapté pour automate BioSystems BA400.</t>
    </r>
  </si>
  <si>
    <r>
      <rPr>
        <b/>
        <sz val="10"/>
        <rFont val="Calibri"/>
        <family val="2"/>
        <scheme val="minor"/>
      </rPr>
      <t>Réactif Créatinine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A25, y compris le flaconnage.</t>
    </r>
  </si>
  <si>
    <r>
      <rPr>
        <b/>
        <sz val="10"/>
        <rFont val="Calibri"/>
        <family val="2"/>
        <scheme val="minor"/>
      </rPr>
      <t>Réactif phosphatase Alcaline (ALP)-AMP</t>
    </r>
    <r>
      <rPr>
        <sz val="10"/>
        <rFont val="Calibri"/>
        <family val="2"/>
        <scheme val="minor"/>
      </rPr>
      <t xml:space="preserve"> adapté pour automate BioSystems A25, y compris le flaconnage.</t>
    </r>
  </si>
  <si>
    <r>
      <rPr>
        <b/>
        <sz val="10"/>
        <rFont val="Calibri"/>
        <family val="2"/>
        <scheme val="minor"/>
      </rPr>
      <t>Réactif Bilirubine total</t>
    </r>
    <r>
      <rPr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</si>
  <si>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>Réactif Cholestérol Total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A25, y compris le flaconnage.</t>
    </r>
  </si>
  <si>
    <r>
      <rPr>
        <b/>
        <sz val="10"/>
        <rFont val="Calibri"/>
        <family val="2"/>
        <scheme val="minor"/>
      </rPr>
      <t>Réactif Cholestérol HDL direct</t>
    </r>
    <r>
      <rPr>
        <b/>
        <i/>
        <sz val="10"/>
        <rFont val="Calibri"/>
        <family val="2"/>
        <scheme val="minor"/>
      </rPr>
      <t>,</t>
    </r>
    <r>
      <rPr>
        <i/>
        <sz val="10"/>
        <rFont val="Calibri"/>
        <family val="2"/>
        <scheme val="minor"/>
      </rPr>
      <t xml:space="preserve"> adapté pour automate BioSystems A25, y compris le flaconnage.</t>
    </r>
  </si>
  <si>
    <r>
      <rPr>
        <b/>
        <sz val="10"/>
        <rFont val="Calibri"/>
        <family val="2"/>
        <scheme val="minor"/>
      </rPr>
      <t>Réactif Cholestérol LDL direct</t>
    </r>
    <r>
      <rPr>
        <i/>
        <sz val="10"/>
        <rFont val="Calibri"/>
        <family val="2"/>
        <scheme val="minor"/>
      </rPr>
      <t>, adapté pour automate BioSystems A25, y compris le flaconnage.</t>
    </r>
  </si>
  <si>
    <r>
      <rPr>
        <b/>
        <sz val="10"/>
        <rFont val="Calibri"/>
        <family val="2"/>
        <scheme val="minor"/>
      </rPr>
      <t>Réactif Triglycérides</t>
    </r>
    <r>
      <rPr>
        <b/>
        <i/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A25, y compris le flaconnage.</t>
    </r>
  </si>
  <si>
    <r>
      <rPr>
        <b/>
        <sz val="10"/>
        <color theme="1"/>
        <rFont val="Calibri"/>
        <family val="2"/>
        <scheme val="minor"/>
      </rPr>
      <t>Multicalibrateur biochimie Humain (Humain) lyophilisé</t>
    </r>
    <r>
      <rPr>
        <sz val="10"/>
        <color theme="1"/>
        <rFont val="Calibri"/>
        <family val="2"/>
        <scheme val="minor"/>
      </rPr>
      <t>,</t>
    </r>
    <r>
      <rPr>
        <i/>
        <sz val="10"/>
        <color theme="1"/>
        <rFont val="Calibri"/>
        <family val="2"/>
        <scheme val="minor"/>
      </rPr>
      <t xml:space="preserve"> (Enzyme de conversion d'Angiotensine: ACE, Phosphatase acide : ACP, Albumine, Phosphatase alcaline: ALP, ALT/GPT, AST/GOT, 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Zinc),</t>
    </r>
    <r>
      <rPr>
        <sz val="10"/>
        <color theme="1"/>
        <rFont val="Calibri"/>
        <family val="2"/>
        <scheme val="minor"/>
      </rPr>
      <t xml:space="preserve"> adapté pour automate BioSystems A25</t>
    </r>
  </si>
  <si>
    <r>
      <rPr>
        <b/>
        <sz val="10"/>
        <color theme="1"/>
        <rFont val="Calibri"/>
        <family val="2"/>
        <scheme val="minor"/>
      </rPr>
      <t>Contrôle Biochimique Multiparamétrique du Sérum (Humain) lyophilisé (Niveau I = normal) (CQI)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(Enzyme de conversion d'Angiotensine: ACE, Phosphatase acide : ACP, Albumine, Phosphatase alcaline: ALP, ALT/GPT, AST/GOT, </t>
    </r>
    <r>
      <rPr>
        <i/>
        <sz val="10"/>
        <color theme="1"/>
        <rFont val="Calibri"/>
        <family val="2"/>
      </rPr>
      <t>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</t>
    </r>
    <r>
      <rPr>
        <sz val="10"/>
        <color theme="1"/>
        <rFont val="Calibri"/>
        <family val="2"/>
        <scheme val="minor"/>
      </rPr>
      <t>), adapté pour automate BioSystems A25</t>
    </r>
  </si>
  <si>
    <r>
      <rPr>
        <b/>
        <sz val="10"/>
        <color theme="1"/>
        <rFont val="Calibri"/>
        <family val="2"/>
        <scheme val="minor"/>
      </rPr>
      <t xml:space="preserve">Contrôle biochimique multiparamétrique du Sérum (Humain) lyophilisé (Niveau II = pathologique) (CQI) </t>
    </r>
    <r>
      <rPr>
        <i/>
        <sz val="10"/>
        <color theme="1"/>
        <rFont val="Calibri"/>
        <family val="2"/>
        <scheme val="minor"/>
      </rPr>
      <t>(Enzyme de conversion d'Angiotensine: ACE, Phosphatase acide : ACP, Albumine, Phosphatase alcaline: ALP, ALT/GPT, AST/GOT, α-Amylase, α-Amylase pancréatique, Bilirubine total et direct, Calcium, Chlorure, Cholestérol, Cholestérol-HDL, Cholestérol-LDL, Cholinestérase, Créatine kinase, Créatinine, Glucose, Gamma-Glutamyltransferase, Fer, Lactate, Lactate déshydrogénase: LDH, Lipase, Magnésium, Phosphore, Potassium, Protéine total, Sodium, Triglycérides, Urée, Acide urique et Zinc)</t>
    </r>
    <r>
      <rPr>
        <sz val="10"/>
        <color theme="1"/>
        <rFont val="Calibri"/>
        <family val="2"/>
        <scheme val="minor"/>
      </rPr>
      <t>, adapté pour automate BioSystems A25</t>
    </r>
  </si>
  <si>
    <r>
      <rPr>
        <b/>
        <sz val="10"/>
        <rFont val="Calibri"/>
        <family val="2"/>
        <scheme val="minor"/>
      </rPr>
      <t>Réactif Protéines (Urine/CSF) et LCR</t>
    </r>
    <r>
      <rPr>
        <b/>
        <i/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adapté pour automate BioSystems A25, y compris le flaconnage.</t>
    </r>
  </si>
  <si>
    <r>
      <rPr>
        <b/>
        <sz val="10"/>
        <rFont val="Calibri"/>
        <family val="2"/>
        <scheme val="minor"/>
      </rPr>
      <t xml:space="preserve">Contrôle Rhumatoïdes (Niveau I), </t>
    </r>
    <r>
      <rPr>
        <sz val="10"/>
        <rFont val="Calibri"/>
        <family val="2"/>
        <scheme val="minor"/>
      </rPr>
      <t>(Anti-Streptolysine O, Protéine C-Réactive, Facteurs Rhumatoïdes), immunoturbidimetrique</t>
    </r>
    <r>
      <rPr>
        <i/>
        <sz val="10"/>
        <rFont val="Calibri"/>
        <family val="2"/>
        <scheme val="minor"/>
      </rPr>
      <t>, adapté pour automate BioSystems A25</t>
    </r>
  </si>
  <si>
    <r>
      <rPr>
        <b/>
        <sz val="10"/>
        <rFont val="Calibri"/>
        <family val="2"/>
        <scheme val="minor"/>
      </rPr>
      <t>Contrôle Rhumatoïdes (Niveau II),</t>
    </r>
    <r>
      <rPr>
        <sz val="10"/>
        <rFont val="Calibri"/>
        <family val="2"/>
        <scheme val="minor"/>
      </rPr>
      <t xml:space="preserve"> (Anti-Streptolysine O, Protéine C-Réactive, Facteurs Rhumatoïdes), immunoturbidimetrique</t>
    </r>
    <r>
      <rPr>
        <i/>
        <sz val="10"/>
        <rFont val="Calibri"/>
        <family val="2"/>
        <scheme val="minor"/>
      </rPr>
      <t>, adapté pour automate BioSystems A25</t>
    </r>
  </si>
  <si>
    <r>
      <rPr>
        <b/>
        <sz val="10"/>
        <rFont val="Calibri"/>
        <family val="2"/>
        <scheme val="minor"/>
      </rPr>
      <t>Contrôle urine (protéinurie et microalbuminurie)</t>
    </r>
    <r>
      <rPr>
        <sz val="10"/>
        <rFont val="Calibri"/>
        <family val="2"/>
        <scheme val="minor"/>
      </rPr>
      <t>, adapté pour automate BioSystems BA400, y compris le flaconnage.</t>
    </r>
  </si>
  <si>
    <t>Prix Unitaire (HT)</t>
  </si>
  <si>
    <t>Prix Total (HT)</t>
  </si>
  <si>
    <t>TOTAL HT</t>
  </si>
  <si>
    <t>TVA 20 %</t>
  </si>
  <si>
    <t>TOTAL TTC</t>
  </si>
  <si>
    <t>BORDEREAU DES PRIX  AO N13/CHPK/2026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</si>
</sst>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Comic Sans MS"/>
      <family val="4"/>
    </font>
    <font>
      <u/>
      <sz val="10"/>
      <color theme="1"/>
      <name val="Comic Sans MS"/>
      <family val="4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4" borderId="8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8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3" fontId="8" fillId="0" borderId="1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2" fontId="35" fillId="0" borderId="1" xfId="0" applyNumberFormat="1" applyFont="1" applyBorder="1" applyAlignment="1">
      <alignment horizontal="center" vertical="center"/>
    </xf>
    <xf numFmtId="2" fontId="35" fillId="6" borderId="1" xfId="0" applyNumberFormat="1" applyFont="1" applyFill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/>
    </xf>
    <xf numFmtId="2" fontId="35" fillId="0" borderId="1" xfId="0" applyNumberFormat="1" applyFont="1" applyBorder="1" applyAlignment="1">
      <alignment horizontal="center" vertical="center" wrapText="1"/>
    </xf>
    <xf numFmtId="0" fontId="37" fillId="4" borderId="0" xfId="0" applyFont="1" applyFill="1" applyAlignment="1">
      <alignment vertical="center"/>
    </xf>
    <xf numFmtId="0" fontId="37" fillId="4" borderId="7" xfId="0" applyFont="1" applyFill="1" applyBorder="1" applyAlignment="1">
      <alignment vertical="center"/>
    </xf>
    <xf numFmtId="0" fontId="35" fillId="2" borderId="0" xfId="0" applyFont="1" applyFill="1" applyAlignment="1">
      <alignment vertical="center"/>
    </xf>
    <xf numFmtId="0" fontId="37" fillId="4" borderId="10" xfId="0" applyFont="1" applyFill="1" applyBorder="1" applyAlignment="1">
      <alignment vertical="center"/>
    </xf>
    <xf numFmtId="2" fontId="35" fillId="0" borderId="11" xfId="0" applyNumberFormat="1" applyFont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center" vertical="center" wrapText="1"/>
    </xf>
    <xf numFmtId="0" fontId="32" fillId="6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topLeftCell="A88" zoomScaleNormal="100" workbookViewId="0">
      <selection activeCell="C94" sqref="C94"/>
    </sheetView>
  </sheetViews>
  <sheetFormatPr baseColWidth="10" defaultRowHeight="15" x14ac:dyDescent="0.25"/>
  <cols>
    <col min="1" max="1" width="5" customWidth="1"/>
    <col min="2" max="2" width="4.7109375" customWidth="1"/>
    <col min="3" max="3" width="72.28515625" customWidth="1"/>
    <col min="4" max="4" width="8.28515625" customWidth="1"/>
    <col min="5" max="5" width="7.42578125" customWidth="1"/>
    <col min="6" max="6" width="12.85546875" customWidth="1"/>
    <col min="7" max="7" width="10.85546875" customWidth="1"/>
    <col min="8" max="9" width="6.5703125" customWidth="1"/>
    <col min="10" max="10" width="11.5703125" customWidth="1"/>
    <col min="11" max="11" width="15.5703125" customWidth="1"/>
  </cols>
  <sheetData>
    <row r="1" spans="1:11" x14ac:dyDescent="0.25">
      <c r="B1" s="1" t="s">
        <v>0</v>
      </c>
      <c r="C1" s="2"/>
      <c r="D1" s="3"/>
    </row>
    <row r="2" spans="1:11" x14ac:dyDescent="0.25">
      <c r="B2" s="1" t="s">
        <v>1</v>
      </c>
      <c r="C2" s="2"/>
      <c r="D2" s="3"/>
    </row>
    <row r="3" spans="1:11" ht="18.75" x14ac:dyDescent="0.25">
      <c r="A3" s="4"/>
      <c r="B3" s="79" t="s">
        <v>174</v>
      </c>
      <c r="C3" s="79"/>
      <c r="D3" s="79"/>
      <c r="E3" s="79"/>
      <c r="F3" s="79"/>
      <c r="G3" s="79"/>
      <c r="H3" s="79"/>
      <c r="I3" s="62"/>
    </row>
    <row r="4" spans="1:11" ht="12.75" customHeight="1" x14ac:dyDescent="0.3">
      <c r="B4" s="80" t="s">
        <v>2</v>
      </c>
      <c r="C4" s="80"/>
      <c r="D4" s="80"/>
      <c r="E4" s="80"/>
      <c r="F4" s="80"/>
      <c r="G4" s="80"/>
      <c r="H4" s="80"/>
      <c r="I4" s="63"/>
    </row>
    <row r="5" spans="1:11" ht="18" customHeight="1" x14ac:dyDescent="0.3">
      <c r="B5" s="80" t="s">
        <v>3</v>
      </c>
      <c r="C5" s="80"/>
      <c r="D5" s="80"/>
      <c r="E5" s="80"/>
      <c r="F5" s="80"/>
      <c r="G5" s="80"/>
      <c r="H5" s="80"/>
      <c r="I5" s="63"/>
    </row>
    <row r="6" spans="1:11" x14ac:dyDescent="0.25">
      <c r="A6" s="5"/>
      <c r="B6" s="81" t="s">
        <v>4</v>
      </c>
      <c r="C6" s="81"/>
      <c r="D6" s="81"/>
      <c r="E6" s="81"/>
      <c r="F6" s="81"/>
      <c r="G6" s="81"/>
      <c r="H6" s="81"/>
      <c r="I6" s="64"/>
    </row>
    <row r="7" spans="1:11" ht="12.75" customHeight="1" x14ac:dyDescent="0.25"/>
    <row r="8" spans="1:11" ht="15.6" customHeight="1" x14ac:dyDescent="0.25">
      <c r="A8" s="82" t="s">
        <v>81</v>
      </c>
      <c r="B8" s="83"/>
      <c r="C8" s="83"/>
      <c r="D8" s="83"/>
      <c r="E8" s="83"/>
      <c r="F8" s="83"/>
      <c r="G8" s="83"/>
      <c r="H8" s="83"/>
      <c r="I8" s="83"/>
      <c r="J8" s="83"/>
      <c r="K8" s="83"/>
    </row>
    <row r="9" spans="1:11" ht="77.099999999999994" customHeight="1" x14ac:dyDescent="0.25">
      <c r="A9" s="9" t="s">
        <v>5</v>
      </c>
      <c r="B9" s="9" t="s">
        <v>6</v>
      </c>
      <c r="C9" s="9" t="s">
        <v>82</v>
      </c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169</v>
      </c>
      <c r="J9" s="9" t="s">
        <v>169</v>
      </c>
      <c r="K9" s="9" t="s">
        <v>170</v>
      </c>
    </row>
    <row r="10" spans="1:11" ht="22.15" customHeight="1" x14ac:dyDescent="0.25">
      <c r="A10" s="17"/>
      <c r="B10" s="17"/>
      <c r="C10" s="17" t="s">
        <v>83</v>
      </c>
      <c r="D10" s="20"/>
      <c r="E10" s="20"/>
      <c r="F10" s="20"/>
      <c r="G10" s="20"/>
      <c r="H10" s="20"/>
      <c r="I10" s="20"/>
      <c r="J10" s="65"/>
      <c r="K10" s="20"/>
    </row>
    <row r="11" spans="1:11" ht="18" customHeight="1" x14ac:dyDescent="0.25">
      <c r="A11" s="10"/>
      <c r="B11" s="21"/>
      <c r="C11" s="19" t="s">
        <v>12</v>
      </c>
      <c r="D11" s="22"/>
      <c r="E11" s="22"/>
      <c r="F11" s="22"/>
      <c r="G11" s="22"/>
      <c r="H11" s="22"/>
      <c r="I11" s="22"/>
      <c r="J11" s="66"/>
      <c r="K11" s="22"/>
    </row>
    <row r="12" spans="1:11" ht="27.6" customHeight="1" x14ac:dyDescent="0.25">
      <c r="A12" s="6">
        <v>1</v>
      </c>
      <c r="B12" s="23" t="s">
        <v>13</v>
      </c>
      <c r="C12" s="40" t="s">
        <v>86</v>
      </c>
      <c r="D12" s="24" t="s">
        <v>14</v>
      </c>
      <c r="E12" s="25"/>
      <c r="F12" s="26" t="s">
        <v>15</v>
      </c>
      <c r="G12" s="27" t="s">
        <v>16</v>
      </c>
      <c r="H12" s="11">
        <v>8</v>
      </c>
      <c r="I12" s="11">
        <f>J12*0.9</f>
        <v>0</v>
      </c>
      <c r="J12" s="67"/>
      <c r="K12" s="11"/>
    </row>
    <row r="13" spans="1:11" ht="28.15" customHeight="1" x14ac:dyDescent="0.25">
      <c r="A13" s="6">
        <v>2</v>
      </c>
      <c r="B13" s="23" t="s">
        <v>13</v>
      </c>
      <c r="C13" s="40" t="s">
        <v>120</v>
      </c>
      <c r="D13" s="24" t="s">
        <v>17</v>
      </c>
      <c r="E13" s="24" t="s">
        <v>18</v>
      </c>
      <c r="F13" s="26" t="s">
        <v>15</v>
      </c>
      <c r="G13" s="27" t="s">
        <v>16</v>
      </c>
      <c r="H13" s="11">
        <v>8</v>
      </c>
      <c r="I13" s="11">
        <f t="shared" ref="I13:I76" si="0">J13*0.9</f>
        <v>0</v>
      </c>
      <c r="J13" s="67"/>
      <c r="K13" s="11"/>
    </row>
    <row r="14" spans="1:11" ht="21.6" customHeight="1" x14ac:dyDescent="0.25">
      <c r="A14" s="6">
        <v>3</v>
      </c>
      <c r="B14" s="23" t="s">
        <v>13</v>
      </c>
      <c r="C14" s="40" t="s">
        <v>121</v>
      </c>
      <c r="D14" s="24" t="s">
        <v>19</v>
      </c>
      <c r="E14" s="24" t="s">
        <v>19</v>
      </c>
      <c r="F14" s="26" t="s">
        <v>15</v>
      </c>
      <c r="G14" s="27" t="s">
        <v>20</v>
      </c>
      <c r="H14" s="11">
        <v>8</v>
      </c>
      <c r="I14" s="11">
        <f t="shared" si="0"/>
        <v>0</v>
      </c>
      <c r="J14" s="67"/>
      <c r="K14" s="11"/>
    </row>
    <row r="15" spans="1:11" ht="27.6" customHeight="1" x14ac:dyDescent="0.25">
      <c r="A15" s="6">
        <v>4</v>
      </c>
      <c r="B15" s="23" t="s">
        <v>13</v>
      </c>
      <c r="C15" s="40" t="s">
        <v>87</v>
      </c>
      <c r="D15" s="24" t="s">
        <v>17</v>
      </c>
      <c r="E15" s="24" t="s">
        <v>18</v>
      </c>
      <c r="F15" s="26" t="s">
        <v>15</v>
      </c>
      <c r="G15" s="27" t="s">
        <v>16</v>
      </c>
      <c r="H15" s="11">
        <v>5</v>
      </c>
      <c r="I15" s="11">
        <f t="shared" si="0"/>
        <v>0</v>
      </c>
      <c r="J15" s="67"/>
      <c r="K15" s="11"/>
    </row>
    <row r="16" spans="1:11" ht="28.15" customHeight="1" x14ac:dyDescent="0.25">
      <c r="A16" s="6">
        <v>5</v>
      </c>
      <c r="B16" s="23" t="s">
        <v>13</v>
      </c>
      <c r="C16" s="41" t="s">
        <v>88</v>
      </c>
      <c r="D16" s="24" t="s">
        <v>17</v>
      </c>
      <c r="E16" s="24" t="s">
        <v>18</v>
      </c>
      <c r="F16" s="26" t="s">
        <v>15</v>
      </c>
      <c r="G16" s="27" t="s">
        <v>16</v>
      </c>
      <c r="H16" s="11">
        <v>5</v>
      </c>
      <c r="I16" s="11">
        <f t="shared" si="0"/>
        <v>0</v>
      </c>
      <c r="J16" s="67"/>
      <c r="K16" s="11"/>
    </row>
    <row r="17" spans="1:11" ht="28.15" customHeight="1" x14ac:dyDescent="0.25">
      <c r="A17" s="6">
        <v>6</v>
      </c>
      <c r="B17" s="23" t="s">
        <v>13</v>
      </c>
      <c r="C17" s="41" t="s">
        <v>84</v>
      </c>
      <c r="D17" s="24" t="s">
        <v>21</v>
      </c>
      <c r="E17" s="24" t="s">
        <v>22</v>
      </c>
      <c r="F17" s="26" t="s">
        <v>23</v>
      </c>
      <c r="G17" s="27" t="s">
        <v>16</v>
      </c>
      <c r="H17" s="11">
        <v>3</v>
      </c>
      <c r="I17" s="11">
        <f t="shared" si="0"/>
        <v>0</v>
      </c>
      <c r="J17" s="67"/>
      <c r="K17" s="11"/>
    </row>
    <row r="18" spans="1:11" ht="28.15" customHeight="1" x14ac:dyDescent="0.25">
      <c r="A18" s="6">
        <v>7</v>
      </c>
      <c r="B18" s="23" t="s">
        <v>13</v>
      </c>
      <c r="C18" s="41" t="s">
        <v>122</v>
      </c>
      <c r="D18" s="24" t="s">
        <v>21</v>
      </c>
      <c r="E18" s="24" t="s">
        <v>22</v>
      </c>
      <c r="F18" s="26" t="s">
        <v>23</v>
      </c>
      <c r="G18" s="27" t="s">
        <v>16</v>
      </c>
      <c r="H18" s="11">
        <v>3</v>
      </c>
      <c r="I18" s="11">
        <f t="shared" si="0"/>
        <v>0</v>
      </c>
      <c r="J18" s="67"/>
      <c r="K18" s="11"/>
    </row>
    <row r="19" spans="1:11" ht="26.45" customHeight="1" x14ac:dyDescent="0.25">
      <c r="A19" s="6">
        <v>8</v>
      </c>
      <c r="B19" s="23" t="s">
        <v>13</v>
      </c>
      <c r="C19" s="41" t="s">
        <v>85</v>
      </c>
      <c r="D19" s="24" t="s">
        <v>21</v>
      </c>
      <c r="E19" s="24" t="s">
        <v>22</v>
      </c>
      <c r="F19" s="26" t="s">
        <v>25</v>
      </c>
      <c r="G19" s="27" t="s">
        <v>20</v>
      </c>
      <c r="H19" s="11">
        <v>5</v>
      </c>
      <c r="I19" s="11">
        <f t="shared" si="0"/>
        <v>0</v>
      </c>
      <c r="J19" s="67"/>
      <c r="K19" s="11"/>
    </row>
    <row r="20" spans="1:11" ht="20.45" customHeight="1" x14ac:dyDescent="0.25">
      <c r="A20" s="6">
        <v>9</v>
      </c>
      <c r="B20" s="23" t="s">
        <v>13</v>
      </c>
      <c r="C20" s="41" t="s">
        <v>123</v>
      </c>
      <c r="D20" s="24" t="s">
        <v>17</v>
      </c>
      <c r="E20" s="24" t="s">
        <v>18</v>
      </c>
      <c r="F20" s="26" t="s">
        <v>15</v>
      </c>
      <c r="G20" s="27" t="s">
        <v>20</v>
      </c>
      <c r="H20" s="11">
        <v>3</v>
      </c>
      <c r="I20" s="11">
        <f t="shared" si="0"/>
        <v>0</v>
      </c>
      <c r="J20" s="67"/>
      <c r="K20" s="11"/>
    </row>
    <row r="21" spans="1:11" ht="27.6" customHeight="1" x14ac:dyDescent="0.25">
      <c r="A21" s="6">
        <v>10</v>
      </c>
      <c r="B21" s="23" t="s">
        <v>13</v>
      </c>
      <c r="C21" s="41" t="s">
        <v>124</v>
      </c>
      <c r="D21" s="24" t="s">
        <v>21</v>
      </c>
      <c r="E21" s="24" t="s">
        <v>22</v>
      </c>
      <c r="F21" s="26" t="s">
        <v>23</v>
      </c>
      <c r="G21" s="27" t="s">
        <v>16</v>
      </c>
      <c r="H21" s="11">
        <v>3</v>
      </c>
      <c r="I21" s="11">
        <f t="shared" si="0"/>
        <v>0</v>
      </c>
      <c r="J21" s="67"/>
      <c r="K21" s="11"/>
    </row>
    <row r="22" spans="1:11" ht="28.15" customHeight="1" x14ac:dyDescent="0.25">
      <c r="A22" s="6">
        <v>11</v>
      </c>
      <c r="B22" s="23" t="s">
        <v>13</v>
      </c>
      <c r="C22" s="41" t="s">
        <v>125</v>
      </c>
      <c r="D22" s="24" t="s">
        <v>26</v>
      </c>
      <c r="E22" s="24" t="s">
        <v>27</v>
      </c>
      <c r="F22" s="26" t="s">
        <v>28</v>
      </c>
      <c r="G22" s="27" t="s">
        <v>16</v>
      </c>
      <c r="H22" s="11">
        <v>3</v>
      </c>
      <c r="I22" s="11">
        <f t="shared" si="0"/>
        <v>0</v>
      </c>
      <c r="J22" s="67"/>
      <c r="K22" s="11"/>
    </row>
    <row r="23" spans="1:11" ht="27.6" customHeight="1" x14ac:dyDescent="0.25">
      <c r="A23" s="6">
        <v>14</v>
      </c>
      <c r="B23" s="23" t="s">
        <v>13</v>
      </c>
      <c r="C23" s="40" t="s">
        <v>126</v>
      </c>
      <c r="D23" s="24" t="s">
        <v>14</v>
      </c>
      <c r="E23" s="25"/>
      <c r="F23" s="26" t="s">
        <v>15</v>
      </c>
      <c r="G23" s="27" t="s">
        <v>16</v>
      </c>
      <c r="H23" s="11">
        <v>4</v>
      </c>
      <c r="I23" s="11">
        <f t="shared" si="0"/>
        <v>0</v>
      </c>
      <c r="J23" s="67"/>
      <c r="K23" s="11"/>
    </row>
    <row r="24" spans="1:11" ht="25.9" customHeight="1" x14ac:dyDescent="0.25">
      <c r="A24" s="6">
        <v>15</v>
      </c>
      <c r="B24" s="23" t="s">
        <v>13</v>
      </c>
      <c r="C24" s="40" t="s">
        <v>127</v>
      </c>
      <c r="D24" s="24" t="s">
        <v>26</v>
      </c>
      <c r="E24" s="24" t="s">
        <v>29</v>
      </c>
      <c r="F24" s="26" t="s">
        <v>30</v>
      </c>
      <c r="G24" s="27" t="s">
        <v>16</v>
      </c>
      <c r="H24" s="11">
        <v>12</v>
      </c>
      <c r="I24" s="11">
        <f t="shared" si="0"/>
        <v>0</v>
      </c>
      <c r="J24" s="67"/>
      <c r="K24" s="11"/>
    </row>
    <row r="25" spans="1:11" ht="27" customHeight="1" x14ac:dyDescent="0.25">
      <c r="A25" s="6">
        <v>16</v>
      </c>
      <c r="B25" s="23" t="s">
        <v>13</v>
      </c>
      <c r="C25" s="40" t="s">
        <v>128</v>
      </c>
      <c r="D25" s="24" t="s">
        <v>26</v>
      </c>
      <c r="E25" s="24" t="s">
        <v>29</v>
      </c>
      <c r="F25" s="26" t="s">
        <v>30</v>
      </c>
      <c r="G25" s="27" t="s">
        <v>16</v>
      </c>
      <c r="H25" s="11">
        <v>12</v>
      </c>
      <c r="I25" s="11">
        <f t="shared" si="0"/>
        <v>0</v>
      </c>
      <c r="J25" s="67"/>
      <c r="K25" s="11"/>
    </row>
    <row r="26" spans="1:11" ht="18.600000000000001" customHeight="1" x14ac:dyDescent="0.25">
      <c r="A26" s="6">
        <v>17</v>
      </c>
      <c r="B26" s="23" t="s">
        <v>13</v>
      </c>
      <c r="C26" s="40" t="s">
        <v>129</v>
      </c>
      <c r="D26" s="24" t="s">
        <v>14</v>
      </c>
      <c r="E26" s="25"/>
      <c r="F26" s="26" t="s">
        <v>15</v>
      </c>
      <c r="G26" s="27" t="s">
        <v>16</v>
      </c>
      <c r="H26" s="11">
        <v>4</v>
      </c>
      <c r="I26" s="11">
        <f t="shared" si="0"/>
        <v>0</v>
      </c>
      <c r="J26" s="67"/>
      <c r="K26" s="11"/>
    </row>
    <row r="27" spans="1:11" ht="24.6" customHeight="1" x14ac:dyDescent="0.25">
      <c r="A27" s="7">
        <v>18</v>
      </c>
      <c r="B27" s="28" t="s">
        <v>13</v>
      </c>
      <c r="C27" s="42" t="s">
        <v>130</v>
      </c>
      <c r="D27" s="29" t="s">
        <v>26</v>
      </c>
      <c r="E27" s="29" t="s">
        <v>29</v>
      </c>
      <c r="F27" s="30" t="s">
        <v>30</v>
      </c>
      <c r="G27" s="31" t="s">
        <v>20</v>
      </c>
      <c r="H27" s="12">
        <v>4</v>
      </c>
      <c r="I27" s="11">
        <f t="shared" si="0"/>
        <v>0</v>
      </c>
      <c r="J27" s="68"/>
      <c r="K27" s="11"/>
    </row>
    <row r="28" spans="1:11" ht="19.899999999999999" customHeight="1" x14ac:dyDescent="0.25">
      <c r="A28" s="7">
        <v>19</v>
      </c>
      <c r="B28" s="28" t="s">
        <v>13</v>
      </c>
      <c r="C28" s="42" t="s">
        <v>89</v>
      </c>
      <c r="D28" s="24" t="s">
        <v>21</v>
      </c>
      <c r="E28" s="25"/>
      <c r="F28" s="30" t="s">
        <v>31</v>
      </c>
      <c r="G28" s="27" t="s">
        <v>16</v>
      </c>
      <c r="H28" s="12">
        <v>3</v>
      </c>
      <c r="I28" s="11">
        <f t="shared" si="0"/>
        <v>0</v>
      </c>
      <c r="J28" s="68"/>
      <c r="K28" s="11"/>
    </row>
    <row r="29" spans="1:11" ht="23.45" customHeight="1" x14ac:dyDescent="0.25">
      <c r="A29" s="7">
        <v>20</v>
      </c>
      <c r="B29" s="28" t="s">
        <v>13</v>
      </c>
      <c r="C29" s="42" t="s">
        <v>90</v>
      </c>
      <c r="D29" s="29" t="s">
        <v>21</v>
      </c>
      <c r="E29" s="32"/>
      <c r="F29" s="30" t="s">
        <v>32</v>
      </c>
      <c r="G29" s="31" t="s">
        <v>16</v>
      </c>
      <c r="H29" s="12">
        <v>4</v>
      </c>
      <c r="I29" s="11">
        <f t="shared" si="0"/>
        <v>0</v>
      </c>
      <c r="J29" s="68"/>
      <c r="K29" s="11"/>
    </row>
    <row r="30" spans="1:11" ht="22.9" customHeight="1" x14ac:dyDescent="0.25">
      <c r="A30" s="7">
        <v>21</v>
      </c>
      <c r="B30" s="28" t="s">
        <v>13</v>
      </c>
      <c r="C30" s="42" t="s">
        <v>91</v>
      </c>
      <c r="D30" s="29" t="s">
        <v>21</v>
      </c>
      <c r="E30" s="24" t="s">
        <v>22</v>
      </c>
      <c r="F30" s="26" t="s">
        <v>25</v>
      </c>
      <c r="G30" s="31" t="s">
        <v>16</v>
      </c>
      <c r="H30" s="12">
        <v>4</v>
      </c>
      <c r="I30" s="11">
        <f t="shared" si="0"/>
        <v>0</v>
      </c>
      <c r="J30" s="68"/>
      <c r="K30" s="11"/>
    </row>
    <row r="31" spans="1:11" ht="16.149999999999999" customHeight="1" x14ac:dyDescent="0.25">
      <c r="A31" s="6">
        <v>22</v>
      </c>
      <c r="B31" s="23" t="s">
        <v>13</v>
      </c>
      <c r="C31" s="40" t="s">
        <v>92</v>
      </c>
      <c r="D31" s="24" t="s">
        <v>21</v>
      </c>
      <c r="E31" s="25"/>
      <c r="F31" s="26" t="s">
        <v>32</v>
      </c>
      <c r="G31" s="27" t="s">
        <v>16</v>
      </c>
      <c r="H31" s="11">
        <v>2</v>
      </c>
      <c r="I31" s="11">
        <f t="shared" si="0"/>
        <v>0</v>
      </c>
      <c r="J31" s="67"/>
      <c r="K31" s="11"/>
    </row>
    <row r="32" spans="1:11" ht="17.45" customHeight="1" x14ac:dyDescent="0.25">
      <c r="A32" s="6">
        <v>23</v>
      </c>
      <c r="B32" s="23" t="s">
        <v>13</v>
      </c>
      <c r="C32" s="40" t="s">
        <v>131</v>
      </c>
      <c r="D32" s="24" t="s">
        <v>26</v>
      </c>
      <c r="E32" s="24" t="s">
        <v>27</v>
      </c>
      <c r="F32" s="26" t="s">
        <v>33</v>
      </c>
      <c r="G32" s="27" t="s">
        <v>16</v>
      </c>
      <c r="H32" s="13">
        <v>2</v>
      </c>
      <c r="I32" s="11">
        <f t="shared" si="0"/>
        <v>0</v>
      </c>
      <c r="J32" s="69"/>
      <c r="K32" s="11"/>
    </row>
    <row r="33" spans="1:11" ht="17.45" customHeight="1" x14ac:dyDescent="0.25">
      <c r="A33" s="6">
        <v>24</v>
      </c>
      <c r="B33" s="23" t="s">
        <v>13</v>
      </c>
      <c r="C33" s="40" t="s">
        <v>132</v>
      </c>
      <c r="D33" s="24" t="s">
        <v>34</v>
      </c>
      <c r="E33" s="24" t="s">
        <v>35</v>
      </c>
      <c r="F33" s="26" t="s">
        <v>36</v>
      </c>
      <c r="G33" s="27" t="s">
        <v>16</v>
      </c>
      <c r="H33" s="11">
        <v>2</v>
      </c>
      <c r="I33" s="11">
        <f t="shared" si="0"/>
        <v>0</v>
      </c>
      <c r="J33" s="67"/>
      <c r="K33" s="11"/>
    </row>
    <row r="34" spans="1:11" ht="97.15" customHeight="1" x14ac:dyDescent="0.25">
      <c r="A34" s="6">
        <v>25</v>
      </c>
      <c r="B34" s="23" t="s">
        <v>37</v>
      </c>
      <c r="C34" s="8" t="s">
        <v>133</v>
      </c>
      <c r="D34" s="24" t="s">
        <v>38</v>
      </c>
      <c r="E34" s="25"/>
      <c r="F34" s="26" t="s">
        <v>39</v>
      </c>
      <c r="G34" s="27" t="s">
        <v>16</v>
      </c>
      <c r="H34" s="11">
        <v>4</v>
      </c>
      <c r="I34" s="11">
        <f t="shared" si="0"/>
        <v>0</v>
      </c>
      <c r="J34" s="67"/>
      <c r="K34" s="11"/>
    </row>
    <row r="35" spans="1:11" ht="111" customHeight="1" x14ac:dyDescent="0.25">
      <c r="A35" s="6">
        <v>26</v>
      </c>
      <c r="B35" s="23" t="s">
        <v>40</v>
      </c>
      <c r="C35" s="8" t="s">
        <v>134</v>
      </c>
      <c r="D35" s="24" t="s">
        <v>38</v>
      </c>
      <c r="E35" s="25"/>
      <c r="F35" s="26" t="s">
        <v>39</v>
      </c>
      <c r="G35" s="27" t="s">
        <v>16</v>
      </c>
      <c r="H35" s="11">
        <v>12</v>
      </c>
      <c r="I35" s="11">
        <f t="shared" si="0"/>
        <v>0</v>
      </c>
      <c r="J35" s="67"/>
      <c r="K35" s="11"/>
    </row>
    <row r="36" spans="1:11" ht="111.6" customHeight="1" x14ac:dyDescent="0.25">
      <c r="A36" s="6">
        <v>27</v>
      </c>
      <c r="B36" s="23" t="s">
        <v>40</v>
      </c>
      <c r="C36" s="8" t="s">
        <v>135</v>
      </c>
      <c r="D36" s="24" t="s">
        <v>38</v>
      </c>
      <c r="E36" s="25"/>
      <c r="F36" s="26" t="s">
        <v>39</v>
      </c>
      <c r="G36" s="27" t="s">
        <v>16</v>
      </c>
      <c r="H36" s="11">
        <v>12</v>
      </c>
      <c r="I36" s="11">
        <f t="shared" si="0"/>
        <v>0</v>
      </c>
      <c r="J36" s="67"/>
      <c r="K36" s="11"/>
    </row>
    <row r="37" spans="1:11" ht="24" customHeight="1" x14ac:dyDescent="0.25">
      <c r="A37" s="7">
        <v>28</v>
      </c>
      <c r="B37" s="28" t="s">
        <v>13</v>
      </c>
      <c r="C37" s="42" t="s">
        <v>136</v>
      </c>
      <c r="D37" s="29" t="s">
        <v>35</v>
      </c>
      <c r="E37" s="33"/>
      <c r="F37" s="30" t="s">
        <v>41</v>
      </c>
      <c r="G37" s="31" t="s">
        <v>20</v>
      </c>
      <c r="H37" s="12">
        <v>4</v>
      </c>
      <c r="I37" s="11">
        <f t="shared" si="0"/>
        <v>0</v>
      </c>
      <c r="J37" s="68"/>
      <c r="K37" s="11"/>
    </row>
    <row r="38" spans="1:11" ht="13.9" customHeight="1" x14ac:dyDescent="0.25">
      <c r="A38" s="7">
        <v>29</v>
      </c>
      <c r="B38" s="28" t="s">
        <v>37</v>
      </c>
      <c r="C38" s="42" t="s">
        <v>137</v>
      </c>
      <c r="D38" s="29" t="s">
        <v>42</v>
      </c>
      <c r="E38" s="32"/>
      <c r="F38" s="30" t="s">
        <v>43</v>
      </c>
      <c r="G38" s="31" t="s">
        <v>20</v>
      </c>
      <c r="H38" s="12">
        <v>2</v>
      </c>
      <c r="I38" s="11">
        <f t="shared" si="0"/>
        <v>0</v>
      </c>
      <c r="J38" s="68"/>
      <c r="K38" s="11"/>
    </row>
    <row r="39" spans="1:11" ht="25.9" customHeight="1" x14ac:dyDescent="0.25">
      <c r="A39" s="7">
        <v>30</v>
      </c>
      <c r="B39" s="28" t="s">
        <v>13</v>
      </c>
      <c r="C39" s="42" t="s">
        <v>93</v>
      </c>
      <c r="D39" s="24" t="s">
        <v>44</v>
      </c>
      <c r="E39" s="24" t="s">
        <v>45</v>
      </c>
      <c r="F39" s="30" t="s">
        <v>46</v>
      </c>
      <c r="G39" s="27" t="s">
        <v>16</v>
      </c>
      <c r="H39" s="12">
        <v>2</v>
      </c>
      <c r="I39" s="11">
        <f t="shared" si="0"/>
        <v>0</v>
      </c>
      <c r="J39" s="68"/>
      <c r="K39" s="11"/>
    </row>
    <row r="40" spans="1:11" ht="23.45" customHeight="1" x14ac:dyDescent="0.25">
      <c r="A40" s="7">
        <v>31</v>
      </c>
      <c r="B40" s="28" t="s">
        <v>37</v>
      </c>
      <c r="C40" s="42" t="s">
        <v>94</v>
      </c>
      <c r="D40" s="29" t="s">
        <v>47</v>
      </c>
      <c r="E40" s="32"/>
      <c r="F40" s="30" t="s">
        <v>48</v>
      </c>
      <c r="G40" s="27" t="s">
        <v>16</v>
      </c>
      <c r="H40" s="12">
        <v>2</v>
      </c>
      <c r="I40" s="11">
        <f t="shared" si="0"/>
        <v>0</v>
      </c>
      <c r="J40" s="68"/>
      <c r="K40" s="11"/>
    </row>
    <row r="41" spans="1:11" ht="24" customHeight="1" x14ac:dyDescent="0.25">
      <c r="A41" s="7">
        <v>32</v>
      </c>
      <c r="B41" s="23" t="s">
        <v>40</v>
      </c>
      <c r="C41" s="42" t="s">
        <v>168</v>
      </c>
      <c r="D41" s="29" t="s">
        <v>49</v>
      </c>
      <c r="E41" s="32"/>
      <c r="F41" s="30" t="s">
        <v>50</v>
      </c>
      <c r="G41" s="27" t="s">
        <v>16</v>
      </c>
      <c r="H41" s="12">
        <v>2</v>
      </c>
      <c r="I41" s="11">
        <f t="shared" si="0"/>
        <v>0</v>
      </c>
      <c r="J41" s="68"/>
      <c r="K41" s="11"/>
    </row>
    <row r="42" spans="1:11" ht="23.45" customHeight="1" x14ac:dyDescent="0.25">
      <c r="A42" s="6">
        <v>33</v>
      </c>
      <c r="B42" s="23" t="s">
        <v>13</v>
      </c>
      <c r="C42" s="40" t="s">
        <v>95</v>
      </c>
      <c r="D42" s="34" t="s">
        <v>51</v>
      </c>
      <c r="E42" s="34" t="s">
        <v>29</v>
      </c>
      <c r="F42" s="35" t="s">
        <v>52</v>
      </c>
      <c r="G42" s="27" t="s">
        <v>16</v>
      </c>
      <c r="H42" s="14">
        <v>15</v>
      </c>
      <c r="I42" s="11">
        <f t="shared" si="0"/>
        <v>0</v>
      </c>
      <c r="J42" s="70"/>
      <c r="K42" s="11"/>
    </row>
    <row r="43" spans="1:11" ht="24.6" customHeight="1" x14ac:dyDescent="0.25">
      <c r="A43" s="6">
        <v>34</v>
      </c>
      <c r="B43" s="23" t="s">
        <v>37</v>
      </c>
      <c r="C43" s="40" t="s">
        <v>96</v>
      </c>
      <c r="D43" s="24" t="s">
        <v>53</v>
      </c>
      <c r="E43" s="25"/>
      <c r="F43" s="26" t="s">
        <v>54</v>
      </c>
      <c r="G43" s="27" t="s">
        <v>16</v>
      </c>
      <c r="H43" s="11">
        <v>5</v>
      </c>
      <c r="I43" s="11">
        <f t="shared" si="0"/>
        <v>0</v>
      </c>
      <c r="J43" s="67"/>
      <c r="K43" s="11"/>
    </row>
    <row r="44" spans="1:11" ht="52.15" customHeight="1" x14ac:dyDescent="0.25">
      <c r="A44" s="6">
        <v>35</v>
      </c>
      <c r="B44" s="23" t="s">
        <v>40</v>
      </c>
      <c r="C44" s="40" t="s">
        <v>138</v>
      </c>
      <c r="D44" s="24" t="s">
        <v>55</v>
      </c>
      <c r="E44" s="25"/>
      <c r="F44" s="26" t="s">
        <v>54</v>
      </c>
      <c r="G44" s="27" t="s">
        <v>16</v>
      </c>
      <c r="H44" s="11">
        <v>5</v>
      </c>
      <c r="I44" s="11">
        <f t="shared" si="0"/>
        <v>0</v>
      </c>
      <c r="J44" s="67"/>
      <c r="K44" s="11"/>
    </row>
    <row r="45" spans="1:11" ht="54.6" customHeight="1" x14ac:dyDescent="0.25">
      <c r="A45" s="6">
        <v>36</v>
      </c>
      <c r="B45" s="23" t="s">
        <v>40</v>
      </c>
      <c r="C45" s="40" t="s">
        <v>139</v>
      </c>
      <c r="D45" s="24" t="s">
        <v>55</v>
      </c>
      <c r="E45" s="25"/>
      <c r="F45" s="26" t="s">
        <v>54</v>
      </c>
      <c r="G45" s="27" t="s">
        <v>16</v>
      </c>
      <c r="H45" s="11">
        <v>5</v>
      </c>
      <c r="I45" s="11">
        <f t="shared" si="0"/>
        <v>0</v>
      </c>
      <c r="J45" s="67"/>
      <c r="K45" s="11"/>
    </row>
    <row r="46" spans="1:11" ht="26.45" customHeight="1" x14ac:dyDescent="0.25">
      <c r="A46" s="6">
        <v>37</v>
      </c>
      <c r="B46" s="23" t="s">
        <v>13</v>
      </c>
      <c r="C46" s="42" t="s">
        <v>97</v>
      </c>
      <c r="D46" s="29" t="s">
        <v>26</v>
      </c>
      <c r="E46" s="29" t="s">
        <v>27</v>
      </c>
      <c r="F46" s="30" t="s">
        <v>33</v>
      </c>
      <c r="G46" s="31" t="s">
        <v>16</v>
      </c>
      <c r="H46" s="12">
        <v>3</v>
      </c>
      <c r="I46" s="11">
        <f t="shared" si="0"/>
        <v>0</v>
      </c>
      <c r="J46" s="68"/>
      <c r="K46" s="11"/>
    </row>
    <row r="47" spans="1:11" ht="24.6" customHeight="1" x14ac:dyDescent="0.25">
      <c r="A47" s="6">
        <v>38</v>
      </c>
      <c r="B47" s="23" t="s">
        <v>56</v>
      </c>
      <c r="C47" s="42" t="s">
        <v>98</v>
      </c>
      <c r="D47" s="29" t="s">
        <v>47</v>
      </c>
      <c r="E47" s="32"/>
      <c r="F47" s="30" t="s">
        <v>57</v>
      </c>
      <c r="G47" s="31" t="s">
        <v>16</v>
      </c>
      <c r="H47" s="12">
        <v>2</v>
      </c>
      <c r="I47" s="11">
        <f t="shared" si="0"/>
        <v>0</v>
      </c>
      <c r="J47" s="68"/>
      <c r="K47" s="11"/>
    </row>
    <row r="48" spans="1:11" ht="27.6" customHeight="1" x14ac:dyDescent="0.25">
      <c r="A48" s="6">
        <v>39</v>
      </c>
      <c r="B48" s="23" t="s">
        <v>13</v>
      </c>
      <c r="C48" s="40" t="s">
        <v>140</v>
      </c>
      <c r="D48" s="24" t="s">
        <v>21</v>
      </c>
      <c r="E48" s="24" t="s">
        <v>22</v>
      </c>
      <c r="F48" s="26" t="s">
        <v>25</v>
      </c>
      <c r="G48" s="27" t="s">
        <v>16</v>
      </c>
      <c r="H48" s="11">
        <v>12</v>
      </c>
      <c r="I48" s="11">
        <f t="shared" si="0"/>
        <v>0</v>
      </c>
      <c r="J48" s="67"/>
      <c r="K48" s="11"/>
    </row>
    <row r="49" spans="1:11" ht="22.9" customHeight="1" x14ac:dyDescent="0.25">
      <c r="A49" s="6">
        <v>40</v>
      </c>
      <c r="B49" s="23" t="s">
        <v>37</v>
      </c>
      <c r="C49" s="40" t="s">
        <v>141</v>
      </c>
      <c r="D49" s="34" t="s">
        <v>58</v>
      </c>
      <c r="E49" s="25"/>
      <c r="F49" s="26" t="s">
        <v>57</v>
      </c>
      <c r="G49" s="27" t="s">
        <v>16</v>
      </c>
      <c r="H49" s="11">
        <v>5</v>
      </c>
      <c r="I49" s="11">
        <f t="shared" si="0"/>
        <v>0</v>
      </c>
      <c r="J49" s="67"/>
      <c r="K49" s="11"/>
    </row>
    <row r="50" spans="1:11" ht="26.45" customHeight="1" x14ac:dyDescent="0.25">
      <c r="A50" s="6">
        <v>41</v>
      </c>
      <c r="B50" s="23" t="s">
        <v>13</v>
      </c>
      <c r="C50" s="40" t="s">
        <v>142</v>
      </c>
      <c r="D50" s="24" t="s">
        <v>21</v>
      </c>
      <c r="E50" s="24" t="s">
        <v>22</v>
      </c>
      <c r="F50" s="26" t="s">
        <v>25</v>
      </c>
      <c r="G50" s="27" t="s">
        <v>16</v>
      </c>
      <c r="H50" s="11">
        <v>2</v>
      </c>
      <c r="I50" s="11">
        <f t="shared" si="0"/>
        <v>0</v>
      </c>
      <c r="J50" s="67"/>
      <c r="K50" s="11"/>
    </row>
    <row r="51" spans="1:11" ht="25.15" customHeight="1" x14ac:dyDescent="0.25">
      <c r="A51" s="6">
        <v>42</v>
      </c>
      <c r="B51" s="23" t="s">
        <v>37</v>
      </c>
      <c r="C51" s="40" t="s">
        <v>143</v>
      </c>
      <c r="D51" s="24" t="s">
        <v>53</v>
      </c>
      <c r="E51" s="25"/>
      <c r="F51" s="26" t="s">
        <v>54</v>
      </c>
      <c r="G51" s="27" t="s">
        <v>16</v>
      </c>
      <c r="H51" s="11">
        <v>3</v>
      </c>
      <c r="I51" s="11">
        <f t="shared" si="0"/>
        <v>0</v>
      </c>
      <c r="J51" s="67"/>
      <c r="K51" s="11"/>
    </row>
    <row r="52" spans="1:11" ht="28.15" customHeight="1" x14ac:dyDescent="0.25">
      <c r="A52" s="6">
        <v>43</v>
      </c>
      <c r="B52" s="23" t="s">
        <v>40</v>
      </c>
      <c r="C52" s="42" t="s">
        <v>144</v>
      </c>
      <c r="D52" s="29" t="s">
        <v>59</v>
      </c>
      <c r="E52" s="32"/>
      <c r="F52" s="30" t="s">
        <v>54</v>
      </c>
      <c r="G52" s="31" t="s">
        <v>16</v>
      </c>
      <c r="H52" s="12">
        <v>6</v>
      </c>
      <c r="I52" s="11">
        <f t="shared" si="0"/>
        <v>0</v>
      </c>
      <c r="J52" s="68"/>
      <c r="K52" s="11"/>
    </row>
    <row r="53" spans="1:11" ht="30" customHeight="1" x14ac:dyDescent="0.25">
      <c r="A53" s="6">
        <v>44</v>
      </c>
      <c r="B53" s="23" t="s">
        <v>40</v>
      </c>
      <c r="C53" s="40" t="s">
        <v>145</v>
      </c>
      <c r="D53" s="24" t="s">
        <v>59</v>
      </c>
      <c r="E53" s="25"/>
      <c r="F53" s="26" t="s">
        <v>54</v>
      </c>
      <c r="G53" s="27" t="s">
        <v>16</v>
      </c>
      <c r="H53" s="11">
        <v>6</v>
      </c>
      <c r="I53" s="11">
        <f t="shared" si="0"/>
        <v>0</v>
      </c>
      <c r="J53" s="67"/>
      <c r="K53" s="11"/>
    </row>
    <row r="54" spans="1:11" ht="17.45" customHeight="1" x14ac:dyDescent="0.25">
      <c r="A54" s="6">
        <v>45</v>
      </c>
      <c r="B54" s="23" t="s">
        <v>13</v>
      </c>
      <c r="C54" s="8" t="s">
        <v>99</v>
      </c>
      <c r="D54" s="25"/>
      <c r="E54" s="25"/>
      <c r="F54" s="26" t="s">
        <v>60</v>
      </c>
      <c r="G54" s="27" t="s">
        <v>20</v>
      </c>
      <c r="H54" s="11">
        <v>10</v>
      </c>
      <c r="I54" s="11">
        <f t="shared" si="0"/>
        <v>0</v>
      </c>
      <c r="J54" s="67"/>
      <c r="K54" s="11"/>
    </row>
    <row r="55" spans="1:11" ht="18" customHeight="1" x14ac:dyDescent="0.25">
      <c r="A55" s="6">
        <v>46</v>
      </c>
      <c r="B55" s="23" t="s">
        <v>13</v>
      </c>
      <c r="C55" s="18" t="s">
        <v>100</v>
      </c>
      <c r="D55" s="32"/>
      <c r="E55" s="32"/>
      <c r="F55" s="30" t="s">
        <v>61</v>
      </c>
      <c r="G55" s="31" t="s">
        <v>20</v>
      </c>
      <c r="H55" s="12">
        <v>10</v>
      </c>
      <c r="I55" s="11">
        <f t="shared" si="0"/>
        <v>0</v>
      </c>
      <c r="J55" s="68"/>
      <c r="K55" s="11"/>
    </row>
    <row r="56" spans="1:11" ht="25.9" customHeight="1" x14ac:dyDescent="0.25">
      <c r="A56" s="6">
        <v>47</v>
      </c>
      <c r="B56" s="23" t="s">
        <v>13</v>
      </c>
      <c r="C56" s="18" t="s">
        <v>101</v>
      </c>
      <c r="D56" s="29" t="s">
        <v>35</v>
      </c>
      <c r="E56" s="32"/>
      <c r="F56" s="30" t="s">
        <v>62</v>
      </c>
      <c r="G56" s="31" t="s">
        <v>20</v>
      </c>
      <c r="H56" s="12">
        <v>6</v>
      </c>
      <c r="I56" s="11">
        <f t="shared" si="0"/>
        <v>0</v>
      </c>
      <c r="J56" s="68"/>
      <c r="K56" s="11"/>
    </row>
    <row r="57" spans="1:11" ht="24" customHeight="1" x14ac:dyDescent="0.25">
      <c r="A57" s="6">
        <v>48</v>
      </c>
      <c r="B57" s="23" t="s">
        <v>13</v>
      </c>
      <c r="C57" s="18" t="s">
        <v>146</v>
      </c>
      <c r="D57" s="29" t="s">
        <v>22</v>
      </c>
      <c r="E57" s="36"/>
      <c r="F57" s="30" t="s">
        <v>63</v>
      </c>
      <c r="G57" s="31" t="s">
        <v>20</v>
      </c>
      <c r="H57" s="12">
        <v>6</v>
      </c>
      <c r="I57" s="11">
        <f t="shared" si="0"/>
        <v>0</v>
      </c>
      <c r="J57" s="68"/>
      <c r="K57" s="11"/>
    </row>
    <row r="58" spans="1:11" ht="24.6" customHeight="1" x14ac:dyDescent="0.25">
      <c r="A58" s="15">
        <v>49</v>
      </c>
      <c r="B58" s="23" t="s">
        <v>13</v>
      </c>
      <c r="C58" s="42" t="s">
        <v>102</v>
      </c>
      <c r="D58" s="37" t="s">
        <v>64</v>
      </c>
      <c r="E58" s="36"/>
      <c r="F58" s="37" t="s">
        <v>64</v>
      </c>
      <c r="G58" s="31" t="s">
        <v>20</v>
      </c>
      <c r="H58" s="12">
        <v>6</v>
      </c>
      <c r="I58" s="11">
        <f t="shared" si="0"/>
        <v>0</v>
      </c>
      <c r="J58" s="68"/>
      <c r="K58" s="11"/>
    </row>
    <row r="59" spans="1:11" s="46" customFormat="1" ht="18" customHeight="1" x14ac:dyDescent="0.25">
      <c r="A59" s="44" t="s">
        <v>65</v>
      </c>
      <c r="B59" s="45"/>
      <c r="C59" s="45"/>
      <c r="D59" s="45"/>
      <c r="E59" s="45"/>
      <c r="F59" s="45"/>
      <c r="G59" s="45"/>
      <c r="H59" s="45"/>
      <c r="I59" s="11">
        <f t="shared" si="0"/>
        <v>0</v>
      </c>
      <c r="J59" s="71"/>
      <c r="K59" s="11"/>
    </row>
    <row r="60" spans="1:11" ht="26.45" customHeight="1" x14ac:dyDescent="0.25">
      <c r="A60" s="6">
        <v>50</v>
      </c>
      <c r="B60" s="23" t="s">
        <v>13</v>
      </c>
      <c r="C60" s="8" t="s">
        <v>147</v>
      </c>
      <c r="D60" s="25"/>
      <c r="E60" s="25"/>
      <c r="F60" s="26" t="s">
        <v>66</v>
      </c>
      <c r="G60" s="27" t="s">
        <v>67</v>
      </c>
      <c r="H60" s="16">
        <v>8</v>
      </c>
      <c r="I60" s="11">
        <f t="shared" si="0"/>
        <v>0</v>
      </c>
      <c r="J60" s="67"/>
      <c r="K60" s="11"/>
    </row>
    <row r="61" spans="1:11" ht="27" customHeight="1" x14ac:dyDescent="0.25">
      <c r="A61" s="6">
        <v>51</v>
      </c>
      <c r="B61" s="23" t="s">
        <v>13</v>
      </c>
      <c r="C61" s="8" t="s">
        <v>148</v>
      </c>
      <c r="D61" s="24" t="s">
        <v>68</v>
      </c>
      <c r="E61" s="24" t="s">
        <v>69</v>
      </c>
      <c r="F61" s="26" t="s">
        <v>66</v>
      </c>
      <c r="G61" s="27" t="s">
        <v>67</v>
      </c>
      <c r="H61" s="11">
        <v>5</v>
      </c>
      <c r="I61" s="11">
        <f t="shared" si="0"/>
        <v>0</v>
      </c>
      <c r="J61" s="67"/>
      <c r="K61" s="11"/>
    </row>
    <row r="62" spans="1:11" ht="25.9" customHeight="1" x14ac:dyDescent="0.25">
      <c r="A62" s="6">
        <v>52</v>
      </c>
      <c r="B62" s="23" t="s">
        <v>13</v>
      </c>
      <c r="C62" s="18" t="s">
        <v>149</v>
      </c>
      <c r="D62" s="32"/>
      <c r="E62" s="32"/>
      <c r="F62" s="30" t="s">
        <v>66</v>
      </c>
      <c r="G62" s="31" t="s">
        <v>67</v>
      </c>
      <c r="H62" s="12">
        <v>1</v>
      </c>
      <c r="I62" s="11">
        <f t="shared" si="0"/>
        <v>0</v>
      </c>
      <c r="J62" s="68"/>
      <c r="K62" s="11"/>
    </row>
    <row r="63" spans="1:11" ht="24.6" customHeight="1" x14ac:dyDescent="0.25">
      <c r="A63" s="6">
        <v>53</v>
      </c>
      <c r="B63" s="23" t="s">
        <v>13</v>
      </c>
      <c r="C63" s="18" t="s">
        <v>150</v>
      </c>
      <c r="D63" s="32"/>
      <c r="E63" s="32"/>
      <c r="F63" s="30" t="s">
        <v>66</v>
      </c>
      <c r="G63" s="31" t="s">
        <v>67</v>
      </c>
      <c r="H63" s="12">
        <v>1</v>
      </c>
      <c r="I63" s="11">
        <f t="shared" si="0"/>
        <v>0</v>
      </c>
      <c r="J63" s="68"/>
      <c r="K63" s="11"/>
    </row>
    <row r="64" spans="1:11" ht="25.15" customHeight="1" x14ac:dyDescent="0.25">
      <c r="A64" s="6">
        <v>54</v>
      </c>
      <c r="B64" s="23" t="s">
        <v>13</v>
      </c>
      <c r="C64" s="18" t="s">
        <v>151</v>
      </c>
      <c r="D64" s="32"/>
      <c r="E64" s="32"/>
      <c r="F64" s="30" t="s">
        <v>66</v>
      </c>
      <c r="G64" s="31" t="s">
        <v>67</v>
      </c>
      <c r="H64" s="12">
        <v>1</v>
      </c>
      <c r="I64" s="11">
        <f t="shared" si="0"/>
        <v>0</v>
      </c>
      <c r="J64" s="68"/>
      <c r="K64" s="11"/>
    </row>
    <row r="65" spans="1:11" ht="24.6" customHeight="1" x14ac:dyDescent="0.25">
      <c r="A65" s="6">
        <v>55</v>
      </c>
      <c r="B65" s="23" t="s">
        <v>13</v>
      </c>
      <c r="C65" s="18" t="s">
        <v>152</v>
      </c>
      <c r="D65" s="32"/>
      <c r="E65" s="32"/>
      <c r="F65" s="30" t="s">
        <v>66</v>
      </c>
      <c r="G65" s="31" t="s">
        <v>67</v>
      </c>
      <c r="H65" s="12">
        <v>1</v>
      </c>
      <c r="I65" s="11">
        <f t="shared" si="0"/>
        <v>0</v>
      </c>
      <c r="J65" s="68"/>
      <c r="K65" s="11"/>
    </row>
    <row r="66" spans="1:11" s="46" customFormat="1" ht="18" customHeight="1" x14ac:dyDescent="0.25">
      <c r="A66" s="44" t="s">
        <v>70</v>
      </c>
      <c r="B66" s="45"/>
      <c r="C66" s="45"/>
      <c r="D66" s="45"/>
      <c r="E66" s="45"/>
      <c r="F66" s="45"/>
      <c r="G66" s="45"/>
      <c r="H66" s="45"/>
      <c r="I66" s="11">
        <f t="shared" si="0"/>
        <v>0</v>
      </c>
      <c r="J66" s="71"/>
      <c r="K66" s="11"/>
    </row>
    <row r="67" spans="1:11" ht="76.150000000000006" customHeight="1" x14ac:dyDescent="0.25">
      <c r="A67" s="6">
        <v>56</v>
      </c>
      <c r="B67" s="38" t="s">
        <v>71</v>
      </c>
      <c r="C67" s="8" t="s">
        <v>153</v>
      </c>
      <c r="D67" s="24" t="s">
        <v>72</v>
      </c>
      <c r="E67" s="25"/>
      <c r="F67" s="26" t="s">
        <v>63</v>
      </c>
      <c r="G67" s="27" t="s">
        <v>16</v>
      </c>
      <c r="H67" s="12">
        <v>1</v>
      </c>
      <c r="I67" s="11">
        <f t="shared" si="0"/>
        <v>0</v>
      </c>
      <c r="J67" s="68"/>
      <c r="K67" s="11"/>
    </row>
    <row r="68" spans="1:11" ht="39" customHeight="1" x14ac:dyDescent="0.25">
      <c r="A68" s="6">
        <v>57</v>
      </c>
      <c r="B68" s="39" t="s">
        <v>71</v>
      </c>
      <c r="C68" s="8" t="s">
        <v>154</v>
      </c>
      <c r="D68" s="24" t="s">
        <v>73</v>
      </c>
      <c r="E68" s="25"/>
      <c r="F68" s="26" t="s">
        <v>74</v>
      </c>
      <c r="G68" s="27" t="s">
        <v>16</v>
      </c>
      <c r="H68" s="12">
        <v>1</v>
      </c>
      <c r="I68" s="11">
        <f t="shared" si="0"/>
        <v>0</v>
      </c>
      <c r="J68" s="68"/>
      <c r="K68" s="11"/>
    </row>
    <row r="69" spans="1:11" s="44" customFormat="1" ht="18" customHeight="1" x14ac:dyDescent="0.25">
      <c r="A69" s="47" t="s">
        <v>75</v>
      </c>
      <c r="B69" s="48"/>
      <c r="C69" s="48"/>
      <c r="D69" s="48"/>
      <c r="E69" s="48"/>
      <c r="F69" s="48"/>
      <c r="G69" s="48"/>
      <c r="H69" s="48"/>
      <c r="I69" s="11">
        <f t="shared" si="0"/>
        <v>0</v>
      </c>
      <c r="J69" s="72"/>
      <c r="K69" s="11"/>
    </row>
    <row r="70" spans="1:11" ht="25.15" customHeight="1" x14ac:dyDescent="0.25">
      <c r="A70" s="6">
        <v>58</v>
      </c>
      <c r="B70" s="23" t="s">
        <v>13</v>
      </c>
      <c r="C70" s="40" t="s">
        <v>103</v>
      </c>
      <c r="D70" s="24" t="s">
        <v>76</v>
      </c>
      <c r="E70" s="25"/>
      <c r="F70" s="26" t="s">
        <v>61</v>
      </c>
      <c r="G70" s="27" t="s">
        <v>16</v>
      </c>
      <c r="H70" s="11">
        <v>1</v>
      </c>
      <c r="I70" s="11">
        <f t="shared" si="0"/>
        <v>0</v>
      </c>
      <c r="J70" s="67"/>
      <c r="K70" s="11"/>
    </row>
    <row r="71" spans="1:11" ht="25.9" customHeight="1" x14ac:dyDescent="0.25">
      <c r="A71" s="6">
        <v>59</v>
      </c>
      <c r="B71" s="23" t="s">
        <v>13</v>
      </c>
      <c r="C71" s="40" t="s">
        <v>110</v>
      </c>
      <c r="D71" s="24" t="s">
        <v>77</v>
      </c>
      <c r="E71" s="24" t="s">
        <v>78</v>
      </c>
      <c r="F71" s="26" t="s">
        <v>79</v>
      </c>
      <c r="G71" s="27" t="s">
        <v>16</v>
      </c>
      <c r="H71" s="11">
        <v>1</v>
      </c>
      <c r="I71" s="11">
        <f t="shared" si="0"/>
        <v>0</v>
      </c>
      <c r="J71" s="67"/>
      <c r="K71" s="11"/>
    </row>
    <row r="72" spans="1:11" ht="16.149999999999999" customHeight="1" x14ac:dyDescent="0.25">
      <c r="A72" s="6">
        <v>60</v>
      </c>
      <c r="B72" s="23" t="s">
        <v>13</v>
      </c>
      <c r="C72" s="40" t="s">
        <v>155</v>
      </c>
      <c r="D72" s="24" t="s">
        <v>80</v>
      </c>
      <c r="E72" s="24" t="s">
        <v>80</v>
      </c>
      <c r="F72" s="26" t="s">
        <v>61</v>
      </c>
      <c r="G72" s="27" t="s">
        <v>20</v>
      </c>
      <c r="H72" s="11">
        <v>1</v>
      </c>
      <c r="I72" s="11">
        <f t="shared" si="0"/>
        <v>0</v>
      </c>
      <c r="J72" s="67"/>
      <c r="K72" s="11"/>
    </row>
    <row r="73" spans="1:11" ht="25.15" customHeight="1" x14ac:dyDescent="0.25">
      <c r="A73" s="6">
        <v>61</v>
      </c>
      <c r="B73" s="23" t="s">
        <v>13</v>
      </c>
      <c r="C73" s="40" t="s">
        <v>104</v>
      </c>
      <c r="D73" s="24" t="s">
        <v>77</v>
      </c>
      <c r="E73" s="24" t="s">
        <v>78</v>
      </c>
      <c r="F73" s="26" t="s">
        <v>79</v>
      </c>
      <c r="G73" s="27" t="s">
        <v>16</v>
      </c>
      <c r="H73" s="11">
        <v>1</v>
      </c>
      <c r="I73" s="11">
        <f t="shared" si="0"/>
        <v>0</v>
      </c>
      <c r="J73" s="67"/>
      <c r="K73" s="11"/>
    </row>
    <row r="74" spans="1:11" ht="25.15" customHeight="1" x14ac:dyDescent="0.25">
      <c r="A74" s="6">
        <v>62</v>
      </c>
      <c r="B74" s="23" t="s">
        <v>13</v>
      </c>
      <c r="C74" s="41" t="s">
        <v>105</v>
      </c>
      <c r="D74" s="24" t="s">
        <v>77</v>
      </c>
      <c r="E74" s="24" t="s">
        <v>78</v>
      </c>
      <c r="F74" s="26" t="s">
        <v>79</v>
      </c>
      <c r="G74" s="27" t="s">
        <v>16</v>
      </c>
      <c r="H74" s="11">
        <v>1</v>
      </c>
      <c r="I74" s="11">
        <f t="shared" si="0"/>
        <v>0</v>
      </c>
      <c r="J74" s="67"/>
      <c r="K74" s="11"/>
    </row>
    <row r="75" spans="1:11" s="49" customFormat="1" ht="22.15" customHeight="1" x14ac:dyDescent="0.25">
      <c r="A75" s="51" t="s">
        <v>106</v>
      </c>
      <c r="B75" s="50"/>
      <c r="C75" s="50"/>
      <c r="D75" s="50"/>
      <c r="E75" s="50"/>
      <c r="F75" s="50"/>
      <c r="G75" s="50"/>
      <c r="H75" s="50"/>
      <c r="I75" s="11">
        <f t="shared" si="0"/>
        <v>0</v>
      </c>
      <c r="J75" s="73"/>
      <c r="K75" s="11"/>
    </row>
    <row r="76" spans="1:11" s="47" customFormat="1" ht="18" customHeight="1" x14ac:dyDescent="0.25">
      <c r="A76" s="53" t="s">
        <v>75</v>
      </c>
      <c r="B76" s="52"/>
      <c r="C76" s="52"/>
      <c r="D76" s="52"/>
      <c r="E76" s="52"/>
      <c r="F76" s="52"/>
      <c r="G76" s="52"/>
      <c r="H76" s="52"/>
      <c r="I76" s="11">
        <f t="shared" si="0"/>
        <v>0</v>
      </c>
      <c r="J76" s="74"/>
      <c r="K76" s="11"/>
    </row>
    <row r="77" spans="1:11" ht="22.15" customHeight="1" x14ac:dyDescent="0.25">
      <c r="A77" s="6">
        <v>63</v>
      </c>
      <c r="B77" s="23" t="s">
        <v>13</v>
      </c>
      <c r="C77" s="40" t="s">
        <v>110</v>
      </c>
      <c r="D77" s="24" t="s">
        <v>77</v>
      </c>
      <c r="E77" s="24" t="s">
        <v>78</v>
      </c>
      <c r="F77" s="26" t="s">
        <v>79</v>
      </c>
      <c r="G77" s="27" t="s">
        <v>16</v>
      </c>
      <c r="H77" s="11">
        <v>2</v>
      </c>
      <c r="I77" s="11">
        <f t="shared" ref="I77:I98" si="1">J77*0.9</f>
        <v>0</v>
      </c>
      <c r="J77" s="67"/>
      <c r="K77" s="11"/>
    </row>
    <row r="78" spans="1:11" ht="17.45" customHeight="1" x14ac:dyDescent="0.25">
      <c r="A78" s="6">
        <v>64</v>
      </c>
      <c r="B78" s="23" t="s">
        <v>13</v>
      </c>
      <c r="C78" s="40" t="s">
        <v>155</v>
      </c>
      <c r="D78" s="24" t="s">
        <v>80</v>
      </c>
      <c r="E78" s="24" t="s">
        <v>80</v>
      </c>
      <c r="F78" s="26" t="s">
        <v>61</v>
      </c>
      <c r="G78" s="27" t="s">
        <v>20</v>
      </c>
      <c r="H78" s="11">
        <v>1</v>
      </c>
      <c r="I78" s="11">
        <f t="shared" si="1"/>
        <v>0</v>
      </c>
      <c r="J78" s="67"/>
      <c r="K78" s="11"/>
    </row>
    <row r="79" spans="1:11" ht="25.15" customHeight="1" x14ac:dyDescent="0.25">
      <c r="A79" s="6">
        <v>65</v>
      </c>
      <c r="B79" s="23" t="s">
        <v>13</v>
      </c>
      <c r="C79" s="40" t="s">
        <v>104</v>
      </c>
      <c r="D79" s="24" t="s">
        <v>77</v>
      </c>
      <c r="E79" s="24" t="s">
        <v>78</v>
      </c>
      <c r="F79" s="26" t="s">
        <v>79</v>
      </c>
      <c r="G79" s="27" t="s">
        <v>16</v>
      </c>
      <c r="H79" s="11">
        <v>2</v>
      </c>
      <c r="I79" s="11">
        <f t="shared" si="1"/>
        <v>0</v>
      </c>
      <c r="J79" s="67"/>
      <c r="K79" s="11"/>
    </row>
    <row r="80" spans="1:11" ht="26.45" customHeight="1" x14ac:dyDescent="0.25">
      <c r="A80" s="6">
        <v>66</v>
      </c>
      <c r="B80" s="23" t="s">
        <v>13</v>
      </c>
      <c r="C80" s="41" t="s">
        <v>105</v>
      </c>
      <c r="D80" s="24" t="s">
        <v>77</v>
      </c>
      <c r="E80" s="24" t="s">
        <v>78</v>
      </c>
      <c r="F80" s="26" t="s">
        <v>79</v>
      </c>
      <c r="G80" s="27" t="s">
        <v>16</v>
      </c>
      <c r="H80" s="11">
        <v>2</v>
      </c>
      <c r="I80" s="11">
        <f t="shared" si="1"/>
        <v>0</v>
      </c>
      <c r="J80" s="67"/>
      <c r="K80" s="11"/>
    </row>
    <row r="81" spans="1:11" ht="24" customHeight="1" x14ac:dyDescent="0.25">
      <c r="A81" s="6">
        <v>67</v>
      </c>
      <c r="B81" s="23" t="s">
        <v>13</v>
      </c>
      <c r="C81" s="43" t="s">
        <v>107</v>
      </c>
      <c r="D81" s="24" t="s">
        <v>113</v>
      </c>
      <c r="E81" s="24" t="s">
        <v>117</v>
      </c>
      <c r="F81" s="26" t="s">
        <v>79</v>
      </c>
      <c r="G81" s="27" t="s">
        <v>16</v>
      </c>
      <c r="H81" s="11">
        <v>1</v>
      </c>
      <c r="I81" s="11">
        <f t="shared" si="1"/>
        <v>0</v>
      </c>
      <c r="J81" s="67"/>
      <c r="K81" s="11"/>
    </row>
    <row r="82" spans="1:11" ht="25.15" customHeight="1" x14ac:dyDescent="0.25">
      <c r="A82" s="6">
        <v>68</v>
      </c>
      <c r="B82" s="23" t="s">
        <v>13</v>
      </c>
      <c r="C82" s="40" t="s">
        <v>156</v>
      </c>
      <c r="D82" s="24" t="s">
        <v>114</v>
      </c>
      <c r="E82" s="25"/>
      <c r="F82" s="26" t="s">
        <v>79</v>
      </c>
      <c r="G82" s="27" t="s">
        <v>16</v>
      </c>
      <c r="H82" s="11">
        <v>1</v>
      </c>
      <c r="I82" s="11">
        <f t="shared" si="1"/>
        <v>0</v>
      </c>
      <c r="J82" s="67"/>
      <c r="K82" s="11"/>
    </row>
    <row r="83" spans="1:11" ht="16.149999999999999" customHeight="1" x14ac:dyDescent="0.25">
      <c r="A83" s="6">
        <v>69</v>
      </c>
      <c r="B83" s="23" t="s">
        <v>13</v>
      </c>
      <c r="C83" s="40" t="s">
        <v>108</v>
      </c>
      <c r="D83" s="24" t="s">
        <v>77</v>
      </c>
      <c r="E83" s="24" t="s">
        <v>78</v>
      </c>
      <c r="F83" s="26" t="s">
        <v>79</v>
      </c>
      <c r="G83" s="27" t="s">
        <v>20</v>
      </c>
      <c r="H83" s="11">
        <v>1</v>
      </c>
      <c r="I83" s="11">
        <f t="shared" si="1"/>
        <v>0</v>
      </c>
      <c r="J83" s="67"/>
      <c r="K83" s="11"/>
    </row>
    <row r="84" spans="1:11" ht="18.600000000000001" customHeight="1" x14ac:dyDescent="0.25">
      <c r="A84" s="6">
        <v>70</v>
      </c>
      <c r="B84" s="23" t="s">
        <v>13</v>
      </c>
      <c r="C84" s="40" t="s">
        <v>157</v>
      </c>
      <c r="D84" s="24" t="s">
        <v>77</v>
      </c>
      <c r="E84" s="24" t="s">
        <v>78</v>
      </c>
      <c r="F84" s="26" t="s">
        <v>79</v>
      </c>
      <c r="G84" s="27" t="s">
        <v>16</v>
      </c>
      <c r="H84" s="11">
        <v>1</v>
      </c>
      <c r="I84" s="11">
        <f t="shared" si="1"/>
        <v>0</v>
      </c>
      <c r="J84" s="67"/>
      <c r="K84" s="11"/>
    </row>
    <row r="85" spans="1:11" ht="17.45" customHeight="1" x14ac:dyDescent="0.25">
      <c r="A85" s="6">
        <v>71</v>
      </c>
      <c r="B85" s="23" t="s">
        <v>13</v>
      </c>
      <c r="C85" s="40" t="s">
        <v>158</v>
      </c>
      <c r="D85" s="24" t="s">
        <v>76</v>
      </c>
      <c r="E85" s="25"/>
      <c r="F85" s="26" t="s">
        <v>61</v>
      </c>
      <c r="G85" s="27" t="s">
        <v>16</v>
      </c>
      <c r="H85" s="11">
        <v>1</v>
      </c>
      <c r="I85" s="11">
        <f t="shared" si="1"/>
        <v>0</v>
      </c>
      <c r="J85" s="67"/>
      <c r="K85" s="11"/>
    </row>
    <row r="86" spans="1:11" ht="24" customHeight="1" x14ac:dyDescent="0.25">
      <c r="A86" s="6">
        <v>72</v>
      </c>
      <c r="B86" s="23" t="s">
        <v>13</v>
      </c>
      <c r="C86" s="40" t="s">
        <v>159</v>
      </c>
      <c r="D86" s="24" t="s">
        <v>24</v>
      </c>
      <c r="E86" s="24" t="s">
        <v>49</v>
      </c>
      <c r="F86" s="26" t="s">
        <v>41</v>
      </c>
      <c r="G86" s="27" t="s">
        <v>16</v>
      </c>
      <c r="H86" s="11">
        <v>2</v>
      </c>
      <c r="I86" s="11">
        <f t="shared" si="1"/>
        <v>0</v>
      </c>
      <c r="J86" s="67"/>
      <c r="K86" s="11"/>
    </row>
    <row r="87" spans="1:11" ht="25.15" customHeight="1" x14ac:dyDescent="0.25">
      <c r="A87" s="6">
        <v>73</v>
      </c>
      <c r="B87" s="23" t="s">
        <v>13</v>
      </c>
      <c r="C87" s="40" t="s">
        <v>160</v>
      </c>
      <c r="D87" s="24" t="s">
        <v>24</v>
      </c>
      <c r="E87" s="24" t="s">
        <v>49</v>
      </c>
      <c r="F87" s="26" t="s">
        <v>41</v>
      </c>
      <c r="G87" s="27" t="s">
        <v>16</v>
      </c>
      <c r="H87" s="11">
        <v>2</v>
      </c>
      <c r="I87" s="11">
        <f t="shared" si="1"/>
        <v>0</v>
      </c>
      <c r="J87" s="67"/>
      <c r="K87" s="11"/>
    </row>
    <row r="88" spans="1:11" ht="16.899999999999999" customHeight="1" x14ac:dyDescent="0.25">
      <c r="A88" s="6">
        <v>74</v>
      </c>
      <c r="B88" s="23" t="s">
        <v>13</v>
      </c>
      <c r="C88" s="40" t="s">
        <v>161</v>
      </c>
      <c r="D88" s="24" t="s">
        <v>76</v>
      </c>
      <c r="E88" s="25"/>
      <c r="F88" s="26" t="s">
        <v>61</v>
      </c>
      <c r="G88" s="27" t="s">
        <v>16</v>
      </c>
      <c r="H88" s="11">
        <v>1</v>
      </c>
      <c r="I88" s="11">
        <f t="shared" si="1"/>
        <v>0</v>
      </c>
      <c r="J88" s="67"/>
      <c r="K88" s="11"/>
    </row>
    <row r="89" spans="1:11" ht="25.5" x14ac:dyDescent="0.25">
      <c r="A89" s="6">
        <v>75</v>
      </c>
      <c r="B89" s="28" t="s">
        <v>13</v>
      </c>
      <c r="C89" s="42" t="s">
        <v>109</v>
      </c>
      <c r="D89" s="29" t="s">
        <v>76</v>
      </c>
      <c r="E89" s="32"/>
      <c r="F89" s="26" t="s">
        <v>61</v>
      </c>
      <c r="G89" s="31" t="s">
        <v>16</v>
      </c>
      <c r="H89" s="12">
        <v>1</v>
      </c>
      <c r="I89" s="11">
        <f t="shared" si="1"/>
        <v>0</v>
      </c>
      <c r="J89" s="68"/>
      <c r="K89" s="11"/>
    </row>
    <row r="90" spans="1:11" ht="98.45" customHeight="1" x14ac:dyDescent="0.25">
      <c r="A90" s="6">
        <v>76</v>
      </c>
      <c r="B90" s="23" t="s">
        <v>37</v>
      </c>
      <c r="C90" s="8" t="s">
        <v>162</v>
      </c>
      <c r="D90" s="24" t="s">
        <v>38</v>
      </c>
      <c r="E90" s="25"/>
      <c r="F90" s="26" t="s">
        <v>39</v>
      </c>
      <c r="G90" s="27" t="s">
        <v>16</v>
      </c>
      <c r="H90" s="11">
        <v>1</v>
      </c>
      <c r="I90" s="11">
        <f t="shared" si="1"/>
        <v>0</v>
      </c>
      <c r="J90" s="67"/>
      <c r="K90" s="11"/>
    </row>
    <row r="91" spans="1:11" ht="111" customHeight="1" x14ac:dyDescent="0.25">
      <c r="A91" s="6">
        <v>77</v>
      </c>
      <c r="B91" s="23" t="s">
        <v>40</v>
      </c>
      <c r="C91" s="8" t="s">
        <v>163</v>
      </c>
      <c r="D91" s="24" t="s">
        <v>38</v>
      </c>
      <c r="E91" s="25"/>
      <c r="F91" s="26" t="s">
        <v>39</v>
      </c>
      <c r="G91" s="27" t="s">
        <v>16</v>
      </c>
      <c r="H91" s="11">
        <v>1</v>
      </c>
      <c r="I91" s="11">
        <f t="shared" si="1"/>
        <v>0</v>
      </c>
      <c r="J91" s="67"/>
      <c r="K91" s="11"/>
    </row>
    <row r="92" spans="1:11" ht="112.15" customHeight="1" x14ac:dyDescent="0.25">
      <c r="A92" s="6">
        <v>78</v>
      </c>
      <c r="B92" s="23" t="s">
        <v>40</v>
      </c>
      <c r="C92" s="8" t="s">
        <v>164</v>
      </c>
      <c r="D92" s="24" t="s">
        <v>38</v>
      </c>
      <c r="E92" s="25"/>
      <c r="F92" s="26" t="s">
        <v>39</v>
      </c>
      <c r="G92" s="27" t="s">
        <v>16</v>
      </c>
      <c r="H92" s="11">
        <v>1</v>
      </c>
      <c r="I92" s="11">
        <f t="shared" si="1"/>
        <v>0</v>
      </c>
      <c r="J92" s="67"/>
      <c r="K92" s="11"/>
    </row>
    <row r="93" spans="1:11" ht="24" customHeight="1" x14ac:dyDescent="0.25">
      <c r="A93" s="6">
        <v>79</v>
      </c>
      <c r="B93" s="28" t="s">
        <v>13</v>
      </c>
      <c r="C93" s="42" t="s">
        <v>165</v>
      </c>
      <c r="D93" s="29" t="s">
        <v>80</v>
      </c>
      <c r="E93" s="29" t="s">
        <v>42</v>
      </c>
      <c r="F93" s="26" t="s">
        <v>79</v>
      </c>
      <c r="G93" s="31" t="s">
        <v>20</v>
      </c>
      <c r="H93" s="12">
        <v>1</v>
      </c>
      <c r="I93" s="11">
        <f t="shared" si="1"/>
        <v>0</v>
      </c>
      <c r="J93" s="68"/>
      <c r="K93" s="11"/>
    </row>
    <row r="94" spans="1:11" ht="14.45" customHeight="1" x14ac:dyDescent="0.25">
      <c r="A94" s="6">
        <v>80</v>
      </c>
      <c r="B94" s="28" t="s">
        <v>37</v>
      </c>
      <c r="C94" s="42" t="s">
        <v>137</v>
      </c>
      <c r="D94" s="29" t="s">
        <v>42</v>
      </c>
      <c r="E94" s="32"/>
      <c r="F94" s="30" t="s">
        <v>43</v>
      </c>
      <c r="G94" s="31" t="s">
        <v>20</v>
      </c>
      <c r="H94" s="12">
        <v>1</v>
      </c>
      <c r="I94" s="11">
        <f t="shared" si="1"/>
        <v>0</v>
      </c>
      <c r="J94" s="68"/>
      <c r="K94" s="11"/>
    </row>
    <row r="95" spans="1:11" ht="23.45" customHeight="1" x14ac:dyDescent="0.25">
      <c r="A95" s="6">
        <v>81</v>
      </c>
      <c r="B95" s="28" t="s">
        <v>13</v>
      </c>
      <c r="C95" s="42" t="s">
        <v>111</v>
      </c>
      <c r="D95" s="24" t="s">
        <v>115</v>
      </c>
      <c r="E95" s="24" t="s">
        <v>116</v>
      </c>
      <c r="F95" s="30" t="s">
        <v>118</v>
      </c>
      <c r="G95" s="27" t="s">
        <v>16</v>
      </c>
      <c r="H95" s="12">
        <v>1</v>
      </c>
      <c r="I95" s="11">
        <f t="shared" si="1"/>
        <v>0</v>
      </c>
      <c r="J95" s="68"/>
      <c r="K95" s="11"/>
    </row>
    <row r="96" spans="1:11" ht="26.45" customHeight="1" x14ac:dyDescent="0.25">
      <c r="A96" s="6">
        <v>82</v>
      </c>
      <c r="B96" s="28" t="s">
        <v>37</v>
      </c>
      <c r="C96" s="42" t="s">
        <v>112</v>
      </c>
      <c r="D96" s="29" t="s">
        <v>47</v>
      </c>
      <c r="E96" s="32"/>
      <c r="F96" s="30" t="s">
        <v>119</v>
      </c>
      <c r="G96" s="27" t="s">
        <v>16</v>
      </c>
      <c r="H96" s="12">
        <v>1</v>
      </c>
      <c r="I96" s="11">
        <f t="shared" si="1"/>
        <v>0</v>
      </c>
      <c r="J96" s="68"/>
      <c r="K96" s="11"/>
    </row>
    <row r="97" spans="1:11" ht="31.9" customHeight="1" x14ac:dyDescent="0.25">
      <c r="A97" s="6">
        <v>83</v>
      </c>
      <c r="B97" s="23" t="s">
        <v>40</v>
      </c>
      <c r="C97" s="42" t="s">
        <v>166</v>
      </c>
      <c r="D97" s="29" t="s">
        <v>59</v>
      </c>
      <c r="E97" s="32"/>
      <c r="F97" s="30" t="s">
        <v>54</v>
      </c>
      <c r="G97" s="31" t="s">
        <v>16</v>
      </c>
      <c r="H97" s="12">
        <v>1</v>
      </c>
      <c r="I97" s="11">
        <f t="shared" si="1"/>
        <v>0</v>
      </c>
      <c r="J97" s="68"/>
      <c r="K97" s="11"/>
    </row>
    <row r="98" spans="1:11" ht="33.6" customHeight="1" thickBot="1" x14ac:dyDescent="0.3">
      <c r="A98" s="6">
        <v>84</v>
      </c>
      <c r="B98" s="54" t="s">
        <v>40</v>
      </c>
      <c r="C98" s="55" t="s">
        <v>167</v>
      </c>
      <c r="D98" s="56" t="s">
        <v>59</v>
      </c>
      <c r="E98" s="57"/>
      <c r="F98" s="58" t="s">
        <v>54</v>
      </c>
      <c r="G98" s="59" t="s">
        <v>16</v>
      </c>
      <c r="H98" s="60">
        <v>1</v>
      </c>
      <c r="I98" s="11">
        <f t="shared" si="1"/>
        <v>0</v>
      </c>
      <c r="J98" s="75"/>
      <c r="K98" s="11"/>
    </row>
    <row r="99" spans="1:11" ht="15.75" customHeight="1" thickBot="1" x14ac:dyDescent="0.3">
      <c r="A99" s="76" t="s">
        <v>171</v>
      </c>
      <c r="B99" s="77"/>
      <c r="C99" s="77"/>
      <c r="D99" s="77"/>
      <c r="E99" s="77"/>
      <c r="F99" s="77"/>
      <c r="G99" s="77"/>
      <c r="H99" s="77"/>
      <c r="I99" s="77"/>
      <c r="J99" s="78"/>
      <c r="K99" s="61">
        <f>SUM(K12:K98)</f>
        <v>0</v>
      </c>
    </row>
    <row r="100" spans="1:11" ht="15" customHeight="1" thickBot="1" x14ac:dyDescent="0.3">
      <c r="A100" s="76" t="s">
        <v>172</v>
      </c>
      <c r="B100" s="77"/>
      <c r="C100" s="77"/>
      <c r="D100" s="77"/>
      <c r="E100" s="77"/>
      <c r="F100" s="77"/>
      <c r="G100" s="77"/>
      <c r="H100" s="77"/>
      <c r="I100" s="77"/>
      <c r="J100" s="78"/>
      <c r="K100" s="61">
        <f>+K99*20%</f>
        <v>0</v>
      </c>
    </row>
    <row r="101" spans="1:11" ht="15" customHeight="1" thickBot="1" x14ac:dyDescent="0.3">
      <c r="A101" s="76" t="s">
        <v>173</v>
      </c>
      <c r="B101" s="77"/>
      <c r="C101" s="77"/>
      <c r="D101" s="77"/>
      <c r="E101" s="77"/>
      <c r="F101" s="77"/>
      <c r="G101" s="77"/>
      <c r="H101" s="77"/>
      <c r="I101" s="77"/>
      <c r="J101" s="78"/>
      <c r="K101" s="61">
        <f>SUM(K99:K100)</f>
        <v>0</v>
      </c>
    </row>
  </sheetData>
  <mergeCells count="8">
    <mergeCell ref="A99:J99"/>
    <mergeCell ref="A100:J100"/>
    <mergeCell ref="A101:J101"/>
    <mergeCell ref="B3:H3"/>
    <mergeCell ref="B4:H4"/>
    <mergeCell ref="B5:H5"/>
    <mergeCell ref="B6:H6"/>
    <mergeCell ref="A8:K8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2026-06-05T11:22:43Z</cp:lastPrinted>
  <dcterms:created xsi:type="dcterms:W3CDTF">2026-02-17T16:16:46Z</dcterms:created>
  <dcterms:modified xsi:type="dcterms:W3CDTF">2026-06-25T23:24:29Z</dcterms:modified>
</cp:coreProperties>
</file>