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Default Extension="wdp" ContentType="image/vnd.ms-photo"/>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defaultThemeVersion="124226"/>
  <mc:AlternateContent xmlns:mc="http://schemas.openxmlformats.org/markup-compatibility/2006">
    <mc:Choice Requires="x15">
      <x15ac:absPath xmlns:x15ac="http://schemas.microsoft.com/office/spreadsheetml/2010/11/ac" url="D:\AO 25-2026-AREF-BK\AO 25-2026-AREF-BK\"/>
    </mc:Choice>
  </mc:AlternateContent>
  <bookViews>
    <workbookView xWindow="-120" yWindow="-120" windowWidth="29040" windowHeight="15840"/>
  </bookViews>
  <sheets>
    <sheet name="Lot 01" sheetId="15" r:id="rId1"/>
  </sheets>
  <definedNames>
    <definedName name="_Hlk210833055" localSheetId="0">'Lot 01'!$B$7</definedName>
    <definedName name="_xlnm.Print_Area" localSheetId="0">'Lot 01'!$A$1:$C$26</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C20" i="15" l="1"/>
  <c r="C19" i="15"/>
  <c r="C18" i="15"/>
  <c r="C17" i="15"/>
  <c r="C16" i="15"/>
  <c r="C15" i="15"/>
  <c r="C7" i="15"/>
  <c r="C9" i="15"/>
  <c r="C10" i="15"/>
  <c r="C21" i="15" l="1"/>
  <c r="C22" i="15" l="1"/>
</calcChain>
</file>

<file path=xl/sharedStrings.xml><?xml version="1.0" encoding="utf-8"?>
<sst xmlns="http://schemas.openxmlformats.org/spreadsheetml/2006/main" count="25" uniqueCount="18">
  <si>
    <t xml:space="preserve">Objet : </t>
  </si>
  <si>
    <t>N° DES PRIX</t>
  </si>
  <si>
    <t>DESIGNATION DES PRESTATIONS</t>
  </si>
  <si>
    <t>Prix forfaitaire</t>
  </si>
  <si>
    <t xml:space="preserve">Montant HORS TVA </t>
  </si>
  <si>
    <t>TVA 20%</t>
  </si>
  <si>
    <t>Montant TTC</t>
  </si>
  <si>
    <t>DECOMPOSITION DU MONTANT GLOBAL</t>
  </si>
  <si>
    <r>
      <rPr>
        <b/>
        <sz val="14"/>
        <color theme="1"/>
        <rFont val="Times New Roman"/>
        <family val="1"/>
      </rPr>
      <t>MISSION A-</t>
    </r>
    <r>
      <rPr>
        <sz val="14"/>
        <color theme="1"/>
        <rFont val="Times New Roman"/>
        <family val="1"/>
      </rPr>
      <t xml:space="preserve"> (20% du montant global du marché) : Etude géotechnique des sols de fondation.</t>
    </r>
  </si>
  <si>
    <r>
      <rPr>
        <b/>
        <sz val="14"/>
        <color theme="1"/>
        <rFont val="Times New Roman"/>
        <family val="1"/>
      </rPr>
      <t>MISSION B- (</t>
    </r>
    <r>
      <rPr>
        <sz val="14"/>
        <color theme="1"/>
        <rFont val="Times New Roman"/>
        <family val="1"/>
      </rPr>
      <t>10% du montant global du marché) : Réception des fonds de fouilles</t>
    </r>
  </si>
  <si>
    <r>
      <rPr>
        <b/>
        <sz val="14"/>
        <color theme="1"/>
        <rFont val="Times New Roman"/>
        <family val="1"/>
      </rPr>
      <t xml:space="preserve">MISSION C- </t>
    </r>
    <r>
      <rPr>
        <sz val="14"/>
        <color theme="1"/>
        <rFont val="Times New Roman"/>
        <family val="1"/>
      </rPr>
      <t xml:space="preserve">(50% du montant global du marché): Contrôle de la qualité des matériaux et suivi des travaux </t>
    </r>
  </si>
  <si>
    <r>
      <rPr>
        <b/>
        <sz val="14"/>
        <color theme="1"/>
        <rFont val="Times New Roman"/>
        <family val="1"/>
      </rPr>
      <t>MISSION D -</t>
    </r>
    <r>
      <rPr>
        <sz val="14"/>
        <color theme="1"/>
        <rFont val="Times New Roman"/>
        <family val="1"/>
      </rPr>
      <t xml:space="preserve"> (10% du montant global du marché) : Réception provisoire</t>
    </r>
  </si>
  <si>
    <r>
      <rPr>
        <b/>
        <sz val="14"/>
        <color theme="1"/>
        <rFont val="Times New Roman"/>
        <family val="1"/>
      </rPr>
      <t xml:space="preserve">MISSION E - </t>
    </r>
    <r>
      <rPr>
        <sz val="14"/>
        <color theme="1"/>
        <rFont val="Times New Roman"/>
        <family val="1"/>
      </rPr>
      <t>(10% du montant global du marché) : Récéption définitive</t>
    </r>
  </si>
  <si>
    <t>Lot n°1 : 25 unités pour l'enseignement préscolaire au niveau de la direction provinciale d’Azilal</t>
  </si>
  <si>
    <t>Etudes géotechniques des sols de fondation, réception des fonds de fouilles, contrôle de la qualité des matériaux et suivi des travaux de construction des salles de classes en préscolaire aux écoles primaires relevant de l’académie régionale d’éducation et de formation Beni Mellal-Khénifra en cinq lots :
Lot n°1 : 25 unités pour l'enseignement préscolaire au niveau de la direction provinciale d’Azilal.</t>
  </si>
  <si>
    <t>Etudes géotechniques des sols de fondation, réception des fonds de fouilles, contrôle de la qualité des matériaux et suivi des travaux de construction des salles de classes en préscolaire aux écoles primaires relevant de l’académie régionale d’éducation et de formation Beni Mellal-Khénifra, en cinq lots :
Lot n°1 : 25 unités pour l'enseignement préscolaire au niveau de la direction provinciale d’Azilal.
Lot n°2 : 13 unités pour l'enseignement préscolaire au niveau de la direction provinciale de Beni Mellal.
Lot n°3 : 19 unités pour l'enseignement préscolaire au niveau de la direction provinciale de Khouribga.
Lot n°4 : 15 unités pour l'enseignement préscolaire au niveau de la direction provinciale de Khénifra.
Lot n°5 : 18 unités pour l'enseignement préscolaire au niveau de la direction provinciale de Fkih Ben Salah.</t>
  </si>
  <si>
    <t>Fait à………………………, le………………..</t>
  </si>
  <si>
    <t xml:space="preserve">(Signature et cachet du concurrent)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</si>
</sst>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164" formatCode="_-* #,##0.00\ _د_._م_._‏_-;\-* #,##0.00\ _د_._م_._‏_-;_-* &quot;-&quot;??\ _د_._م_._‏_-;_-@_-"/>
  </numFmts>
  <fonts count="22">
    <font>
      <sz val="11"/>
      <color theme="1"/>
      <name val="Calibri"/>
      <charset val="134"/>
      <scheme val="minor"/>
    </font>
    <font>
      <sz val="11"/>
      <color theme="1"/>
      <name val="Times New Roman"/>
      <family val="1"/>
    </font>
    <font>
      <b/>
      <sz val="11"/>
      <color theme="1"/>
      <name val="Calibri"/>
      <family val="2"/>
      <scheme val="minor"/>
    </font>
    <font>
      <b/>
      <sz val="10.5"/>
      <color theme="1"/>
      <name val="Times New Roman"/>
      <family val="1"/>
    </font>
    <font>
      <b/>
      <sz val="14"/>
      <color theme="1"/>
      <name val="Calibri"/>
      <family val="2"/>
      <scheme val="minor"/>
    </font>
    <font>
      <sz val="12"/>
      <name val="Times New Roman"/>
      <family val="1"/>
    </font>
    <font>
      <sz val="11"/>
      <name val="Calibri"/>
      <family val="2"/>
      <scheme val="minor"/>
    </font>
    <font>
      <b/>
      <sz val="16"/>
      <name val="Calibri"/>
      <family val="2"/>
      <scheme val="minor"/>
    </font>
    <font>
      <b/>
      <sz val="14"/>
      <name val="Times New Roman"/>
      <family val="1"/>
    </font>
    <font>
      <sz val="12"/>
      <name val="Calibri"/>
      <family val="2"/>
      <scheme val="minor"/>
    </font>
    <font>
      <b/>
      <sz val="20"/>
      <color theme="1"/>
      <name val="Times New Roman"/>
      <family val="1"/>
    </font>
    <font>
      <sz val="14"/>
      <color indexed="8"/>
      <name val="Times New Roman"/>
      <family val="1"/>
    </font>
    <font>
      <sz val="14"/>
      <color theme="1"/>
      <name val="Times New Roman"/>
      <family val="1"/>
    </font>
    <font>
      <b/>
      <sz val="14"/>
      <color indexed="8"/>
      <name val="Calibri"/>
      <family val="2"/>
      <scheme val="minor"/>
    </font>
    <font>
      <sz val="11"/>
      <color indexed="8"/>
      <name val="Calibri"/>
      <family val="2"/>
      <scheme val="minor"/>
    </font>
    <font>
      <sz val="13"/>
      <color indexed="8"/>
      <name val="Calibri"/>
      <family val="2"/>
      <scheme val="minor"/>
    </font>
    <font>
      <b/>
      <sz val="14"/>
      <color theme="1"/>
      <name val="Times New Roman"/>
      <family val="1"/>
    </font>
    <font>
      <sz val="11"/>
      <color theme="1"/>
      <name val="Calibri"/>
      <family val="2"/>
      <scheme val="minor"/>
    </font>
    <font>
      <b/>
      <sz val="14"/>
      <color theme="1"/>
      <name val="Calibri"/>
      <family val="2"/>
      <scheme val="minor"/>
    </font>
    <font>
      <sz val="16"/>
      <color theme="1"/>
      <name val="Times New Roman"/>
      <family val="1"/>
    </font>
    <font>
      <b/>
      <sz val="14"/>
      <name val="Calibri"/>
      <family val="2"/>
      <scheme val="minor"/>
    </font>
    <font>
      <sz val="13"/>
      <color indexed="8"/>
      <name val="Calibri"/>
      <family val="2"/>
    </font>
  </fonts>
  <fills count="7">
    <fill>
      <patternFill patternType="none"/>
    </fill>
    <fill>
      <patternFill patternType="gray125"/>
    </fill>
    <fill>
      <patternFill patternType="solid">
        <fgColor theme="2"/>
        <bgColor indexed="64"/>
      </patternFill>
    </fill>
    <fill>
      <patternFill patternType="solid">
        <fgColor theme="5" tint="0.79995117038483843"/>
        <bgColor indexed="64"/>
      </patternFill>
    </fill>
    <fill>
      <patternFill patternType="solid">
        <fgColor theme="4" tint="0.79995117038483843"/>
        <bgColor indexed="64"/>
      </patternFill>
    </fill>
    <fill>
      <patternFill patternType="solid">
        <fgColor indexed="9"/>
        <bgColor indexed="64"/>
      </patternFill>
    </fill>
    <fill>
      <patternFill patternType="solid">
        <fgColor rgb="FFFFFF00"/>
        <bgColor indexed="64"/>
      </patternFill>
    </fill>
  </fills>
  <borders count="5">
    <border>
      <left/>
      <right/>
      <top/>
      <bottom/>
      <diagonal/>
    </border>
    <border>
      <left style="thin">
        <color auto="1"/>
      </left>
      <right style="thin">
        <color auto="1"/>
      </right>
      <top style="thin">
        <color auto="1"/>
      </top>
      <bottom style="thin">
        <color auto="1"/>
      </bottom>
      <diagonal/>
    </border>
    <border>
      <left/>
      <right/>
      <top style="thin">
        <color auto="1"/>
      </top>
      <bottom style="thin">
        <color auto="1"/>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s>
  <cellStyleXfs count="2">
    <xf numFmtId="0" fontId="0" fillId="0" borderId="0"/>
    <xf numFmtId="164" fontId="17" fillId="0" borderId="0" applyFont="0" applyFill="0" applyBorder="0" applyAlignment="0" applyProtection="0"/>
  </cellStyleXfs>
  <cellXfs count="31">
    <xf numFmtId="0" fontId="0" fillId="0" borderId="0" xfId="0"/>
    <xf numFmtId="0" fontId="1" fillId="0" borderId="0" xfId="0" applyFont="1" applyAlignment="1">
      <alignment vertical="center"/>
    </xf>
    <xf numFmtId="0" fontId="1" fillId="0" borderId="0" xfId="0" applyFont="1"/>
    <xf numFmtId="0" fontId="2" fillId="0" borderId="0" xfId="0" applyFont="1" applyAlignment="1">
      <alignment horizontal="center" vertical="center"/>
    </xf>
    <xf numFmtId="0" fontId="3" fillId="0" borderId="0" xfId="0" applyFont="1" applyAlignment="1">
      <alignment horizontal="center" vertical="center" wrapText="1"/>
    </xf>
    <xf numFmtId="0" fontId="2" fillId="0" borderId="0" xfId="0" applyFont="1" applyAlignment="1">
      <alignment horizontal="left" vertical="center" wrapText="1"/>
    </xf>
    <xf numFmtId="0" fontId="4" fillId="2" borderId="1" xfId="0" applyFont="1" applyFill="1" applyBorder="1" applyAlignment="1">
      <alignment horizontal="center" vertical="center"/>
    </xf>
    <xf numFmtId="0" fontId="5" fillId="4" borderId="1" xfId="0" applyFont="1" applyFill="1" applyBorder="1" applyAlignment="1">
      <alignment horizontal="center" vertical="center" wrapText="1"/>
    </xf>
    <xf numFmtId="0" fontId="6" fillId="0" borderId="1" xfId="0" applyFont="1" applyBorder="1" applyAlignment="1">
      <alignment horizontal="center" vertical="center" wrapText="1"/>
    </xf>
    <xf numFmtId="164" fontId="7" fillId="0" borderId="1" xfId="1" applyFont="1" applyBorder="1" applyAlignment="1">
      <alignment horizontal="center" vertical="center" wrapText="1"/>
    </xf>
    <xf numFmtId="164" fontId="7" fillId="5" borderId="1" xfId="1" applyFont="1" applyFill="1" applyBorder="1" applyAlignment="1">
      <alignment horizontal="center" vertical="center" wrapText="1"/>
    </xf>
    <xf numFmtId="0" fontId="9" fillId="0" borderId="0" xfId="0" applyFont="1" applyAlignment="1">
      <alignment horizontal="center" vertical="center" wrapText="1"/>
    </xf>
    <xf numFmtId="0" fontId="11" fillId="0" borderId="1" xfId="0" applyFont="1" applyBorder="1" applyAlignment="1">
      <alignment horizontal="center" vertical="center" wrapText="1"/>
    </xf>
    <xf numFmtId="0" fontId="12" fillId="0" borderId="1" xfId="0" applyFont="1" applyBorder="1" applyAlignment="1">
      <alignment vertical="center" wrapText="1"/>
    </xf>
    <xf numFmtId="164" fontId="0" fillId="0" borderId="0" xfId="1" applyFont="1"/>
    <xf numFmtId="0" fontId="13" fillId="0" borderId="0" xfId="0" applyFont="1" applyAlignment="1">
      <alignment vertical="center"/>
    </xf>
    <xf numFmtId="0" fontId="14" fillId="0" borderId="0" xfId="0" applyFont="1"/>
    <xf numFmtId="0" fontId="15" fillId="0" borderId="0" xfId="0" applyFont="1"/>
    <xf numFmtId="0" fontId="19" fillId="0" borderId="0" xfId="0" applyFont="1" applyAlignment="1">
      <alignment vertical="center" wrapText="1"/>
    </xf>
    <xf numFmtId="0" fontId="21" fillId="0" borderId="0" xfId="0" applyFont="1" applyAlignment="1">
      <alignment horizontal="center" vertical="center"/>
    </xf>
    <xf numFmtId="0" fontId="21" fillId="0" borderId="0" xfId="0" applyFont="1"/>
    <xf numFmtId="0" fontId="21" fillId="0" borderId="0" xfId="0" applyFont="1" applyAlignment="1">
      <alignment horizontal="center" vertical="center"/>
    </xf>
    <xf numFmtId="0" fontId="20" fillId="0" borderId="1" xfId="0" applyFont="1" applyBorder="1" applyAlignment="1">
      <alignment horizontal="left" vertical="center" wrapText="1"/>
    </xf>
    <xf numFmtId="0" fontId="18" fillId="3" borderId="2" xfId="0" applyFont="1" applyFill="1" applyBorder="1" applyAlignment="1">
      <alignment horizontal="left" vertical="center" wrapText="1"/>
    </xf>
    <xf numFmtId="0" fontId="4" fillId="3" borderId="2" xfId="0" applyFont="1" applyFill="1" applyBorder="1" applyAlignment="1">
      <alignment horizontal="left" vertical="center" wrapText="1"/>
    </xf>
    <xf numFmtId="0" fontId="8" fillId="5" borderId="3" xfId="0" applyFont="1" applyFill="1" applyBorder="1" applyAlignment="1">
      <alignment horizontal="right" vertical="center" wrapText="1"/>
    </xf>
    <xf numFmtId="0" fontId="8" fillId="5" borderId="4" xfId="0" applyFont="1" applyFill="1" applyBorder="1" applyAlignment="1">
      <alignment horizontal="right" vertical="center" wrapText="1"/>
    </xf>
    <xf numFmtId="0" fontId="8" fillId="0" borderId="3" xfId="0" applyFont="1" applyBorder="1" applyAlignment="1">
      <alignment horizontal="right" vertical="center" wrapText="1"/>
    </xf>
    <xf numFmtId="0" fontId="8" fillId="0" borderId="4" xfId="0" applyFont="1" applyBorder="1" applyAlignment="1">
      <alignment horizontal="right" vertical="center" wrapText="1"/>
    </xf>
    <xf numFmtId="0" fontId="15" fillId="0" borderId="0" xfId="0" applyFont="1" applyAlignment="1">
      <alignment horizontal="center" vertical="center"/>
    </xf>
    <xf numFmtId="0" fontId="10" fillId="6" borderId="1" xfId="0" applyFont="1" applyFill="1" applyBorder="1" applyAlignment="1">
      <alignment horizontal="center" vertical="center"/>
    </xf>
  </cellXfs>
  <cellStyles count="2">
    <cellStyle name="Milliers" xfId="1" builtinId="3"/>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2" Type="http://schemas.microsoft.com/office/2007/relationships/hdphoto" Target="../media/hdphoto1.wdp"/><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0</xdr:col>
      <xdr:colOff>13606</xdr:colOff>
      <xdr:row>1</xdr:row>
      <xdr:rowOff>172809</xdr:rowOff>
    </xdr:from>
    <xdr:to>
      <xdr:col>2</xdr:col>
      <xdr:colOff>2871106</xdr:colOff>
      <xdr:row>1</xdr:row>
      <xdr:rowOff>1359201</xdr:rowOff>
    </xdr:to>
    <xdr:sp macro="" textlink="">
      <xdr:nvSpPr>
        <xdr:cNvPr id="6" name="Zone de texte 3">
          <a:extLst>
            <a:ext uri="{FF2B5EF4-FFF2-40B4-BE49-F238E27FC236}">
              <a16:creationId xmlns:a16="http://schemas.microsoft.com/office/drawing/2014/main" id="{00000000-0008-0000-0000-000006000000}"/>
            </a:ext>
          </a:extLst>
        </xdr:cNvPr>
        <xdr:cNvSpPr txBox="1">
          <a:spLocks noChangeArrowheads="1"/>
        </xdr:cNvSpPr>
      </xdr:nvSpPr>
      <xdr:spPr>
        <a:xfrm>
          <a:off x="13606" y="1655988"/>
          <a:ext cx="11960679" cy="1186392"/>
        </a:xfrm>
        <a:prstGeom prst="rect">
          <a:avLst/>
        </a:prstGeom>
        <a:solidFill>
          <a:schemeClr val="accent3">
            <a:lumMod val="40000"/>
            <a:lumOff val="60000"/>
          </a:schemeClr>
        </a:solidFill>
        <a:ln w="6350">
          <a:solidFill>
            <a:srgbClr val="000000"/>
          </a:solidFill>
          <a:miter lim="800000"/>
        </a:ln>
      </xdr:spPr>
      <xdr:txBody>
        <a:bodyPr vertOverflow="clip" wrap="square" lIns="91440" tIns="45720" rIns="91440" bIns="45720" anchor="ctr" upright="1"/>
        <a:lstStyle/>
        <a:p>
          <a:pPr algn="ctr" rtl="0">
            <a:lnSpc>
              <a:spcPts val="3700"/>
            </a:lnSpc>
          </a:pPr>
          <a:r>
            <a:rPr lang="fr-FR" sz="2000" b="1" i="0" u="sng" strike="noStrike" baseline="0">
              <a:solidFill>
                <a:srgbClr val="000000"/>
              </a:solidFill>
              <a:latin typeface="Univers 45 Light"/>
              <a:ea typeface="+mn-ea"/>
              <a:cs typeface="+mn-cs"/>
            </a:rPr>
            <a:t>- BORDEREAU DES PRIX ET DETAIL ESTIMATIF -</a:t>
          </a:r>
        </a:p>
        <a:p>
          <a:pPr algn="ctr" rtl="0"/>
          <a:r>
            <a:rPr lang="fr-FR" sz="1600" b="1" i="0" u="sng" baseline="0">
              <a:effectLst/>
              <a:latin typeface="+mn-lt"/>
              <a:ea typeface="+mn-ea"/>
              <a:cs typeface="+mn-cs"/>
            </a:rPr>
            <a:t>APPEL D'OFFRES OUVERT SIMPLIFIE SUR OFFRES DE PRIX </a:t>
          </a:r>
          <a:r>
            <a:rPr lang="fr-FR" sz="1800" b="1" i="0" u="sng" baseline="0">
              <a:effectLst/>
              <a:latin typeface="+mn-lt"/>
              <a:ea typeface="+mn-ea"/>
              <a:cs typeface="+mn-cs"/>
            </a:rPr>
            <a:t>n° </a:t>
          </a:r>
          <a:r>
            <a:rPr lang="fr-FR" sz="1800" b="1" i="0" u="sng" baseline="0">
              <a:solidFill>
                <a:sysClr val="windowText" lastClr="000000"/>
              </a:solidFill>
              <a:effectLst/>
              <a:latin typeface="+mn-lt"/>
              <a:ea typeface="+mn-ea"/>
              <a:cs typeface="+mn-cs"/>
            </a:rPr>
            <a:t>: 28/2026/AREF-BK du  20/07/2026 A  11H00</a:t>
          </a:r>
        </a:p>
        <a:p>
          <a:pPr algn="ctr" rtl="0"/>
          <a:r>
            <a:rPr lang="fr-FR" sz="1800" b="1" i="0" u="sng" baseline="0">
              <a:solidFill>
                <a:sysClr val="windowText" lastClr="000000"/>
              </a:solidFill>
              <a:effectLst/>
              <a:latin typeface="+mn-lt"/>
              <a:ea typeface="+mn-ea"/>
              <a:cs typeface="+mn-cs"/>
            </a:rPr>
            <a:t>LOT N°1</a:t>
          </a:r>
          <a:endParaRPr lang="fr-FR" sz="2400">
            <a:solidFill>
              <a:sysClr val="windowText" lastClr="000000"/>
            </a:solidFill>
            <a:effectLst/>
          </a:endParaRPr>
        </a:p>
      </xdr:txBody>
    </xdr:sp>
    <xdr:clientData/>
  </xdr:twoCellAnchor>
  <xdr:twoCellAnchor editAs="oneCell">
    <xdr:from>
      <xdr:col>1</xdr:col>
      <xdr:colOff>2245178</xdr:colOff>
      <xdr:row>0</xdr:row>
      <xdr:rowOff>108856</xdr:rowOff>
    </xdr:from>
    <xdr:to>
      <xdr:col>2</xdr:col>
      <xdr:colOff>830034</xdr:colOff>
      <xdr:row>1</xdr:row>
      <xdr:rowOff>95250</xdr:rowOff>
    </xdr:to>
    <xdr:pic>
      <xdr:nvPicPr>
        <xdr:cNvPr id="2" name="Image 1">
          <a:extLst>
            <a:ext uri="{FF2B5EF4-FFF2-40B4-BE49-F238E27FC236}">
              <a16:creationId xmlns:a16="http://schemas.microsoft.com/office/drawing/2014/main" id="{00000000-0008-0000-0000-000002000000}"/>
            </a:ext>
          </a:extLst>
        </xdr:cNvPr>
        <xdr:cNvPicPr>
          <a:picLocks noChangeAspect="1"/>
        </xdr:cNvPicPr>
      </xdr:nvPicPr>
      <xdr:blipFill>
        <a:blip xmlns:r="http://schemas.openxmlformats.org/officeDocument/2006/relationships" r:embed="rId1">
          <a:extLst>
            <a:ext uri="{BEBA8EAE-BF5A-486C-A8C5-ECC9F3942E4B}">
              <a14:imgProps xmlns:a14="http://schemas.microsoft.com/office/drawing/2010/main">
                <a14:imgLayer r:embed="rId2">
                  <a14:imgEffect>
                    <a14:sharpenSoften amount="50000"/>
                  </a14:imgEffect>
                </a14:imgLayer>
              </a14:imgProps>
            </a:ext>
          </a:extLst>
        </a:blip>
        <a:stretch>
          <a:fillRect/>
        </a:stretch>
      </xdr:blipFill>
      <xdr:spPr>
        <a:xfrm>
          <a:off x="2884714" y="108856"/>
          <a:ext cx="7048499" cy="1469573"/>
        </a:xfrm>
        <a:prstGeom prst="rect">
          <a:avLst/>
        </a:prstGeom>
      </xdr:spPr>
    </xdr:pic>
    <xdr:clientData/>
  </xdr:twoCellAnchor>
</xdr:wsDr>
</file>

<file path=xl/theme/theme1.xml><?xml version="1.0" encoding="utf-8"?>
<a:theme xmlns:a="http://schemas.openxmlformats.org/drawingml/2006/main" name="Thèm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26"/>
  <sheetViews>
    <sheetView tabSelected="1" zoomScale="90" zoomScaleNormal="90" zoomScaleSheetLayoutView="70" zoomScalePageLayoutView="50" workbookViewId="0">
      <selection activeCell="B3" sqref="B3:C3"/>
    </sheetView>
  </sheetViews>
  <sheetFormatPr baseColWidth="10" defaultColWidth="11" defaultRowHeight="14.4"/>
  <cols>
    <col min="1" max="1" width="9.5546875" customWidth="1"/>
    <col min="2" max="2" width="127" customWidth="1"/>
    <col min="3" max="3" width="36.6640625" customWidth="1"/>
    <col min="4" max="4" width="5.33203125" customWidth="1"/>
    <col min="5" max="5" width="24" customWidth="1"/>
    <col min="6" max="6" width="28.5546875" customWidth="1"/>
    <col min="7" max="7" width="17.109375" customWidth="1"/>
    <col min="8" max="8" width="18.109375" customWidth="1"/>
    <col min="9" max="9" width="15.6640625" customWidth="1"/>
    <col min="10" max="10" width="26" customWidth="1"/>
    <col min="11" max="11" width="51" customWidth="1"/>
    <col min="12" max="12" width="17.5546875" customWidth="1"/>
    <col min="13" max="13" width="26.109375" customWidth="1"/>
    <col min="14" max="14" width="31.6640625" customWidth="1"/>
  </cols>
  <sheetData>
    <row r="1" spans="1:3" s="1" customFormat="1" ht="116.25" customHeight="1">
      <c r="A1" s="3"/>
      <c r="B1" s="4"/>
      <c r="C1" s="5"/>
    </row>
    <row r="2" spans="1:3" s="1" customFormat="1" ht="108" customHeight="1">
      <c r="A2" s="3"/>
      <c r="B2" s="5"/>
      <c r="C2" s="5"/>
    </row>
    <row r="3" spans="1:3" s="1" customFormat="1" ht="165.75" customHeight="1">
      <c r="A3" s="6" t="s">
        <v>0</v>
      </c>
      <c r="B3" s="22" t="s">
        <v>15</v>
      </c>
      <c r="C3" s="22"/>
    </row>
    <row r="4" spans="1:3" s="1" customFormat="1" ht="21.75" customHeight="1">
      <c r="A4" s="3"/>
      <c r="B4" s="5"/>
      <c r="C4" s="5"/>
    </row>
    <row r="5" spans="1:3" s="2" customFormat="1" ht="30.75" customHeight="1">
      <c r="A5" s="23" t="s">
        <v>13</v>
      </c>
      <c r="B5" s="24"/>
      <c r="C5" s="24"/>
    </row>
    <row r="6" spans="1:3" ht="33" customHeight="1">
      <c r="A6" s="7" t="s">
        <v>1</v>
      </c>
      <c r="B6" s="7" t="s">
        <v>2</v>
      </c>
      <c r="C6" s="7" t="s">
        <v>3</v>
      </c>
    </row>
    <row r="7" spans="1:3" ht="99" customHeight="1">
      <c r="A7" s="8">
        <v>1</v>
      </c>
      <c r="B7" s="18" t="s">
        <v>14</v>
      </c>
      <c r="C7" s="9">
        <f>C8</f>
        <v>0</v>
      </c>
    </row>
    <row r="8" spans="1:3" ht="24.75" customHeight="1">
      <c r="A8" s="25" t="s">
        <v>4</v>
      </c>
      <c r="B8" s="26"/>
      <c r="C8" s="10"/>
    </row>
    <row r="9" spans="1:3" ht="24.75" customHeight="1">
      <c r="A9" s="27" t="s">
        <v>5</v>
      </c>
      <c r="B9" s="28"/>
      <c r="C9" s="9">
        <f>C8*0.2</f>
        <v>0</v>
      </c>
    </row>
    <row r="10" spans="1:3" ht="24.75" customHeight="1">
      <c r="A10" s="25" t="s">
        <v>6</v>
      </c>
      <c r="B10" s="26"/>
      <c r="C10" s="10">
        <f>SUM(C8:C9)</f>
        <v>0</v>
      </c>
    </row>
    <row r="11" spans="1:3" ht="24.75" customHeight="1">
      <c r="A11" s="11"/>
      <c r="B11" s="11"/>
      <c r="C11" s="11"/>
    </row>
    <row r="12" spans="1:3" s="2" customFormat="1" ht="36" customHeight="1">
      <c r="A12" s="30" t="s">
        <v>7</v>
      </c>
      <c r="B12" s="30"/>
      <c r="C12" s="30"/>
    </row>
    <row r="13" spans="1:3" s="2" customFormat="1" ht="32.25" customHeight="1">
      <c r="A13" s="23" t="s">
        <v>13</v>
      </c>
      <c r="B13" s="24"/>
      <c r="C13" s="24"/>
    </row>
    <row r="14" spans="1:3" ht="36.75" customHeight="1">
      <c r="A14" s="7" t="s">
        <v>1</v>
      </c>
      <c r="B14" s="7" t="s">
        <v>2</v>
      </c>
      <c r="C14" s="7" t="s">
        <v>3</v>
      </c>
    </row>
    <row r="15" spans="1:3" ht="30" customHeight="1">
      <c r="A15" s="12">
        <v>1</v>
      </c>
      <c r="B15" s="13" t="s">
        <v>8</v>
      </c>
      <c r="C15" s="10">
        <f>C8*20%</f>
        <v>0</v>
      </c>
    </row>
    <row r="16" spans="1:3" ht="30" customHeight="1">
      <c r="A16" s="12">
        <v>2</v>
      </c>
      <c r="B16" s="13" t="s">
        <v>9</v>
      </c>
      <c r="C16" s="10">
        <f>+C8*10%</f>
        <v>0</v>
      </c>
    </row>
    <row r="17" spans="1:7" ht="49.5" customHeight="1">
      <c r="A17" s="12">
        <v>3</v>
      </c>
      <c r="B17" s="13" t="s">
        <v>10</v>
      </c>
      <c r="C17" s="10">
        <f>+C8*50%</f>
        <v>0</v>
      </c>
    </row>
    <row r="18" spans="1:7" ht="30" customHeight="1">
      <c r="A18" s="12">
        <v>4</v>
      </c>
      <c r="B18" s="13" t="s">
        <v>11</v>
      </c>
      <c r="C18" s="10">
        <f>+C8*10%</f>
        <v>0</v>
      </c>
    </row>
    <row r="19" spans="1:7" ht="30" customHeight="1">
      <c r="A19" s="12">
        <v>5</v>
      </c>
      <c r="B19" s="13" t="s">
        <v>12</v>
      </c>
      <c r="C19" s="10">
        <f>+C8*10%</f>
        <v>0</v>
      </c>
      <c r="D19" s="14"/>
      <c r="E19" s="14"/>
      <c r="F19" s="14"/>
      <c r="G19" s="14"/>
    </row>
    <row r="20" spans="1:7" ht="30" customHeight="1">
      <c r="A20" s="25" t="s">
        <v>4</v>
      </c>
      <c r="B20" s="26"/>
      <c r="C20" s="10">
        <f>+SUM(C15:C19)</f>
        <v>0</v>
      </c>
      <c r="D20" s="14"/>
      <c r="E20" s="14"/>
      <c r="F20" s="14"/>
      <c r="G20" s="14"/>
    </row>
    <row r="21" spans="1:7" ht="30" customHeight="1">
      <c r="A21" s="25" t="s">
        <v>5</v>
      </c>
      <c r="B21" s="26"/>
      <c r="C21" s="10">
        <f>C20*20/100</f>
        <v>0</v>
      </c>
      <c r="D21" s="14"/>
      <c r="E21" s="14"/>
      <c r="F21" s="14"/>
      <c r="G21" s="14"/>
    </row>
    <row r="22" spans="1:7" ht="30" customHeight="1">
      <c r="A22" s="25" t="s">
        <v>6</v>
      </c>
      <c r="B22" s="26"/>
      <c r="C22" s="10">
        <f>SUM(C20:C21)</f>
        <v>0</v>
      </c>
      <c r="D22" s="14"/>
      <c r="E22" s="14"/>
      <c r="F22" s="14"/>
      <c r="G22" s="14"/>
    </row>
    <row r="23" spans="1:7" ht="26.25" customHeight="1">
      <c r="A23" s="15"/>
      <c r="B23" s="16"/>
      <c r="C23" s="16"/>
      <c r="D23" s="14"/>
      <c r="E23" s="14"/>
      <c r="F23" s="14"/>
      <c r="G23" s="14"/>
    </row>
    <row r="24" spans="1:7" ht="17.399999999999999">
      <c r="A24" s="29"/>
      <c r="B24" s="29"/>
      <c r="C24" s="29"/>
    </row>
    <row r="25" spans="1:7" ht="24.75" customHeight="1">
      <c r="A25" s="17"/>
      <c r="B25" s="21" t="s">
        <v>16</v>
      </c>
      <c r="C25" s="21"/>
      <c r="D25" s="21"/>
    </row>
    <row r="26" spans="1:7" ht="17.399999999999999">
      <c r="B26" s="19" t="s">
        <v>17</v>
      </c>
      <c r="C26" s="19"/>
      <c r="D26" s="20"/>
    </row>
  </sheetData>
  <mergeCells count="12">
    <mergeCell ref="B25:D25"/>
    <mergeCell ref="B3:C3"/>
    <mergeCell ref="A5:C5"/>
    <mergeCell ref="A8:B8"/>
    <mergeCell ref="A9:B9"/>
    <mergeCell ref="A10:B10"/>
    <mergeCell ref="A24:C24"/>
    <mergeCell ref="A12:C12"/>
    <mergeCell ref="A13:C13"/>
    <mergeCell ref="A20:B20"/>
    <mergeCell ref="A21:B21"/>
    <mergeCell ref="A22:B22"/>
  </mergeCells>
  <printOptions horizontalCentered="1"/>
  <pageMargins left="0.23622047244094491" right="0.23622047244094491" top="0.19685039370078741" bottom="0.74803149606299213" header="0.31496062992125984" footer="0.31496062992125984"/>
  <pageSetup paperSize="9" scale="55"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Feuilles de calcul</vt:lpstr>
      </vt:variant>
      <vt:variant>
        <vt:i4>1</vt:i4>
      </vt:variant>
      <vt:variant>
        <vt:lpstr>Plages nommées</vt:lpstr>
      </vt:variant>
      <vt:variant>
        <vt:i4>2</vt:i4>
      </vt:variant>
    </vt:vector>
  </HeadingPairs>
  <TitlesOfParts>
    <vt:vector size="3" baseType="lpstr">
      <vt:lpstr>Lot 01</vt:lpstr>
      <vt:lpstr>'Lot 01'!_Hlk210833055</vt:lpstr>
      <vt:lpstr>'Lot 01'!Zone_d_impression</vt:lpstr>
    </vt:vector>
  </TitlesOfParts>
  <Company>men</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CE</dc:creator>
  <cp:lastModifiedBy>dell</cp:lastModifiedBy>
  <cp:lastPrinted>2026-06-02T11:01:30Z</cp:lastPrinted>
  <dcterms:created xsi:type="dcterms:W3CDTF">2018-03-20T11:58:00Z</dcterms:created>
  <dcterms:modified xsi:type="dcterms:W3CDTF">2026-07-06T22:26:33Z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1A52CFAD06274257866246A081C83A5E_12</vt:lpwstr>
  </property>
  <property fmtid="{D5CDD505-2E9C-101B-9397-08002B2CF9AE}" pid="3" name="KSOProductBuildVer">
    <vt:lpwstr>1036-12.2.0.23196</vt:lpwstr>
  </property>
</Properties>
</file>