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rches\2026\01. Appels d'offres ouverts\AOO 13-ANEPCEST-2026 CSU TAHLA\"/>
    </mc:Choice>
  </mc:AlternateContent>
  <bookViews>
    <workbookView xWindow="0" yWindow="0" windowWidth="28800" windowHeight="12180"/>
  </bookViews>
  <sheets>
    <sheet name="BP" sheetId="1" r:id="rId1"/>
  </sheets>
  <definedNames>
    <definedName name="_Toc101858089" localSheetId="0">BP!#REF!</definedName>
    <definedName name="_xlnm.Print_Area" localSheetId="0">BP!$A$1:$F$317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D28" i="1"/>
  <c r="A11" i="1" l="1"/>
  <c r="A12" i="1" s="1"/>
  <c r="B314" i="1" l="1"/>
  <c r="B313" i="1"/>
  <c r="B312" i="1"/>
  <c r="B311" i="1"/>
  <c r="B310" i="1"/>
  <c r="B309" i="1"/>
  <c r="B308" i="1"/>
  <c r="B307" i="1"/>
  <c r="B306" i="1"/>
  <c r="B305" i="1"/>
  <c r="A13" i="1"/>
  <c r="A14" i="1" s="1"/>
  <c r="A16" i="1" s="1"/>
  <c r="A17" i="1" s="1"/>
  <c r="A18" i="1" l="1"/>
  <c r="A19" i="1" s="1"/>
  <c r="A20" i="1" s="1"/>
  <c r="A21" i="1" s="1"/>
  <c r="A23" i="1" s="1"/>
  <c r="A24" i="1" s="1"/>
  <c r="A25" i="1" s="1"/>
  <c r="A27" i="1" s="1"/>
  <c r="A28" i="1" s="1"/>
  <c r="A29" i="1" s="1"/>
  <c r="A30" i="1" s="1"/>
  <c r="A32" i="1" s="1"/>
  <c r="A34" i="1" s="1"/>
  <c r="A35" i="1" s="1"/>
  <c r="A36" i="1" s="1"/>
  <c r="A38" i="1" s="1"/>
  <c r="A39" i="1" l="1"/>
  <c r="A40" i="1" s="1"/>
  <c r="A41" i="1" l="1"/>
  <c r="A43" i="1" s="1"/>
  <c r="A44" i="1" s="1"/>
  <c r="A46" i="1" s="1"/>
  <c r="A47" i="1" s="1"/>
  <c r="A48" i="1" s="1"/>
  <c r="A50" i="1" s="1"/>
  <c r="A51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l="1"/>
  <c r="A66" i="1" s="1"/>
  <c r="A67" i="1" s="1"/>
  <c r="A68" i="1" s="1"/>
  <c r="A69" i="1" s="1"/>
  <c r="A70" i="1" s="1"/>
  <c r="A71" i="1" s="1"/>
  <c r="A72" i="1" s="1"/>
  <c r="A73" i="1" s="1"/>
  <c r="A74" i="1" s="1"/>
  <c r="A78" i="1" s="1"/>
  <c r="A79" i="1" s="1"/>
  <c r="A80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102" i="1" l="1"/>
  <c r="A103" i="1" s="1"/>
  <c r="A104" i="1" s="1"/>
  <c r="A105" i="1" l="1"/>
  <c r="A107" i="1" s="1"/>
  <c r="A108" i="1" s="1"/>
  <c r="A109" i="1" l="1"/>
  <c r="A110" i="1" s="1"/>
  <c r="A111" i="1" s="1"/>
  <c r="A112" i="1" s="1"/>
  <c r="A113" i="1" l="1"/>
  <c r="A114" i="1" s="1"/>
  <c r="A115" i="1" s="1"/>
  <c r="A117" i="1" s="1"/>
  <c r="A118" i="1" s="1"/>
  <c r="A119" i="1" s="1"/>
  <c r="A120" i="1" s="1"/>
  <c r="A121" i="1" s="1"/>
  <c r="A122" i="1" s="1"/>
  <c r="A123" i="1" s="1"/>
  <c r="A126" i="1" s="1"/>
  <c r="A127" i="1" s="1"/>
  <c r="A128" i="1" s="1"/>
  <c r="A129" i="1" s="1"/>
  <c r="A130" i="1" l="1"/>
  <c r="A131" i="1" s="1"/>
  <c r="A132" i="1" s="1"/>
  <c r="A133" i="1" s="1"/>
  <c r="A134" i="1" s="1"/>
  <c r="A135" i="1" l="1"/>
  <c r="A136" i="1" s="1"/>
  <c r="A139" i="1" s="1"/>
  <c r="A140" i="1" s="1"/>
  <c r="A141" i="1" s="1"/>
  <c r="A142" i="1" l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3" i="1" s="1"/>
  <c r="A164" i="1" s="1"/>
  <c r="A165" i="1" s="1"/>
  <c r="A166" i="1" s="1"/>
  <c r="A167" i="1" s="1"/>
  <c r="A168" i="1" s="1"/>
  <c r="A169" i="1" s="1"/>
  <c r="A170" i="1" s="1"/>
  <c r="A172" i="1" s="1"/>
  <c r="A173" i="1" s="1"/>
  <c r="A174" i="1" s="1"/>
  <c r="A175" i="1" s="1"/>
  <c r="A176" i="1" s="1"/>
  <c r="A177" i="1" s="1"/>
  <c r="A178" i="1" s="1"/>
  <c r="A179" i="1" s="1"/>
  <c r="A181" i="1" s="1"/>
  <c r="A182" i="1" s="1"/>
  <c r="A183" i="1" s="1"/>
  <c r="A184" i="1" s="1"/>
  <c r="A186" i="1" s="1"/>
  <c r="A187" i="1" s="1"/>
  <c r="A188" i="1" s="1"/>
  <c r="A189" i="1" s="1"/>
  <c r="A190" i="1" s="1"/>
  <c r="A191" i="1" s="1"/>
  <c r="A193" i="1" s="1"/>
  <c r="A194" i="1" s="1"/>
  <c r="A196" i="1" s="1"/>
  <c r="A197" i="1" s="1"/>
  <c r="A198" i="1" s="1"/>
  <c r="A199" i="1" s="1"/>
  <c r="A200" i="1" s="1"/>
  <c r="A201" i="1" s="1"/>
  <c r="A203" i="1" s="1"/>
  <c r="A204" i="1" s="1"/>
  <c r="A205" i="1" s="1"/>
  <c r="A206" i="1" s="1"/>
  <c r="A207" i="1" s="1"/>
  <c r="A208" i="1" s="1"/>
  <c r="A209" i="1" s="1"/>
  <c r="A210" i="1" s="1"/>
  <c r="A212" i="1" s="1"/>
  <c r="A213" i="1" s="1"/>
  <c r="A214" i="1" s="1"/>
  <c r="A215" i="1" s="1"/>
  <c r="A216" i="1" s="1"/>
  <c r="A217" i="1" s="1"/>
  <c r="A218" i="1" s="1"/>
  <c r="A221" i="1" s="1"/>
  <c r="A222" i="1" s="1"/>
  <c r="A223" i="1" s="1"/>
  <c r="A224" i="1" s="1"/>
  <c r="A225" i="1" s="1"/>
  <c r="A226" i="1" s="1"/>
  <c r="A227" i="1" s="1"/>
  <c r="A229" i="1" s="1"/>
  <c r="A230" i="1" s="1"/>
  <c r="A231" i="1" s="1"/>
  <c r="A232" i="1" s="1"/>
  <c r="A233" i="1" s="1"/>
  <c r="A234" i="1" s="1"/>
  <c r="A236" i="1" s="1"/>
  <c r="A237" i="1" s="1"/>
  <c r="A238" i="1" s="1"/>
  <c r="A239" i="1" s="1"/>
  <c r="A240" i="1" s="1"/>
  <c r="A242" i="1" s="1"/>
  <c r="A244" i="1" s="1"/>
  <c r="A245" i="1" s="1"/>
  <c r="A250" i="1" s="1"/>
  <c r="A251" i="1" s="1"/>
  <c r="A253" i="1" s="1"/>
  <c r="A254" i="1" s="1"/>
  <c r="A255" i="1" s="1"/>
  <c r="A256" i="1" s="1"/>
  <c r="A257" i="1" s="1"/>
  <c r="A258" i="1" s="1"/>
  <c r="A259" i="1" s="1"/>
  <c r="A260" i="1" s="1"/>
  <c r="A262" i="1" s="1"/>
  <c r="A263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7" i="1" s="1"/>
  <c r="A279" i="1" s="1"/>
  <c r="A280" i="1" s="1"/>
  <c r="A281" i="1" s="1"/>
  <c r="A282" i="1" s="1"/>
  <c r="A283" i="1" s="1"/>
  <c r="A288" i="1" s="1"/>
  <c r="A289" i="1" s="1"/>
  <c r="A290" i="1" s="1"/>
  <c r="A291" i="1" s="1"/>
  <c r="A293" i="1" s="1"/>
  <c r="A294" i="1" s="1"/>
  <c r="A295" i="1" s="1"/>
  <c r="A296" i="1" s="1"/>
  <c r="A297" i="1" s="1"/>
  <c r="A298" i="1" s="1"/>
  <c r="A300" i="1" s="1"/>
  <c r="A301" i="1" s="1"/>
  <c r="A302" i="1" s="1"/>
</calcChain>
</file>

<file path=xl/sharedStrings.xml><?xml version="1.0" encoding="utf-8"?>
<sst xmlns="http://schemas.openxmlformats.org/spreadsheetml/2006/main" count="545" uniqueCount="321">
  <si>
    <t xml:space="preserve">N° Prix  </t>
  </si>
  <si>
    <t>Désignation des Ouvrages</t>
  </si>
  <si>
    <t>Unité</t>
  </si>
  <si>
    <t>Prix Unitaire H.T</t>
  </si>
  <si>
    <t xml:space="preserve">Total H.T </t>
  </si>
  <si>
    <t>‎1-‎ TRAVAUX DE DEMOLITION ET DE DEPOSE</t>
  </si>
  <si>
    <t>TRAVAUX DE DEPOSE DIVERS, DE DEMOLITION TOUT CORPS D'ETAT, DE ‎DESHERBAGES ET DEMENAGEMENTS Y/C EVACUATIONS A LA DECHARGE PUBLIQUE</t>
  </si>
  <si>
    <t>ENS</t>
  </si>
  <si>
    <t>TOTAUX  H.T. :‎1-‎ TRAVAUX DE DEMOLITION ET DE DEPOSE</t>
  </si>
  <si>
    <t>‎2-‎ TRAVAUX  DE GROS ŒUVRES ET TERRASSEMENTS</t>
  </si>
  <si>
    <t>‎1-‎ TERRASSEMENTS</t>
  </si>
  <si>
    <t>DECAPAGE DE LA TERRE VEGETALE</t>
  </si>
  <si>
    <t>FOUILLES EN PUITS, EN RIGOLES ET EN TRANCHEES DANS TOUT TERRAIN Y COMPRIS ROCHER</t>
  </si>
  <si>
    <t>MISE EN REMBLAIS OU EVACUATION A LA DECHARGE PUBLIQUE</t>
  </si>
  <si>
    <t>REMBLAIS D'APPORT EN TERRE ‎SELECTIONNEE</t>
  </si>
  <si>
    <t>‎2-‎ BETONS ET ACIERS EN FONDATION</t>
  </si>
  <si>
    <t>BETON DE PROPRETE</t>
  </si>
  <si>
    <t>GROS BETON ‎</t>
  </si>
  <si>
    <t>MAÇONNERIE DE MOELLONS EN FONDATION ‎</t>
  </si>
  <si>
    <t>BETON B25 POUR BETON ARME POUR TOUT OUVRAGE EN FONDATION</t>
  </si>
  <si>
    <t>ACIER A HAUTE ADHERENCE POUR BETON ARME EN FONDATION ‎</t>
  </si>
  <si>
    <t>ARASE ETANCHE     ‎</t>
  </si>
  <si>
    <t>‎3-‎ ‎ DALLAGES ET FORMES</t>
  </si>
  <si>
    <t>DALLAGE EN BETON Y COMPRIS ACIERS</t>
  </si>
  <si>
    <t>TROTTOIR PERIPHERIQUE Y COMPRIS CANIVEAU ET LARMIER</t>
  </si>
  <si>
    <t>‎4-‎ ‎ BETON ARME EN ELEVATION</t>
  </si>
  <si>
    <t>BETON POUR BETON ARME EN ELEVATION TOUTE NATURE</t>
  </si>
  <si>
    <t>BETON DE CHEMISAGE</t>
  </si>
  <si>
    <t>ARMATURES DE RENFORCEMENT Y COMPRIS SCELLEMENT</t>
  </si>
  <si>
    <t>KG</t>
  </si>
  <si>
    <t>DOUBLE CLOISONS EN BRIQUES CREUSES DE TOUTES EPAISSEURS</t>
  </si>
  <si>
    <t xml:space="preserve">ENDUIT EXTERIEUR AU MORTIER DE CIMENT </t>
  </si>
  <si>
    <t>CURAGE DU RESEAU D'ASSAINISSEMENT EXISTANT</t>
  </si>
  <si>
    <t>F</t>
  </si>
  <si>
    <t>REPRISE DE BRANCHEMENT AU RESEAU D'ASSAINISSEMENT</t>
  </si>
  <si>
    <t>REGARD D'ASSAINISSEMENT VISITABLE OU NON VISITABLE</t>
  </si>
  <si>
    <t>U</t>
  </si>
  <si>
    <t>CANALISATION EN PVC SERIE 1</t>
  </si>
  <si>
    <t>CANIVEAU EN BETON ARME</t>
  </si>
  <si>
    <t>COLMATAGE ET TRAITEMENT DES FISSURES</t>
  </si>
  <si>
    <t>RENFORMIS EN BETON ‎</t>
  </si>
  <si>
    <t>TRAITEMENT DES JOINTS DE DILATATION Y/C COUVRE JOINT POUR SOLS</t>
  </si>
  <si>
    <t xml:space="preserve">TRAITEMENT DES JOINTS DE DILATATION Y/C COUVRE JOINT POUR MURS ET PLAFONDS INTERIEURS </t>
  </si>
  <si>
    <t>TRAITEMENT DES JOINTS DE DILATATION EN FACADES</t>
  </si>
  <si>
    <t>SOUCHE EN TERRASSE</t>
  </si>
  <si>
    <t>DALLETTE COUVRE JOINT</t>
  </si>
  <si>
    <t>REFECTION DES ELEMENTS EN BETON</t>
  </si>
  <si>
    <t>TOTAUX  H.T. :‎2-‎ TRAVAUX  DE GROS ŒUVRES ET TERRASSEMENTS</t>
  </si>
  <si>
    <t>‎3-‎ TRAVAUX D’ETANCHEITE ‎</t>
  </si>
  <si>
    <t>FORME DE PENTE Y COMPRIS CHAPE DE LISSAGE ET GORGE</t>
  </si>
  <si>
    <t>ECRAN PARE VAPEUR</t>
  </si>
  <si>
    <t>ISOLATION THERMIQUE</t>
  </si>
  <si>
    <t>ETANCHEITE BICOUCHE</t>
  </si>
  <si>
    <t>ETANCHEITE DES RELEVES EN BICOUCHE Y COMPRIS PROTECTION</t>
  </si>
  <si>
    <t>PROTECTION D'ETANCHEITE PAR DALLETTE EN BETON DE 4 CM</t>
  </si>
  <si>
    <t>FOURNITURE ET POSE DE GARGOUILLES ET CRAPAUDINES</t>
  </si>
  <si>
    <t>FOURNITURE ET POSE DE TROP PLEIN</t>
  </si>
  <si>
    <t>ETANCHEITE LEGERE DES SALLES D'EAU</t>
  </si>
  <si>
    <t>TOTAUX  H.T. : ‎3-‎ TRAVAUX D’ETANCHEITE ‎</t>
  </si>
  <si>
    <t>‎4-‎ TRAVAUX DE FAUX PLAFOND ET REVETEMENT</t>
  </si>
  <si>
    <t>A.‎ FAUX PLAFOND :‎</t>
  </si>
  <si>
    <t>FAUX-PLAFONDS EN STAFF LISSE Y COMPRIS JOINTS CREUX</t>
  </si>
  <si>
    <t>B- REVETEMENT DE SOL ET MUR:</t>
  </si>
  <si>
    <t>REVETEMENT EN MARBRE POUR PAILLASSES</t>
  </si>
  <si>
    <t>HABILLAGE EN PANNEAUX GRC</t>
  </si>
  <si>
    <t>TOTAUX  H.T : ‎4-‎ TRAVAUX DE FAUX PLAFOND ET REVETEMENT</t>
  </si>
  <si>
    <t>‎5-‎ TRAVAUX DE MENUISERIE BOIS, ALUMINIUM, METALLIQUE ET INOX</t>
  </si>
  <si>
    <t>A.‎ ‎ MENUISERIE BOIS</t>
  </si>
  <si>
    <t>B.‎ MENUISERIE ALUMINIUM</t>
  </si>
  <si>
    <t xml:space="preserve">FENETRES ET CHASSIS EN ALUMINIUM Y COMPRIS VITRAGE </t>
  </si>
  <si>
    <t>GUICHET VITRE POUR LOCAL PHARMACIE</t>
  </si>
  <si>
    <t>STORES A ENROULEMENT</t>
  </si>
  <si>
    <t>C.‎ MENUISERIE METALLIQUE ET INOX</t>
  </si>
  <si>
    <t>MAT DE DRAPEAU</t>
  </si>
  <si>
    <t>TOTAUX  H.T :‎5-‎ TRAVAUX DE MENUISERIE BOIS, ALUMINIUM, METALLIQUE ET INOX</t>
  </si>
  <si>
    <t>‎6-‎ AMENAGEMENTS EXTERIEURS ET ESPACE VERT</t>
  </si>
  <si>
    <t>MUR DE CLOTURE GRILLAGE SUR FAÇADE PRINCIPALE</t>
  </si>
  <si>
    <t>MUR DE CLOTURE EN AGGLOS</t>
  </si>
  <si>
    <t xml:space="preserve">APPORT ET PLANTATIONS DE DIVERS ARBRES D'ORNEMENTATION </t>
  </si>
  <si>
    <t>TOTAUX  H.T : ‎6-‎ AMENAGEMENTS EXTERIEURS</t>
  </si>
  <si>
    <t xml:space="preserve">‎7-‎ TRAVAUX DE PEINTURE </t>
  </si>
  <si>
    <t>PEINTURE VINYLIQUE SUR MURS ET PLAFONDS INTERIEURS</t>
  </si>
  <si>
    <t>PEINTURE GLYCEROPHTALIQUE LAQUEE SUR MURS ET PLAFONDS</t>
  </si>
  <si>
    <t>TOTAL  H.T. : ‎7-‎ TRAVAUX DE PEINTURE</t>
  </si>
  <si>
    <t>ELECTRICITE  CFO</t>
  </si>
  <si>
    <t>CABLES DE DISTRIBUTION BT</t>
  </si>
  <si>
    <t>ML</t>
  </si>
  <si>
    <t>TRANCHEE ET REGARDS EXTERIEURS</t>
  </si>
  <si>
    <t xml:space="preserve">ALIMENTATIONS ELECTRIQUES SPECIFIQUES </t>
  </si>
  <si>
    <t>ECLAIRAGE DE SECURITE</t>
  </si>
  <si>
    <t>DISTRIBUTION D'ECLAIRAGE</t>
  </si>
  <si>
    <t>DISTRIBUTION PRISES DE COURANT</t>
  </si>
  <si>
    <t xml:space="preserve">LUSTRERIE </t>
  </si>
  <si>
    <t>ELECTRICITE  CFA</t>
  </si>
  <si>
    <t>DISTRIBUTION TELEPHONIQUE ET INFORMATIQUE</t>
  </si>
  <si>
    <t>SYSTÈME DE DETECTION INCENDIE</t>
  </si>
  <si>
    <t>VIDEOPROJECTION</t>
  </si>
  <si>
    <t>TOTAL  H.T. : 8- ELECTRICITE CFO-CFA</t>
  </si>
  <si>
    <t>9-‎ PLOMBERIE - PROTECTION INCENDIE</t>
  </si>
  <si>
    <t>PLOMBERIE SANITAIRE</t>
  </si>
  <si>
    <t>BRANCHEMENT ET RESEAUX EXTERIEURS</t>
  </si>
  <si>
    <t>ALIMENTATION</t>
  </si>
  <si>
    <t>EVACUATION</t>
  </si>
  <si>
    <t>APPAREILS SANITAIRE</t>
  </si>
  <si>
    <t>PRODUCTION D'ECS</t>
  </si>
  <si>
    <t>RIA DN25</t>
  </si>
  <si>
    <t>TOTAL  H.T. : ‎‎9- PLOMBERIE - PROTECTION INCENDIE</t>
  </si>
  <si>
    <t>CLIMATISATION</t>
  </si>
  <si>
    <t>VENTILATION VMC</t>
  </si>
  <si>
    <t>RECAPITULATIF</t>
  </si>
  <si>
    <t>TOTAL H.T</t>
  </si>
  <si>
    <t>TVA 20%</t>
  </si>
  <si>
    <t>TOTAL T.T.C</t>
  </si>
  <si>
    <t>REGARD DE 40X40CM</t>
  </si>
  <si>
    <t>REGARD DE 60X60CM</t>
  </si>
  <si>
    <t>REGARD DE 80X80CM</t>
  </si>
  <si>
    <t>PVC  TOUT DIAMETRE</t>
  </si>
  <si>
    <t>PLANCHER EN HOURDIS DE TOUTE DIMENSION Y COMPRIS DALLE DE COMPRESSION</t>
  </si>
  <si>
    <t>APPUIS DE FENETRE</t>
  </si>
  <si>
    <t>DALLETTES EN BETON ARME</t>
  </si>
  <si>
    <t xml:space="preserve">Quantité </t>
  </si>
  <si>
    <t xml:space="preserve">ENDUIT MONOCOUCHE POUR FAÇADES </t>
  </si>
  <si>
    <t xml:space="preserve">REVETEMENT DE SOL SOUPLE EN PVC </t>
  </si>
  <si>
    <t>REVETEMENT DE SOL EN GRANITO POLI ORDINAIRE</t>
  </si>
  <si>
    <t>MARCHES EN MARBRE DE TAZA</t>
  </si>
  <si>
    <t>CONTRE MARCHE EN ZELLIJ BELDI</t>
  </si>
  <si>
    <t xml:space="preserve">REVETEMENT DE FAÇADE EN PIERRE DE TAZA </t>
  </si>
  <si>
    <t>REVETEMENT DE FAÇADE EN PIERRE DE TAZA SCULPTEE</t>
  </si>
  <si>
    <t xml:space="preserve">HABILLAGE EN BOIS </t>
  </si>
  <si>
    <t>TAPIS MOUSSE POUR ESPACE DE JEUX</t>
  </si>
  <si>
    <t>ADHESIF EN VINYLE MURAL</t>
  </si>
  <si>
    <t>PORTE COUPE FEU 1/2H AVEC FERME PORTE</t>
  </si>
  <si>
    <t xml:space="preserve">PORTE METALLIQUE </t>
  </si>
  <si>
    <t>GARDE CORPS EN INOX</t>
  </si>
  <si>
    <t>ENSEIGNE EN FOREX</t>
  </si>
  <si>
    <t>BORDURE P1</t>
  </si>
  <si>
    <t>BORDURE T3</t>
  </si>
  <si>
    <t>BANCS EN BETON PREFABRIQUE</t>
  </si>
  <si>
    <t xml:space="preserve">CORBEILLE BASCULANTE EN ACIER 
</t>
  </si>
  <si>
    <t>PEINTURE VINYLIQUE SUR FACADES</t>
  </si>
  <si>
    <t xml:space="preserve">TERRE VEGETALE Y COMPRIS FUMIER ET PLANTATION DE GAZON </t>
  </si>
  <si>
    <t xml:space="preserve">PEINTURE GLYCEROPHTALIQUE LAQUEE SUR MENUISERIE BOIS ET ALUMINIUM </t>
  </si>
  <si>
    <t>PORTE PARE FLAMME 1/2H AVEC FERME PORTE</t>
  </si>
  <si>
    <t>M²</t>
  </si>
  <si>
    <t>M3</t>
  </si>
  <si>
    <t>ENSEMBLE VITREE EN ALUMINUIM Y COMPRIS PORTE</t>
  </si>
  <si>
    <t>PLOMBAGE DES MURS</t>
  </si>
  <si>
    <t>FILM AUTO ADHESIF A EFFET SABLE POUR VITRAGE</t>
  </si>
  <si>
    <t>REVETEMENT DE SOL EN PIERRE DE TAZA</t>
  </si>
  <si>
    <t>REVETEMENT DE SOL EN CARREAUX GRES CERAME MASSIF TEINTES DANS LA MASSE ANTIDÉRAPANTS</t>
  </si>
  <si>
    <t>‎8-‎ ELECTRICITE CFO-CFA</t>
  </si>
  <si>
    <t xml:space="preserve">POSTE DE TRANSFORMATION </t>
  </si>
  <si>
    <t>TABLEAUX ET MISE A LA TERRE</t>
  </si>
  <si>
    <t>SYSTÈME VIDEOSURVEILLANCE</t>
  </si>
  <si>
    <t>SYSTEME DE GESTION DE FILE D'ATTENTE</t>
  </si>
  <si>
    <t>VIDEOPROJECTEUR</t>
  </si>
  <si>
    <t>ECRAN DE PROJECTION</t>
  </si>
  <si>
    <t xml:space="preserve">10- CLIMATISATION - VENTILATION - FLUIDES MEDICAUX </t>
  </si>
  <si>
    <t xml:space="preserve">TOTAL H.T : 10- CLIMATISATION - VENTILATION - FLUIDES MEDICAUX </t>
  </si>
  <si>
    <t>CAISSON D’EXTRACTION ET D’AIR NEUF</t>
  </si>
  <si>
    <t>GAINE VMC FLEXIBLE</t>
  </si>
  <si>
    <t>FLUIDES MEDICAUX</t>
  </si>
  <si>
    <t>COMPRESSEUR D'AIR COMPRIME POUR FAUTEUIL DENTAIRE Y COMPRIS ALIMENTATION</t>
  </si>
  <si>
    <r>
      <t>M</t>
    </r>
    <r>
      <rPr>
        <b/>
        <vertAlign val="superscript"/>
        <sz val="12"/>
        <color theme="1"/>
        <rFont val="Cambria"/>
        <family val="1"/>
      </rPr>
      <t>3</t>
    </r>
  </si>
  <si>
    <r>
      <t>M</t>
    </r>
    <r>
      <rPr>
        <b/>
        <vertAlign val="superscript"/>
        <sz val="12"/>
        <color theme="1"/>
        <rFont val="Cambria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</si>
  <si>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>M</t>
    </r>
    <r>
      <rPr>
        <b/>
        <vertAlign val="superscript"/>
        <sz val="12"/>
        <rFont val="Cambria"/>
        <family val="1"/>
      </rPr>
      <t>3</t>
    </r>
  </si>
  <si>
    <t>CELLULE INTERRUPTEUR ARRIVÉE – DÉPART MOTORISEE  ETANCHE</t>
  </si>
  <si>
    <t>CELLULE PROTECTION TRANSFORMATEUR PAR FUSIBLE</t>
  </si>
  <si>
    <t>POSTE ASSERVI</t>
  </si>
  <si>
    <t>CÂBLE DE LIAISON MOYENNE TENSION HTA</t>
  </si>
  <si>
    <t>TRANSFORMATEUR HTA/BT – 160 KVA</t>
  </si>
  <si>
    <t xml:space="preserve">LIAISON BASSE TENSION </t>
  </si>
  <si>
    <t>DISJONCTEUR GÉNÉRAL DÉBROCHABLE BT 4X250A </t>
  </si>
  <si>
    <t>EQUIPEMENTS RÉGLEMENTAIRES</t>
  </si>
  <si>
    <t>VERROUILLAGE</t>
  </si>
  <si>
    <t>COMPTAGE BASSE TENSION</t>
  </si>
  <si>
    <t>COMPENSATION DE L'ENERGIE REACTIVE DU TRANSFORMATEUR</t>
  </si>
  <si>
    <t>MISE À LA TERRE DU POSTE MT/BT</t>
  </si>
  <si>
    <t xml:space="preserve">MENUISERIES MÉTALLIQUES ET SERRURES DU POSTE </t>
  </si>
  <si>
    <t>ECLAIRAGE DU POSTE DE TRANSFORMATION</t>
  </si>
  <si>
    <t>GÉNIE CIVIL DU POSTE DE TRANSFORMATION</t>
  </si>
  <si>
    <t>CONTRÔLE ET AMÉLIORATION DE LA MISE À LA TERRE TECHNIQUE</t>
  </si>
  <si>
    <t>LIAISON ÉQUIPOTENTIELLE PRINCIPALE</t>
  </si>
  <si>
    <t>LIAISON ÉQUIPOTENTIELLE SECONDAIRE</t>
  </si>
  <si>
    <t>ONDULEUR 10 KVA</t>
  </si>
  <si>
    <t>TABLEAU GÉNÉRAL BASSE TENSION</t>
  </si>
  <si>
    <t>TABLEAU ÉLÉCTRIQUE SECONDAIRE</t>
  </si>
  <si>
    <t>TABLEAU ÉLÉCTRIQUE EXTERIEUR</t>
  </si>
  <si>
    <t>TABLEAU ONDULÉ</t>
  </si>
  <si>
    <t>CÂBLE U 1000RO2V 1X120 MM²</t>
  </si>
  <si>
    <t>CÂBLE U 1000RO2V 1X50 MM²</t>
  </si>
  <si>
    <t>CÂBLE U 1000RO2V 5G25 MM²</t>
  </si>
  <si>
    <t>CÂBLE U 1000RO2V 5G10 MM²</t>
  </si>
  <si>
    <t>CÂBLE U 1000RO2V 3G10 MM²</t>
  </si>
  <si>
    <t>CÂBLE U 1000RO2V 3G4 MM²</t>
  </si>
  <si>
    <t>CÂBLE U 1000RO2V 3G2,5 MM²</t>
  </si>
  <si>
    <t>CHEMIN DE CÂBLE TOUTE DIMENSION</t>
  </si>
  <si>
    <t>TRANCHÉE DES RÉSEAUX ÉLECTRIQUE EXTÉRIEURE</t>
  </si>
  <si>
    <t>TUBE ANNELÉ DOUBLE PAROIS DIAMÈTRE 75 À 100MM</t>
  </si>
  <si>
    <t>REGARD DE TIRAGE 0,6X0,6 M</t>
  </si>
  <si>
    <t>REGARD DE TIRAGE 0,8X0,8 M</t>
  </si>
  <si>
    <t>ALIMENTATION CENTRALE DETECTION INCENDIE</t>
  </si>
  <si>
    <t>ALIMENTATION DE SPLIT SYSTEM</t>
  </si>
  <si>
    <t>ALIMENTATION VMC</t>
  </si>
  <si>
    <t>ALIMENTATION CHAUFFE-EAU</t>
  </si>
  <si>
    <t>ALIMENTATION RÉPARTITEUR GÉNÉRAL</t>
  </si>
  <si>
    <t>ALIMENTATIONS DIVERSES</t>
  </si>
  <si>
    <t>BLOC DE BALISAGE 60 LUMENS</t>
  </si>
  <si>
    <t>TELECOMMANDE POUR LES BLOCS AUTONOMES</t>
  </si>
  <si>
    <t>FOYERS LUMINEUX SIMPLE ALLUMAGE</t>
  </si>
  <si>
    <t>FOYERS LUMINEUX SIMPLE ALLUMAGE ÉTANCHE</t>
  </si>
  <si>
    <t>FOYERS LUMINEUX DOUBLE ALLUMAGE</t>
  </si>
  <si>
    <t>FOYERS LUMINEUX SUR VA ET VIENT</t>
  </si>
  <si>
    <t>COMMANDE PAR BOUTON POUSSOIR</t>
  </si>
  <si>
    <t>FOYERS SUPPLÉMENTAIRES</t>
  </si>
  <si>
    <t>PRISE DE COURANT NORMAL 2X16 A+T</t>
  </si>
  <si>
    <t>PRISE DE COURANT ÉTANCHE 2X16 A+T</t>
  </si>
  <si>
    <t>PRISE DE COURANT ONDULÉ 2X16 A+T</t>
  </si>
  <si>
    <t>PRISE DE COURANT 3P+N+T ÉTANCHE</t>
  </si>
  <si>
    <t>BOITE AU SOL</t>
  </si>
  <si>
    <t>PRISE TV Y/C CÂBLE</t>
  </si>
  <si>
    <t>PRISE HDMI Y/C CÂBLE</t>
  </si>
  <si>
    <t>GOULOTTE À DEUX COMPARTIMENT</t>
  </si>
  <si>
    <t>PANEL LED 60X60</t>
  </si>
  <si>
    <t>PANEL LED 18W</t>
  </si>
  <si>
    <t xml:space="preserve">SPOT LED ÉTANCHE </t>
  </si>
  <si>
    <t>HUBLOT/ APPLIQUE ÉTANCHE LED</t>
  </si>
  <si>
    <t xml:space="preserve">RÉGLETTE SANITAIRE </t>
  </si>
  <si>
    <t xml:space="preserve">PROJECTEUR ÉTANCHE LED </t>
  </si>
  <si>
    <t>BORNE DE JARDIN</t>
  </si>
  <si>
    <t>COFFRET INFORMATIQUE ÉQUIPÉ</t>
  </si>
  <si>
    <t>CÂBLAGE TÉLÉPHONIQUE ET RACCORDEMENT AU RÉSEAU</t>
  </si>
  <si>
    <t>CABLE INFORMATIQUE 4 PAIRES FTP CAT 6A</t>
  </si>
  <si>
    <t>SWITCH 24 PORTS</t>
  </si>
  <si>
    <t>POSTE TÉLÉPHONIQUE</t>
  </si>
  <si>
    <t>MINI AUTOCOMMUTATEUR</t>
  </si>
  <si>
    <t>CENTRALE DE SECURITE INCENDIE ADRESSABLE</t>
  </si>
  <si>
    <t>DÉTECTEUR OPTIQUE DE FUMÉE ADRESSABLE</t>
  </si>
  <si>
    <t>DETECTEUR THERMO VÉLOCIMETRIQUE ADRESSABLE</t>
  </si>
  <si>
    <t>AVERTISSEUR SONORE SELECTIF</t>
  </si>
  <si>
    <t>INDICATEUR D'ACTION</t>
  </si>
  <si>
    <t xml:space="preserve">DÉCLENCHEUR MANUEL ADRESSABLE </t>
  </si>
  <si>
    <t>NVR 32 CANAUX</t>
  </si>
  <si>
    <t>POSTE DE GESTION D'AFFICHAGE</t>
  </si>
  <si>
    <t xml:space="preserve">ECRAN 32 POUCES </t>
  </si>
  <si>
    <t>CAMERA DOME POUR INTERIEUR 4MP</t>
  </si>
  <si>
    <t>CAMERA ÉTANCHE POUR EXTERIEUR 4MP</t>
  </si>
  <si>
    <t>SYSTÈME DE GESTION DE FILE D'ATTENTE</t>
  </si>
  <si>
    <t>CONTRÔLE ET REPRISE DU REGARD DE BRANCHEMENT</t>
  </si>
  <si>
    <t>CONDUITES EXTÉRIEURES EN PEHD PN16 DE TOUT DIAMÈTRE</t>
  </si>
  <si>
    <t>TUYAUTERIE EN PPR DE TOUS DIAMÈTRES</t>
  </si>
  <si>
    <t>CALORIFUGE DES CANALISATIONS D'ECS</t>
  </si>
  <si>
    <t>ROBINET ET VANNES D'ARRÊTS TOUS DIAMÈTRES</t>
  </si>
  <si>
    <t>COLLECTEURS DE TOUT DÉPART Y/C COFFRET</t>
  </si>
  <si>
    <t>TUYAUTERIE DE DISTRIBUTION EN POLYETHYLENE RÉTICULÉ DN 13/16 OU DN 16/20</t>
  </si>
  <si>
    <t xml:space="preserve">ROBINET DE PUISAGE </t>
  </si>
  <si>
    <t>ROBINET D'ARROSAGE</t>
  </si>
  <si>
    <t>VANNES SOUS REGARD</t>
  </si>
  <si>
    <t>TUBE PVC D'ÉVACUATION DE TOUS DIAMÈTRE</t>
  </si>
  <si>
    <t>SIPHON DE SOL EN LAITON CHROMÉ DE TOUS DIMENSIONS</t>
  </si>
  <si>
    <t xml:space="preserve">WC À L'ANGLAISE </t>
  </si>
  <si>
    <t>ENSEMBLE WC À L'ANGLAISE Y/C LAVABO POUR PMR COMPLET</t>
  </si>
  <si>
    <t xml:space="preserve">LAVABO SUR COLONNE </t>
  </si>
  <si>
    <t>RECEVEUR DE DOUCHE</t>
  </si>
  <si>
    <t>EVIER D’OFFICE MÉDICAL</t>
  </si>
  <si>
    <t>VIDOIR</t>
  </si>
  <si>
    <t>PORTE SAVON</t>
  </si>
  <si>
    <t>PORTE PAPIER HYGIÉNIQUE</t>
  </si>
  <si>
    <t>PORTE SERVIETTE</t>
  </si>
  <si>
    <t>MIROIRS</t>
  </si>
  <si>
    <t>EVIER DE CUISINE</t>
  </si>
  <si>
    <t>CHAUFFE-EAU SOLAIRE DE CAPACITÉ 200 LITRES</t>
  </si>
  <si>
    <t>PROTECTION INCENDIE</t>
  </si>
  <si>
    <t>EXTINCTEUR PORTATIF</t>
  </si>
  <si>
    <t>EXTINCTEUR CO2 DE 5 KG</t>
  </si>
  <si>
    <t>TUYAUTERIE EN ACIER GALVANISÉ DE TOUT DIAMÈTRE</t>
  </si>
  <si>
    <t>POTEAU D'INCENDIE</t>
  </si>
  <si>
    <t>SPLIT-SYSTEM MURAL INVERTER Y/C TUYAUTERIE EN CUIVRE CALORIFIGEE</t>
  </si>
  <si>
    <t>SPLIT RÉVERSIBLE DE 9000 BTU</t>
  </si>
  <si>
    <t>SPLIT DE 9000 BTU FROIDE SEULEMENT</t>
  </si>
  <si>
    <t>SPLIT RÉVERSIBLE DE 12000 BTU</t>
  </si>
  <si>
    <t>SPLIT RÉVERSIBLE DE 18000 BTU</t>
  </si>
  <si>
    <t>VENTILATEUR DE GAINE</t>
  </si>
  <si>
    <t xml:space="preserve">VENTEUSE VMC </t>
  </si>
  <si>
    <t>GRILLE D'EXTRACTION ET D'AIR NEUF</t>
  </si>
  <si>
    <t>GAINE EN ACIER SPIRALÉ DE TOUT DIAMÈTRE</t>
  </si>
  <si>
    <t>PRISES À DOUBLE CLAPET (O2, AC, …)</t>
  </si>
  <si>
    <t>RÉSEAUX DE CUIVRE DE TOUT DIAMÈTRE Y/C DÉTENDEURS ET VANNES</t>
  </si>
  <si>
    <t xml:space="preserve">PRISE RJ45 CAT 6 A </t>
  </si>
  <si>
    <r>
      <t>FAUX-PLAFO</t>
    </r>
    <r>
      <rPr>
        <sz val="12"/>
        <rFont val="Cambria"/>
        <family val="1"/>
      </rPr>
      <t xml:space="preserve">NDS EN BA13 HYDROFUGE </t>
    </r>
  </si>
  <si>
    <t>PORTE EN BOIS FINITION STRATIFIÉE HPL</t>
  </si>
  <si>
    <t>PLACARD ET PLACARD SOUS PAILLASSE EN BOIS FINITION STRATIFIEE HPL Y COMPRIS ETAGERES</t>
  </si>
  <si>
    <t>GRILLE DE DEFENSE METALLIQUE</t>
  </si>
  <si>
    <t>FAUX PLAFOND MODULAIRE EN FIBRES MINERALES DE 60x60 CM</t>
  </si>
  <si>
    <t xml:space="preserve">REVETEMENT DE SOL EN CARREAUX TYPE COMPACTO Y COMPRIS PLINTHES </t>
  </si>
  <si>
    <t>PANNEAU EN VITRAGE EN VERRE SABLE</t>
  </si>
  <si>
    <t>REVETEMENT DE SOL EN MARBRE DE TAZA POLI Y COMPRIS ‎PLINTHES</t>
  </si>
  <si>
    <t xml:space="preserve">REVETEMENT EN MARBRE DE TAZA BOUCHARDE Y COMPRIS PLINTHES </t>
  </si>
  <si>
    <t xml:space="preserve">PLAQUE DE SIGNALISATION </t>
  </si>
  <si>
    <t>PORTAIL METALLIQUE COULISSANT OU OUVRANT A LA FRANCAISE</t>
  </si>
  <si>
    <r>
      <t>REVETEMENT MURAL EN CARREAUX GRES CERAME</t>
    </r>
    <r>
      <rPr>
        <sz val="12"/>
        <color rgb="FFFF0000"/>
        <rFont val="Cambria"/>
        <family val="1"/>
      </rPr>
      <t xml:space="preserve"> </t>
    </r>
  </si>
  <si>
    <t>REMBLAI EN TOUT VENANT ‎COMPACTE Y COMPRIS FILM POLYANE</t>
  </si>
  <si>
    <t>ENDUIT INTERIEUR AU MORTIER DE CIMENT SUR MURS ET PLAFONDS</t>
  </si>
  <si>
    <t>ENDUIT AU PLATRE TALOCHE</t>
  </si>
  <si>
    <t>REVETEMENT DE SOL EXTERIEUR EN REV SOL ‎</t>
  </si>
  <si>
    <t>ACIER A HAUTE ADHERENCE POUR BETON ARME EN ELEVATION</t>
  </si>
  <si>
    <t>CLOISONS SIMPLES EN BRIQUES CREUSES DE 10CM</t>
  </si>
  <si>
    <t>5-‎ PLANCHER EN HOURDIS COMPLET Y/C HOURDIS NEGATIF ‎</t>
  </si>
  <si>
    <t>6-‎ MAÇONNERIE EN ELEVATION ‎</t>
  </si>
  <si>
    <t>7-‎ ENDUITS</t>
  </si>
  <si>
    <t>8-‎ TRAVAUX D'ASSAINISSEMENT</t>
  </si>
  <si>
    <t>‎9-‎ DIVERS ‎</t>
  </si>
  <si>
    <t>PORTE BATTANTE ANTI RAYON X</t>
  </si>
  <si>
    <t>FENETRE VITRÉE FIXE PLOMBÉE EN BOIS</t>
  </si>
  <si>
    <t>DISTRIBUTEUR DE BILLETS</t>
  </si>
  <si>
    <t xml:space="preserve">PORTE EN ALUMINIUM </t>
  </si>
  <si>
    <t>CLOISONS SIMPLES EN AGGLOS DE 20CM</t>
  </si>
  <si>
    <t>REFECTION DES SOUCHES DE GAINES ET SKYDOMES EN TERRASSE</t>
  </si>
  <si>
    <t xml:space="preserve">U </t>
  </si>
  <si>
    <t xml:space="preserve">TRAVAUX DE MISE À NIVEAU DU CENTRE DE SANTÉ URBAIN DE TAHLA – PROVINCE DE TAZA </t>
  </si>
  <si>
    <t>BORDEREAU DES PRIX AO/13/ANEPCEST/2026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</si>
</sst>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€_-;\-* #,##0.00\ _€_-;_-* &quot;-&quot;??\ _€_-;_-@"/>
    <numFmt numFmtId="165" formatCode="#,##0.00\ _€"/>
    <numFmt numFmtId="166" formatCode="_-* #,##0.00\ _D_H_-;\-* #,##0.00\ _D_H_-;_-* &quot;-&quot;??\ _D_H_-;_-@"/>
    <numFmt numFmtId="167" formatCode="_-* #,##0.00\ _F_-;\-* #,##0.00\ _F_-;_-* &quot;-&quot;??\ _F_-;_-@"/>
    <numFmt numFmtId="168" formatCode="_-* #,##0.00\ _D_H_-;\-* #,##0.00\ _D_H_-;_-* &quot;-&quot;??\ _D_H_-;_-@_-"/>
    <numFmt numFmtId="169" formatCode="0.0000%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0"/>
      <name val="Cambria"/>
      <family val="1"/>
    </font>
    <font>
      <b/>
      <u/>
      <sz val="10"/>
      <name val="Cambria"/>
      <family val="1"/>
    </font>
    <font>
      <b/>
      <sz val="16"/>
      <color theme="1"/>
      <name val="Cambria"/>
      <family val="1"/>
    </font>
    <font>
      <sz val="16"/>
      <name val="Cambria"/>
      <family val="1"/>
    </font>
    <font>
      <sz val="16"/>
      <color theme="1"/>
      <name val="Cambria"/>
      <family val="1"/>
    </font>
    <font>
      <b/>
      <sz val="12"/>
      <color rgb="FFFF0000"/>
      <name val="Cambria"/>
      <family val="1"/>
    </font>
    <font>
      <sz val="12"/>
      <name val="Cambria"/>
      <family val="1"/>
    </font>
    <font>
      <b/>
      <sz val="12"/>
      <color rgb="FF002060"/>
      <name val="Cambria"/>
      <family val="1"/>
    </font>
    <font>
      <b/>
      <vertAlign val="superscript"/>
      <sz val="12"/>
      <color theme="1"/>
      <name val="Cambria"/>
      <family val="1"/>
    </font>
    <font>
      <b/>
      <sz val="12"/>
      <name val="Cambria"/>
      <family val="1"/>
    </font>
    <font>
      <b/>
      <vertAlign val="superscript"/>
      <sz val="12"/>
      <name val="Cambria"/>
      <family val="1"/>
    </font>
    <font>
      <sz val="12"/>
      <color rgb="FFFF0000"/>
      <name val="Cambria"/>
      <family val="1"/>
    </font>
    <font>
      <b/>
      <sz val="18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FDE9D9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5" fillId="0" borderId="23" applyNumberFormat="0" applyBorder="0" applyProtection="0"/>
    <xf numFmtId="0" fontId="3" fillId="0" borderId="23"/>
    <xf numFmtId="0" fontId="6" fillId="0" borderId="23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9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0" xfId="0" applyFont="1"/>
    <xf numFmtId="0" fontId="7" fillId="3" borderId="0" xfId="0" applyFont="1" applyFill="1" applyAlignment="1">
      <alignment horizontal="center" vertical="center"/>
    </xf>
    <xf numFmtId="0" fontId="7" fillId="4" borderId="0" xfId="0" applyFont="1" applyFill="1"/>
    <xf numFmtId="0" fontId="7" fillId="3" borderId="0" xfId="0" applyFont="1" applyFill="1"/>
    <xf numFmtId="0" fontId="10" fillId="3" borderId="0" xfId="0" applyFont="1" applyFill="1"/>
    <xf numFmtId="0" fontId="2" fillId="0" borderId="23" xfId="2" applyFont="1"/>
    <xf numFmtId="0" fontId="2" fillId="0" borderId="23" xfId="2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4" fontId="12" fillId="0" borderId="0" xfId="0" applyNumberFormat="1" applyFont="1"/>
    <xf numFmtId="4" fontId="12" fillId="0" borderId="0" xfId="0" applyNumberFormat="1" applyFont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7" fillId="0" borderId="46" xfId="1" applyFont="1" applyBorder="1" applyAlignment="1">
      <alignment horizontal="center" vertical="center"/>
    </xf>
    <xf numFmtId="0" fontId="15" fillId="0" borderId="30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center" vertical="center"/>
    </xf>
    <xf numFmtId="1" fontId="14" fillId="0" borderId="33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8" fillId="0" borderId="70" xfId="1" applyFont="1" applyBorder="1" applyAlignment="1">
      <alignment horizontal="center" vertical="center" wrapText="1"/>
    </xf>
    <xf numFmtId="0" fontId="21" fillId="0" borderId="0" xfId="0" applyFont="1"/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165" fontId="14" fillId="0" borderId="57" xfId="0" applyNumberFormat="1" applyFont="1" applyBorder="1" applyAlignment="1">
      <alignment horizontal="center" vertical="center" wrapText="1"/>
    </xf>
    <xf numFmtId="2" fontId="14" fillId="0" borderId="58" xfId="0" applyNumberFormat="1" applyFont="1" applyBorder="1" applyAlignment="1">
      <alignment horizontal="center" vertical="center"/>
    </xf>
    <xf numFmtId="0" fontId="15" fillId="0" borderId="0" xfId="0" applyFont="1"/>
    <xf numFmtId="1" fontId="14" fillId="3" borderId="33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/>
    </xf>
    <xf numFmtId="164" fontId="14" fillId="3" borderId="34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64" fontId="14" fillId="2" borderId="34" xfId="0" applyNumberFormat="1" applyFont="1" applyFill="1" applyBorder="1" applyAlignment="1">
      <alignment horizontal="center" vertical="center"/>
    </xf>
    <xf numFmtId="1" fontId="14" fillId="4" borderId="33" xfId="0" applyNumberFormat="1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center" vertical="center"/>
    </xf>
    <xf numFmtId="164" fontId="14" fillId="4" borderId="14" xfId="0" applyNumberFormat="1" applyFont="1" applyFill="1" applyBorder="1" applyAlignment="1">
      <alignment horizontal="center" vertical="center"/>
    </xf>
    <xf numFmtId="164" fontId="14" fillId="4" borderId="34" xfId="0" applyNumberFormat="1" applyFont="1" applyFill="1" applyBorder="1" applyAlignment="1">
      <alignment horizontal="center" vertical="center"/>
    </xf>
    <xf numFmtId="0" fontId="15" fillId="4" borderId="0" xfId="0" applyFont="1" applyFill="1"/>
    <xf numFmtId="0" fontId="15" fillId="3" borderId="0" xfId="0" applyFont="1" applyFill="1"/>
    <xf numFmtId="1" fontId="26" fillId="3" borderId="33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left" vertical="center" wrapText="1"/>
    </xf>
    <xf numFmtId="0" fontId="26" fillId="3" borderId="14" xfId="0" applyFont="1" applyFill="1" applyBorder="1" applyAlignment="1">
      <alignment horizontal="center" vertical="center"/>
    </xf>
    <xf numFmtId="164" fontId="26" fillId="3" borderId="14" xfId="0" applyNumberFormat="1" applyFont="1" applyFill="1" applyBorder="1" applyAlignment="1">
      <alignment horizontal="center" vertical="center"/>
    </xf>
    <xf numFmtId="0" fontId="23" fillId="3" borderId="0" xfId="0" applyFont="1" applyFill="1"/>
    <xf numFmtId="164" fontId="14" fillId="3" borderId="13" xfId="0" applyNumberFormat="1" applyFont="1" applyFill="1" applyBorder="1" applyAlignment="1">
      <alignment horizontal="center" vertical="center"/>
    </xf>
    <xf numFmtId="1" fontId="14" fillId="4" borderId="36" xfId="2" applyNumberFormat="1" applyFont="1" applyFill="1" applyBorder="1" applyAlignment="1">
      <alignment horizontal="center" vertical="center"/>
    </xf>
    <xf numFmtId="0" fontId="15" fillId="0" borderId="48" xfId="2" applyFont="1" applyBorder="1" applyAlignment="1">
      <alignment horizontal="left" vertical="center" wrapText="1"/>
    </xf>
    <xf numFmtId="0" fontId="14" fillId="0" borderId="49" xfId="2" applyFont="1" applyBorder="1" applyAlignment="1">
      <alignment horizontal="center" vertical="center"/>
    </xf>
    <xf numFmtId="4" fontId="26" fillId="0" borderId="50" xfId="3" applyNumberFormat="1" applyFont="1" applyBorder="1" applyAlignment="1">
      <alignment horizontal="center" vertical="center"/>
    </xf>
    <xf numFmtId="4" fontId="26" fillId="0" borderId="51" xfId="3" applyNumberFormat="1" applyFont="1" applyBorder="1" applyAlignment="1">
      <alignment horizontal="center" vertical="center"/>
    </xf>
    <xf numFmtId="0" fontId="16" fillId="0" borderId="23" xfId="2" applyFont="1" applyAlignment="1">
      <alignment horizontal="center" vertical="center"/>
    </xf>
    <xf numFmtId="0" fontId="15" fillId="0" borderId="36" xfId="2" applyFont="1" applyBorder="1" applyAlignment="1">
      <alignment horizontal="left" vertical="center" wrapText="1"/>
    </xf>
    <xf numFmtId="0" fontId="14" fillId="0" borderId="14" xfId="2" applyFont="1" applyBorder="1" applyAlignment="1">
      <alignment horizontal="center" vertical="center"/>
    </xf>
    <xf numFmtId="4" fontId="26" fillId="0" borderId="46" xfId="3" applyNumberFormat="1" applyFont="1" applyBorder="1" applyAlignment="1">
      <alignment horizontal="center" vertical="center"/>
    </xf>
    <xf numFmtId="4" fontId="26" fillId="0" borderId="52" xfId="3" applyNumberFormat="1" applyFont="1" applyBorder="1" applyAlignment="1">
      <alignment horizontal="center" vertical="center"/>
    </xf>
    <xf numFmtId="168" fontId="16" fillId="0" borderId="23" xfId="2" applyNumberFormat="1" applyFont="1" applyAlignment="1">
      <alignment horizontal="center" vertical="center"/>
    </xf>
    <xf numFmtId="0" fontId="16" fillId="0" borderId="23" xfId="2" applyFont="1" applyAlignment="1">
      <alignment horizontal="center"/>
    </xf>
    <xf numFmtId="1" fontId="14" fillId="3" borderId="36" xfId="0" applyNumberFormat="1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left" vertical="center" wrapText="1"/>
    </xf>
    <xf numFmtId="1" fontId="14" fillId="4" borderId="36" xfId="0" applyNumberFormat="1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center" vertical="center"/>
    </xf>
    <xf numFmtId="164" fontId="14" fillId="4" borderId="46" xfId="0" applyNumberFormat="1" applyFont="1" applyFill="1" applyBorder="1" applyAlignment="1">
      <alignment horizontal="center" vertical="center"/>
    </xf>
    <xf numFmtId="164" fontId="14" fillId="4" borderId="52" xfId="0" applyNumberFormat="1" applyFont="1" applyFill="1" applyBorder="1" applyAlignment="1">
      <alignment horizontal="center" vertical="center"/>
    </xf>
    <xf numFmtId="164" fontId="14" fillId="4" borderId="23" xfId="0" applyNumberFormat="1" applyFont="1" applyFill="1" applyBorder="1" applyAlignment="1">
      <alignment horizontal="center" vertical="center"/>
    </xf>
    <xf numFmtId="1" fontId="14" fillId="0" borderId="36" xfId="0" applyNumberFormat="1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0" fontId="15" fillId="0" borderId="23" xfId="0" applyFont="1" applyBorder="1"/>
    <xf numFmtId="164" fontId="14" fillId="0" borderId="13" xfId="0" applyNumberFormat="1" applyFont="1" applyBorder="1" applyAlignment="1">
      <alignment horizontal="center" vertical="center"/>
    </xf>
    <xf numFmtId="164" fontId="14" fillId="0" borderId="31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15" fillId="4" borderId="14" xfId="0" applyFont="1" applyFill="1" applyBorder="1" applyAlignment="1">
      <alignment horizontal="left" vertical="center" wrapText="1"/>
    </xf>
    <xf numFmtId="164" fontId="14" fillId="5" borderId="38" xfId="0" applyNumberFormat="1" applyFont="1" applyFill="1" applyBorder="1" applyAlignment="1">
      <alignment horizontal="center" vertical="center"/>
    </xf>
    <xf numFmtId="1" fontId="14" fillId="0" borderId="33" xfId="2" applyNumberFormat="1" applyFont="1" applyBorder="1" applyAlignment="1">
      <alignment horizontal="center" vertical="center"/>
    </xf>
    <xf numFmtId="164" fontId="14" fillId="5" borderId="34" xfId="0" applyNumberFormat="1" applyFont="1" applyFill="1" applyBorder="1" applyAlignment="1">
      <alignment horizontal="center" vertical="center"/>
    </xf>
    <xf numFmtId="164" fontId="14" fillId="0" borderId="34" xfId="0" applyNumberFormat="1" applyFont="1" applyBorder="1" applyAlignment="1">
      <alignment horizontal="center" vertical="center"/>
    </xf>
    <xf numFmtId="164" fontId="14" fillId="0" borderId="38" xfId="0" applyNumberFormat="1" applyFont="1" applyBorder="1" applyAlignment="1">
      <alignment horizontal="center" vertical="center"/>
    </xf>
    <xf numFmtId="164" fontId="14" fillId="2" borderId="40" xfId="0" applyNumberFormat="1" applyFont="1" applyFill="1" applyBorder="1" applyAlignment="1">
      <alignment horizontal="center" vertical="center"/>
    </xf>
    <xf numFmtId="164" fontId="14" fillId="2" borderId="61" xfId="0" applyNumberFormat="1" applyFont="1" applyFill="1" applyBorder="1" applyAlignment="1">
      <alignment horizontal="center" vertical="center"/>
    </xf>
    <xf numFmtId="0" fontId="15" fillId="0" borderId="35" xfId="0" applyFont="1" applyBorder="1"/>
    <xf numFmtId="167" fontId="14" fillId="0" borderId="62" xfId="0" applyNumberFormat="1" applyFont="1" applyBorder="1" applyAlignment="1">
      <alignment horizontal="center" vertical="center"/>
    </xf>
    <xf numFmtId="167" fontId="14" fillId="0" borderId="63" xfId="0" applyNumberFormat="1" applyFont="1" applyBorder="1" applyAlignment="1">
      <alignment horizontal="center" vertical="center"/>
    </xf>
    <xf numFmtId="0" fontId="15" fillId="0" borderId="64" xfId="0" applyFont="1" applyBorder="1"/>
    <xf numFmtId="167" fontId="14" fillId="0" borderId="68" xfId="0" applyNumberFormat="1" applyFon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164" fontId="14" fillId="0" borderId="14" xfId="0" applyNumberFormat="1" applyFont="1" applyFill="1" applyBorder="1" applyAlignment="1">
      <alignment horizontal="center" vertical="center"/>
    </xf>
    <xf numFmtId="4" fontId="26" fillId="0" borderId="46" xfId="3" applyNumberFormat="1" applyFont="1" applyFill="1" applyBorder="1" applyAlignment="1">
      <alignment horizontal="center" vertical="center"/>
    </xf>
    <xf numFmtId="164" fontId="26" fillId="0" borderId="14" xfId="0" applyNumberFormat="1" applyFont="1" applyFill="1" applyBorder="1" applyAlignment="1">
      <alignment horizontal="center" vertical="center"/>
    </xf>
    <xf numFmtId="4" fontId="26" fillId="3" borderId="14" xfId="0" applyNumberFormat="1" applyFont="1" applyFill="1" applyBorder="1" applyAlignment="1">
      <alignment horizontal="center" vertical="center"/>
    </xf>
    <xf numFmtId="4" fontId="26" fillId="0" borderId="57" xfId="0" applyNumberFormat="1" applyFont="1" applyBorder="1" applyAlignment="1">
      <alignment horizontal="center" vertical="center" wrapText="1"/>
    </xf>
    <xf numFmtId="4" fontId="26" fillId="4" borderId="14" xfId="0" applyNumberFormat="1" applyFont="1" applyFill="1" applyBorder="1" applyAlignment="1">
      <alignment horizontal="center" vertical="center"/>
    </xf>
    <xf numFmtId="4" fontId="26" fillId="3" borderId="13" xfId="0" applyNumberFormat="1" applyFont="1" applyFill="1" applyBorder="1" applyAlignment="1">
      <alignment horizontal="center" vertical="center"/>
    </xf>
    <xf numFmtId="169" fontId="8" fillId="0" borderId="0" xfId="5" applyNumberFormat="1" applyFont="1" applyAlignment="1">
      <alignment horizontal="center"/>
    </xf>
    <xf numFmtId="4" fontId="12" fillId="0" borderId="5" xfId="0" applyNumberFormat="1" applyFont="1" applyBorder="1"/>
    <xf numFmtId="4" fontId="22" fillId="3" borderId="23" xfId="0" applyNumberFormat="1" applyFont="1" applyFill="1" applyBorder="1"/>
    <xf numFmtId="4" fontId="26" fillId="4" borderId="46" xfId="0" applyNumberFormat="1" applyFont="1" applyFill="1" applyBorder="1" applyAlignment="1">
      <alignment horizontal="center" vertical="center"/>
    </xf>
    <xf numFmtId="4" fontId="26" fillId="0" borderId="55" xfId="0" applyNumberFormat="1" applyFont="1" applyBorder="1" applyAlignment="1">
      <alignment horizontal="center" vertical="center"/>
    </xf>
    <xf numFmtId="4" fontId="26" fillId="0" borderId="13" xfId="0" applyNumberFormat="1" applyFont="1" applyBorder="1" applyAlignment="1">
      <alignment horizontal="center" vertical="center"/>
    </xf>
    <xf numFmtId="4" fontId="14" fillId="0" borderId="14" xfId="4" applyNumberFormat="1" applyFont="1" applyFill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24" xfId="0" applyNumberFormat="1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26" fillId="0" borderId="47" xfId="2" applyFont="1" applyBorder="1" applyAlignment="1">
      <alignment horizontal="left" vertical="center" wrapText="1"/>
    </xf>
    <xf numFmtId="0" fontId="26" fillId="0" borderId="21" xfId="2" applyFont="1" applyBorder="1" applyAlignment="1">
      <alignment horizontal="left" vertical="center" wrapText="1"/>
    </xf>
    <xf numFmtId="0" fontId="26" fillId="0" borderId="37" xfId="2" applyFont="1" applyBorder="1" applyAlignment="1">
      <alignment horizontal="left" vertical="center" wrapText="1"/>
    </xf>
    <xf numFmtId="0" fontId="29" fillId="0" borderId="27" xfId="0" applyFont="1" applyBorder="1" applyAlignment="1">
      <alignment horizontal="center" vertical="center" wrapText="1" shrinkToFit="1"/>
    </xf>
    <xf numFmtId="0" fontId="29" fillId="0" borderId="28" xfId="0" applyFont="1" applyBorder="1" applyAlignment="1">
      <alignment horizontal="center" vertical="center" wrapText="1" shrinkToFit="1"/>
    </xf>
    <xf numFmtId="0" fontId="29" fillId="0" borderId="29" xfId="0" applyFont="1" applyBorder="1" applyAlignment="1">
      <alignment horizontal="center" vertical="center" wrapText="1" shrinkToFit="1"/>
    </xf>
    <xf numFmtId="2" fontId="14" fillId="5" borderId="59" xfId="0" applyNumberFormat="1" applyFont="1" applyFill="1" applyBorder="1" applyAlignment="1">
      <alignment horizontal="center" vertical="center"/>
    </xf>
    <xf numFmtId="0" fontId="23" fillId="6" borderId="18" xfId="0" applyFont="1" applyFill="1" applyBorder="1"/>
    <xf numFmtId="0" fontId="23" fillId="6" borderId="69" xfId="0" applyFont="1" applyFill="1" applyBorder="1"/>
    <xf numFmtId="0" fontId="19" fillId="0" borderId="7" xfId="0" applyFont="1" applyBorder="1" applyAlignment="1">
      <alignment horizontal="center" vertical="center" wrapText="1"/>
    </xf>
    <xf numFmtId="0" fontId="20" fillId="0" borderId="8" xfId="0" applyFont="1" applyBorder="1"/>
    <xf numFmtId="0" fontId="20" fillId="0" borderId="9" xfId="0" applyFont="1" applyBorder="1"/>
    <xf numFmtId="0" fontId="14" fillId="0" borderId="48" xfId="0" applyFont="1" applyBorder="1" applyAlignment="1">
      <alignment horizontal="center" vertical="center"/>
    </xf>
    <xf numFmtId="0" fontId="23" fillId="0" borderId="44" xfId="0" applyFont="1" applyBorder="1"/>
    <xf numFmtId="0" fontId="23" fillId="0" borderId="45" xfId="0" applyFont="1" applyBorder="1"/>
    <xf numFmtId="2" fontId="14" fillId="2" borderId="36" xfId="0" applyNumberFormat="1" applyFont="1" applyFill="1" applyBorder="1" applyAlignment="1">
      <alignment horizontal="center" vertical="center"/>
    </xf>
    <xf numFmtId="0" fontId="23" fillId="0" borderId="16" xfId="0" applyFont="1" applyBorder="1"/>
    <xf numFmtId="0" fontId="23" fillId="0" borderId="17" xfId="0" applyFont="1" applyBorder="1"/>
    <xf numFmtId="0" fontId="14" fillId="0" borderId="59" xfId="0" applyFont="1" applyBorder="1" applyAlignment="1">
      <alignment horizontal="center" vertical="center"/>
    </xf>
    <xf numFmtId="0" fontId="23" fillId="0" borderId="18" xfId="0" applyFont="1" applyBorder="1"/>
    <xf numFmtId="0" fontId="23" fillId="0" borderId="43" xfId="0" applyFont="1" applyBorder="1"/>
    <xf numFmtId="0" fontId="24" fillId="0" borderId="13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41" xfId="0" applyFont="1" applyFill="1" applyBorder="1" applyAlignment="1">
      <alignment horizontal="left" vertical="center" wrapText="1"/>
    </xf>
    <xf numFmtId="0" fontId="24" fillId="3" borderId="47" xfId="0" applyFont="1" applyFill="1" applyBorder="1" applyAlignment="1">
      <alignment horizontal="left" vertical="center" wrapText="1"/>
    </xf>
    <xf numFmtId="0" fontId="24" fillId="3" borderId="21" xfId="0" applyFont="1" applyFill="1" applyBorder="1" applyAlignment="1">
      <alignment horizontal="left" vertical="center" wrapText="1"/>
    </xf>
    <xf numFmtId="0" fontId="24" fillId="3" borderId="37" xfId="0" applyFont="1" applyFill="1" applyBorder="1" applyAlignment="1">
      <alignment horizontal="left" vertical="center" wrapText="1"/>
    </xf>
    <xf numFmtId="0" fontId="24" fillId="4" borderId="35" xfId="0" applyFont="1" applyFill="1" applyBorder="1" applyAlignment="1">
      <alignment horizontal="left" vertical="center" wrapText="1"/>
    </xf>
    <xf numFmtId="0" fontId="24" fillId="4" borderId="23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2" fontId="14" fillId="0" borderId="15" xfId="0" applyNumberFormat="1" applyFont="1" applyBorder="1" applyAlignment="1">
      <alignment horizontal="center"/>
    </xf>
    <xf numFmtId="0" fontId="23" fillId="0" borderId="19" xfId="0" applyFont="1" applyBorder="1"/>
    <xf numFmtId="2" fontId="14" fillId="0" borderId="15" xfId="0" applyNumberFormat="1" applyFont="1" applyBorder="1" applyAlignment="1">
      <alignment horizontal="center" vertical="center"/>
    </xf>
    <xf numFmtId="2" fontId="14" fillId="0" borderId="65" xfId="0" applyNumberFormat="1" applyFont="1" applyBorder="1" applyAlignment="1">
      <alignment horizontal="center" vertical="center"/>
    </xf>
    <xf numFmtId="0" fontId="23" fillId="0" borderId="66" xfId="0" applyFont="1" applyBorder="1"/>
    <xf numFmtId="0" fontId="23" fillId="0" borderId="67" xfId="0" applyFont="1" applyBorder="1"/>
    <xf numFmtId="2" fontId="14" fillId="2" borderId="60" xfId="0" applyNumberFormat="1" applyFont="1" applyFill="1" applyBorder="1" applyAlignment="1">
      <alignment horizontal="center" vertical="center"/>
    </xf>
    <xf numFmtId="0" fontId="23" fillId="0" borderId="5" xfId="0" applyFont="1" applyBorder="1"/>
    <xf numFmtId="0" fontId="23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23" fillId="0" borderId="2" xfId="0" applyFont="1" applyBorder="1"/>
    <xf numFmtId="0" fontId="23" fillId="0" borderId="3" xfId="0" applyFont="1" applyBorder="1"/>
    <xf numFmtId="2" fontId="14" fillId="0" borderId="10" xfId="0" applyNumberFormat="1" applyFont="1" applyBorder="1" applyAlignment="1">
      <alignment horizontal="left"/>
    </xf>
    <xf numFmtId="0" fontId="23" fillId="0" borderId="11" xfId="0" applyFont="1" applyBorder="1"/>
    <xf numFmtId="0" fontId="23" fillId="0" borderId="12" xfId="0" applyFont="1" applyBorder="1"/>
    <xf numFmtId="2" fontId="14" fillId="0" borderId="15" xfId="0" applyNumberFormat="1" applyFont="1" applyBorder="1" applyAlignment="1">
      <alignment horizontal="left"/>
    </xf>
    <xf numFmtId="2" fontId="14" fillId="0" borderId="20" xfId="0" applyNumberFormat="1" applyFont="1" applyBorder="1" applyAlignment="1">
      <alignment horizontal="left"/>
    </xf>
    <xf numFmtId="0" fontId="23" fillId="0" borderId="21" xfId="0" applyFont="1" applyBorder="1"/>
    <xf numFmtId="0" fontId="23" fillId="0" borderId="22" xfId="0" applyFont="1" applyBorder="1"/>
    <xf numFmtId="0" fontId="14" fillId="0" borderId="36" xfId="0" applyFont="1" applyBorder="1" applyAlignment="1">
      <alignment horizontal="center" vertical="center"/>
    </xf>
    <xf numFmtId="0" fontId="23" fillId="0" borderId="41" xfId="0" applyFont="1" applyBorder="1"/>
    <xf numFmtId="0" fontId="14" fillId="4" borderId="36" xfId="0" applyFont="1" applyFill="1" applyBorder="1" applyAlignment="1">
      <alignment horizontal="center" vertical="center"/>
    </xf>
    <xf numFmtId="0" fontId="23" fillId="4" borderId="16" xfId="0" applyFont="1" applyFill="1" applyBorder="1"/>
    <xf numFmtId="0" fontId="23" fillId="4" borderId="41" xfId="0" applyFont="1" applyFill="1" applyBorder="1"/>
    <xf numFmtId="0" fontId="14" fillId="4" borderId="35" xfId="0" applyFont="1" applyFill="1" applyBorder="1" applyAlignment="1">
      <alignment horizontal="center" vertical="center"/>
    </xf>
    <xf numFmtId="0" fontId="23" fillId="4" borderId="23" xfId="0" applyFont="1" applyFill="1" applyBorder="1"/>
    <xf numFmtId="0" fontId="23" fillId="4" borderId="42" xfId="0" applyFont="1" applyFill="1" applyBorder="1"/>
    <xf numFmtId="2" fontId="14" fillId="2" borderId="39" xfId="0" applyNumberFormat="1" applyFont="1" applyFill="1" applyBorder="1" applyAlignment="1">
      <alignment horizontal="center" vertical="center"/>
    </xf>
    <xf numFmtId="0" fontId="23" fillId="0" borderId="25" xfId="0" applyFont="1" applyBorder="1"/>
    <xf numFmtId="0" fontId="23" fillId="0" borderId="26" xfId="0" applyFont="1" applyBorder="1"/>
    <xf numFmtId="0" fontId="14" fillId="4" borderId="59" xfId="0" applyFont="1" applyFill="1" applyBorder="1" applyAlignment="1">
      <alignment horizontal="center" vertical="center"/>
    </xf>
    <xf numFmtId="0" fontId="23" fillId="4" borderId="18" xfId="0" applyFont="1" applyFill="1" applyBorder="1"/>
    <xf numFmtId="0" fontId="23" fillId="4" borderId="43" xfId="0" applyFont="1" applyFill="1" applyBorder="1"/>
    <xf numFmtId="2" fontId="14" fillId="5" borderId="36" xfId="0" applyNumberFormat="1" applyFont="1" applyFill="1" applyBorder="1" applyAlignment="1">
      <alignment horizontal="center" vertical="center"/>
    </xf>
    <xf numFmtId="0" fontId="23" fillId="6" borderId="16" xfId="0" applyFont="1" applyFill="1" applyBorder="1"/>
    <xf numFmtId="0" fontId="23" fillId="6" borderId="17" xfId="0" applyFont="1" applyFill="1" applyBorder="1"/>
  </cellXfs>
  <cellStyles count="6">
    <cellStyle name="Milliers" xfId="4" builtinId="3"/>
    <cellStyle name="Normal" xfId="0" builtinId="0"/>
    <cellStyle name="Normal 2 2" xfId="1"/>
    <cellStyle name="Normal 3" xfId="2"/>
    <cellStyle name="Normal_Feuil1 2" xfId="3"/>
    <cellStyle name="Pourcentag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0"/>
  <sheetViews>
    <sheetView tabSelected="1" view="pageBreakPreview" zoomScale="60" zoomScaleNormal="70" workbookViewId="0">
      <pane ySplit="5" topLeftCell="A6" activePane="bottomLeft" state="frozen"/>
      <selection pane="bottomLeft" activeCell="B308" sqref="B308:E308"/>
    </sheetView>
  </sheetViews>
  <sheetFormatPr baseColWidth="10" defaultColWidth="14.42578125" defaultRowHeight="15" customHeight="1" x14ac:dyDescent="0.25"/>
  <cols>
    <col min="1" max="1" width="12.5703125" style="1" customWidth="1"/>
    <col min="2" max="2" width="91" style="1" customWidth="1"/>
    <col min="3" max="3" width="10.42578125" style="1" customWidth="1"/>
    <col min="4" max="4" width="37.28515625" style="17" customWidth="1"/>
    <col min="5" max="5" width="19.5703125" style="2" customWidth="1"/>
    <col min="6" max="6" width="23" style="1" customWidth="1"/>
    <col min="7" max="7" width="69.85546875" style="1" customWidth="1"/>
    <col min="8" max="13" width="11.5703125" style="1" customWidth="1"/>
    <col min="14" max="16384" width="14.42578125" style="1"/>
  </cols>
  <sheetData>
    <row r="1" spans="1:7" ht="15" customHeight="1" thickBot="1" x14ac:dyDescent="0.3"/>
    <row r="2" spans="1:7" s="3" customFormat="1" ht="63" customHeight="1" thickTop="1" thickBot="1" x14ac:dyDescent="0.4">
      <c r="A2" s="121" t="s">
        <v>319</v>
      </c>
      <c r="B2" s="122"/>
      <c r="C2" s="122"/>
      <c r="D2" s="122"/>
      <c r="E2" s="122"/>
      <c r="F2" s="123"/>
    </row>
    <row r="3" spans="1:7" ht="22.5" customHeight="1" thickTop="1" thickBot="1" x14ac:dyDescent="0.3">
      <c r="A3" s="4"/>
      <c r="B3" s="5"/>
      <c r="C3" s="5"/>
      <c r="D3" s="107"/>
      <c r="E3" s="5"/>
      <c r="F3" s="6"/>
    </row>
    <row r="4" spans="1:7" s="7" customFormat="1" ht="27" customHeight="1" thickBot="1" x14ac:dyDescent="0.4">
      <c r="A4" s="127" t="s">
        <v>320</v>
      </c>
      <c r="B4" s="128"/>
      <c r="C4" s="128"/>
      <c r="D4" s="128"/>
      <c r="E4" s="128"/>
      <c r="F4" s="129"/>
      <c r="G4" s="29"/>
    </row>
    <row r="5" spans="1:7" ht="38.450000000000003" customHeight="1" thickBot="1" x14ac:dyDescent="0.3">
      <c r="A5" s="30" t="s">
        <v>0</v>
      </c>
      <c r="B5" s="31" t="s">
        <v>1</v>
      </c>
      <c r="C5" s="31" t="s">
        <v>2</v>
      </c>
      <c r="D5" s="103" t="s">
        <v>120</v>
      </c>
      <c r="E5" s="32" t="s">
        <v>3</v>
      </c>
      <c r="F5" s="33" t="s">
        <v>4</v>
      </c>
      <c r="G5" s="34"/>
    </row>
    <row r="6" spans="1:7" ht="24.2" customHeight="1" x14ac:dyDescent="0.25">
      <c r="A6" s="130" t="s">
        <v>5</v>
      </c>
      <c r="B6" s="131"/>
      <c r="C6" s="131"/>
      <c r="D6" s="131"/>
      <c r="E6" s="131"/>
      <c r="F6" s="132"/>
      <c r="G6" s="34"/>
    </row>
    <row r="7" spans="1:7" s="8" customFormat="1" ht="62.1" customHeight="1" x14ac:dyDescent="0.25">
      <c r="A7" s="35">
        <v>1</v>
      </c>
      <c r="B7" s="36" t="s">
        <v>6</v>
      </c>
      <c r="C7" s="37" t="s">
        <v>7</v>
      </c>
      <c r="D7" s="102">
        <v>1</v>
      </c>
      <c r="E7" s="38"/>
      <c r="F7" s="39"/>
      <c r="G7" s="40"/>
    </row>
    <row r="8" spans="1:7" ht="25.5" customHeight="1" x14ac:dyDescent="0.25">
      <c r="A8" s="133" t="s">
        <v>8</v>
      </c>
      <c r="B8" s="134"/>
      <c r="C8" s="134"/>
      <c r="D8" s="134"/>
      <c r="E8" s="135"/>
      <c r="F8" s="41"/>
      <c r="G8" s="34"/>
    </row>
    <row r="9" spans="1:7" ht="15.75" customHeight="1" x14ac:dyDescent="0.25">
      <c r="A9" s="136" t="s">
        <v>9</v>
      </c>
      <c r="B9" s="137"/>
      <c r="C9" s="137"/>
      <c r="D9" s="137"/>
      <c r="E9" s="137"/>
      <c r="F9" s="138"/>
      <c r="G9" s="34"/>
    </row>
    <row r="10" spans="1:7" ht="17.25" customHeight="1" x14ac:dyDescent="0.25">
      <c r="A10" s="26"/>
      <c r="B10" s="139" t="s">
        <v>10</v>
      </c>
      <c r="C10" s="140"/>
      <c r="D10" s="140"/>
      <c r="E10" s="140"/>
      <c r="F10" s="141"/>
      <c r="G10" s="34"/>
    </row>
    <row r="11" spans="1:7" s="9" customFormat="1" ht="15.75" x14ac:dyDescent="0.25">
      <c r="A11" s="42">
        <f>+A7+1</f>
        <v>2</v>
      </c>
      <c r="B11" s="43" t="s">
        <v>11</v>
      </c>
      <c r="C11" s="44" t="s">
        <v>143</v>
      </c>
      <c r="D11" s="104">
        <v>10</v>
      </c>
      <c r="E11" s="45"/>
      <c r="F11" s="46"/>
      <c r="G11" s="47"/>
    </row>
    <row r="12" spans="1:7" s="10" customFormat="1" ht="31.5" x14ac:dyDescent="0.25">
      <c r="A12" s="35">
        <f>+A11+1</f>
        <v>3</v>
      </c>
      <c r="B12" s="36" t="s">
        <v>12</v>
      </c>
      <c r="C12" s="37" t="s">
        <v>163</v>
      </c>
      <c r="D12" s="102">
        <v>12</v>
      </c>
      <c r="E12" s="38"/>
      <c r="F12" s="46"/>
      <c r="G12" s="48"/>
    </row>
    <row r="13" spans="1:7" s="9" customFormat="1" ht="18" x14ac:dyDescent="0.25">
      <c r="A13" s="42">
        <f>A12+1</f>
        <v>4</v>
      </c>
      <c r="B13" s="43" t="s">
        <v>13</v>
      </c>
      <c r="C13" s="44" t="s">
        <v>163</v>
      </c>
      <c r="D13" s="104">
        <v>7</v>
      </c>
      <c r="E13" s="45"/>
      <c r="F13" s="46"/>
      <c r="G13" s="47"/>
    </row>
    <row r="14" spans="1:7" s="9" customFormat="1" ht="26.25" customHeight="1" x14ac:dyDescent="0.25">
      <c r="A14" s="42">
        <f>A13+1</f>
        <v>5</v>
      </c>
      <c r="B14" s="43" t="s">
        <v>14</v>
      </c>
      <c r="C14" s="44" t="s">
        <v>163</v>
      </c>
      <c r="D14" s="104">
        <v>5</v>
      </c>
      <c r="E14" s="45"/>
      <c r="F14" s="46"/>
      <c r="G14" s="47"/>
    </row>
    <row r="15" spans="1:7" ht="17.25" customHeight="1" x14ac:dyDescent="0.25">
      <c r="A15" s="26"/>
      <c r="B15" s="139" t="s">
        <v>15</v>
      </c>
      <c r="C15" s="140"/>
      <c r="D15" s="140"/>
      <c r="E15" s="140"/>
      <c r="F15" s="141"/>
      <c r="G15" s="34"/>
    </row>
    <row r="16" spans="1:7" s="9" customFormat="1" ht="26.25" customHeight="1" x14ac:dyDescent="0.25">
      <c r="A16" s="42">
        <f>A14+1</f>
        <v>6</v>
      </c>
      <c r="B16" s="43" t="s">
        <v>16</v>
      </c>
      <c r="C16" s="44" t="s">
        <v>163</v>
      </c>
      <c r="D16" s="104">
        <v>2</v>
      </c>
      <c r="E16" s="45"/>
      <c r="F16" s="46"/>
      <c r="G16" s="47"/>
    </row>
    <row r="17" spans="1:7" s="9" customFormat="1" ht="26.25" customHeight="1" x14ac:dyDescent="0.25">
      <c r="A17" s="42">
        <f>A16+1</f>
        <v>7</v>
      </c>
      <c r="B17" s="43" t="s">
        <v>17</v>
      </c>
      <c r="C17" s="44" t="s">
        <v>163</v>
      </c>
      <c r="D17" s="104">
        <v>2</v>
      </c>
      <c r="E17" s="45"/>
      <c r="F17" s="46"/>
      <c r="G17" s="47"/>
    </row>
    <row r="18" spans="1:7" s="9" customFormat="1" ht="26.25" customHeight="1" x14ac:dyDescent="0.25">
      <c r="A18" s="42">
        <f>A17+1</f>
        <v>8</v>
      </c>
      <c r="B18" s="43" t="s">
        <v>18</v>
      </c>
      <c r="C18" s="44" t="s">
        <v>164</v>
      </c>
      <c r="D18" s="104">
        <v>12</v>
      </c>
      <c r="E18" s="45"/>
      <c r="F18" s="46"/>
      <c r="G18" s="47"/>
    </row>
    <row r="19" spans="1:7" s="9" customFormat="1" ht="18" x14ac:dyDescent="0.25">
      <c r="A19" s="42">
        <f>A18+1</f>
        <v>9</v>
      </c>
      <c r="B19" s="43" t="s">
        <v>19</v>
      </c>
      <c r="C19" s="44" t="s">
        <v>164</v>
      </c>
      <c r="D19" s="104">
        <v>4</v>
      </c>
      <c r="E19" s="45"/>
      <c r="F19" s="46"/>
      <c r="G19" s="47"/>
    </row>
    <row r="20" spans="1:7" s="9" customFormat="1" ht="41.25" customHeight="1" x14ac:dyDescent="0.25">
      <c r="A20" s="42">
        <f>A19+1</f>
        <v>10</v>
      </c>
      <c r="B20" s="43" t="s">
        <v>20</v>
      </c>
      <c r="C20" s="44" t="s">
        <v>29</v>
      </c>
      <c r="D20" s="104">
        <v>400</v>
      </c>
      <c r="E20" s="45"/>
      <c r="F20" s="46"/>
      <c r="G20" s="47"/>
    </row>
    <row r="21" spans="1:7" s="9" customFormat="1" ht="19.5" customHeight="1" x14ac:dyDescent="0.25">
      <c r="A21" s="42">
        <f>A20+1</f>
        <v>11</v>
      </c>
      <c r="B21" s="43" t="s">
        <v>21</v>
      </c>
      <c r="C21" s="44" t="s">
        <v>143</v>
      </c>
      <c r="D21" s="104">
        <v>15</v>
      </c>
      <c r="E21" s="45"/>
      <c r="F21" s="46"/>
      <c r="G21" s="47"/>
    </row>
    <row r="22" spans="1:7" ht="17.25" customHeight="1" x14ac:dyDescent="0.25">
      <c r="A22" s="26"/>
      <c r="B22" s="139" t="s">
        <v>22</v>
      </c>
      <c r="C22" s="140"/>
      <c r="D22" s="140"/>
      <c r="E22" s="140"/>
      <c r="F22" s="141"/>
      <c r="G22" s="34"/>
    </row>
    <row r="23" spans="1:7" s="10" customFormat="1" ht="24.75" customHeight="1" x14ac:dyDescent="0.25">
      <c r="A23" s="35">
        <f>A21+1</f>
        <v>12</v>
      </c>
      <c r="B23" s="36" t="s">
        <v>301</v>
      </c>
      <c r="C23" s="37" t="s">
        <v>143</v>
      </c>
      <c r="D23" s="102">
        <v>35</v>
      </c>
      <c r="E23" s="38"/>
      <c r="F23" s="39"/>
      <c r="G23" s="48"/>
    </row>
    <row r="24" spans="1:7" s="10" customFormat="1" ht="32.25" customHeight="1" x14ac:dyDescent="0.25">
      <c r="A24" s="35">
        <f>A23+1</f>
        <v>13</v>
      </c>
      <c r="B24" s="36" t="s">
        <v>23</v>
      </c>
      <c r="C24" s="37" t="s">
        <v>143</v>
      </c>
      <c r="D24" s="102">
        <v>35</v>
      </c>
      <c r="E24" s="38"/>
      <c r="F24" s="39"/>
      <c r="G24" s="48"/>
    </row>
    <row r="25" spans="1:7" s="10" customFormat="1" ht="30" customHeight="1" x14ac:dyDescent="0.25">
      <c r="A25" s="35">
        <f>A24+1</f>
        <v>14</v>
      </c>
      <c r="B25" s="36" t="s">
        <v>24</v>
      </c>
      <c r="C25" s="37" t="s">
        <v>143</v>
      </c>
      <c r="D25" s="102">
        <v>125</v>
      </c>
      <c r="E25" s="38"/>
      <c r="F25" s="39"/>
      <c r="G25" s="48"/>
    </row>
    <row r="26" spans="1:7" ht="17.25" customHeight="1" x14ac:dyDescent="0.25">
      <c r="A26" s="26"/>
      <c r="B26" s="139" t="s">
        <v>25</v>
      </c>
      <c r="C26" s="140"/>
      <c r="D26" s="140"/>
      <c r="E26" s="140"/>
      <c r="F26" s="141"/>
      <c r="G26" s="34"/>
    </row>
    <row r="27" spans="1:7" s="11" customFormat="1" ht="30" customHeight="1" x14ac:dyDescent="0.25">
      <c r="A27" s="49">
        <f>A25+1</f>
        <v>15</v>
      </c>
      <c r="B27" s="50" t="s">
        <v>26</v>
      </c>
      <c r="C27" s="51" t="s">
        <v>165</v>
      </c>
      <c r="D27" s="102">
        <v>4</v>
      </c>
      <c r="E27" s="52"/>
      <c r="F27" s="39"/>
      <c r="G27" s="53"/>
    </row>
    <row r="28" spans="1:7" s="10" customFormat="1" ht="21.75" customHeight="1" x14ac:dyDescent="0.25">
      <c r="A28" s="35">
        <f>A27+1</f>
        <v>16</v>
      </c>
      <c r="B28" s="36" t="s">
        <v>305</v>
      </c>
      <c r="C28" s="37" t="s">
        <v>29</v>
      </c>
      <c r="D28" s="102">
        <f>+D27*120</f>
        <v>480</v>
      </c>
      <c r="E28" s="38"/>
      <c r="F28" s="39"/>
      <c r="G28" s="48"/>
    </row>
    <row r="29" spans="1:7" s="9" customFormat="1" ht="32.25" customHeight="1" x14ac:dyDescent="0.25">
      <c r="A29" s="42">
        <f>A28+1</f>
        <v>17</v>
      </c>
      <c r="B29" s="43" t="s">
        <v>27</v>
      </c>
      <c r="C29" s="44" t="s">
        <v>144</v>
      </c>
      <c r="D29" s="104">
        <v>5</v>
      </c>
      <c r="E29" s="45"/>
      <c r="F29" s="39"/>
      <c r="G29" s="47"/>
    </row>
    <row r="30" spans="1:7" s="9" customFormat="1" ht="33" customHeight="1" x14ac:dyDescent="0.25">
      <c r="A30" s="42">
        <f>A29+1</f>
        <v>18</v>
      </c>
      <c r="B30" s="43" t="s">
        <v>28</v>
      </c>
      <c r="C30" s="44" t="s">
        <v>29</v>
      </c>
      <c r="D30" s="104">
        <f>140*D29</f>
        <v>700</v>
      </c>
      <c r="E30" s="45"/>
      <c r="F30" s="39"/>
      <c r="G30" s="47"/>
    </row>
    <row r="31" spans="1:7" s="10" customFormat="1" ht="32.25" customHeight="1" x14ac:dyDescent="0.25">
      <c r="A31" s="35"/>
      <c r="B31" s="142" t="s">
        <v>307</v>
      </c>
      <c r="C31" s="143"/>
      <c r="D31" s="143"/>
      <c r="E31" s="143"/>
      <c r="F31" s="144"/>
      <c r="G31" s="48"/>
    </row>
    <row r="32" spans="1:7" s="10" customFormat="1" ht="33.75" customHeight="1" x14ac:dyDescent="0.25">
      <c r="A32" s="35">
        <f>A30+1</f>
        <v>19</v>
      </c>
      <c r="B32" s="36" t="s">
        <v>117</v>
      </c>
      <c r="C32" s="37" t="s">
        <v>143</v>
      </c>
      <c r="D32" s="105">
        <v>138</v>
      </c>
      <c r="E32" s="54"/>
      <c r="F32" s="39"/>
      <c r="G32" s="48"/>
    </row>
    <row r="33" spans="1:7" s="10" customFormat="1" ht="17.25" customHeight="1" thickBot="1" x14ac:dyDescent="0.3">
      <c r="A33" s="35"/>
      <c r="B33" s="145" t="s">
        <v>308</v>
      </c>
      <c r="C33" s="146"/>
      <c r="D33" s="146"/>
      <c r="E33" s="146"/>
      <c r="F33" s="147"/>
      <c r="G33" s="48"/>
    </row>
    <row r="34" spans="1:7" s="12" customFormat="1" ht="29.45" customHeight="1" thickBot="1" x14ac:dyDescent="0.3">
      <c r="A34" s="55">
        <f>A32+1</f>
        <v>20</v>
      </c>
      <c r="B34" s="56" t="s">
        <v>306</v>
      </c>
      <c r="C34" s="57" t="s">
        <v>143</v>
      </c>
      <c r="D34" s="58">
        <v>863</v>
      </c>
      <c r="E34" s="58"/>
      <c r="F34" s="59"/>
      <c r="G34" s="60"/>
    </row>
    <row r="35" spans="1:7" s="12" customFormat="1" ht="29.45" customHeight="1" thickBot="1" x14ac:dyDescent="0.3">
      <c r="A35" s="55">
        <f>A34+1</f>
        <v>21</v>
      </c>
      <c r="B35" s="61" t="s">
        <v>30</v>
      </c>
      <c r="C35" s="62" t="s">
        <v>143</v>
      </c>
      <c r="D35" s="63">
        <v>307</v>
      </c>
      <c r="E35" s="63"/>
      <c r="F35" s="59"/>
      <c r="G35" s="65"/>
    </row>
    <row r="36" spans="1:7" s="12" customFormat="1" ht="29.45" customHeight="1" x14ac:dyDescent="0.25">
      <c r="A36" s="55">
        <f>A35+1</f>
        <v>22</v>
      </c>
      <c r="B36" s="61" t="s">
        <v>316</v>
      </c>
      <c r="C36" s="62" t="s">
        <v>143</v>
      </c>
      <c r="D36" s="63">
        <v>152</v>
      </c>
      <c r="E36" s="63"/>
      <c r="F36" s="59"/>
      <c r="G36" s="66"/>
    </row>
    <row r="37" spans="1:7" s="10" customFormat="1" ht="16.7" customHeight="1" x14ac:dyDescent="0.25">
      <c r="A37" s="67"/>
      <c r="B37" s="68" t="s">
        <v>309</v>
      </c>
      <c r="C37" s="37"/>
      <c r="D37" s="108"/>
      <c r="E37" s="38"/>
      <c r="F37" s="39"/>
      <c r="G37" s="48"/>
    </row>
    <row r="38" spans="1:7" s="13" customFormat="1" ht="24.95" customHeight="1" x14ac:dyDescent="0.25">
      <c r="A38" s="55">
        <f>+A36+1</f>
        <v>23</v>
      </c>
      <c r="B38" s="61" t="s">
        <v>302</v>
      </c>
      <c r="C38" s="62" t="s">
        <v>143</v>
      </c>
      <c r="D38" s="63">
        <v>1493</v>
      </c>
      <c r="E38" s="63"/>
      <c r="F38" s="64"/>
      <c r="G38" s="60"/>
    </row>
    <row r="39" spans="1:7" s="12" customFormat="1" ht="27.6" customHeight="1" x14ac:dyDescent="0.25">
      <c r="A39" s="55">
        <f>A38+1</f>
        <v>24</v>
      </c>
      <c r="B39" s="61" t="s">
        <v>121</v>
      </c>
      <c r="C39" s="62" t="s">
        <v>143</v>
      </c>
      <c r="D39" s="63">
        <v>372</v>
      </c>
      <c r="E39" s="100"/>
      <c r="F39" s="64"/>
      <c r="G39" s="66"/>
    </row>
    <row r="40" spans="1:7" s="12" customFormat="1" ht="29.45" customHeight="1" x14ac:dyDescent="0.25">
      <c r="A40" s="55">
        <f>A39+1</f>
        <v>25</v>
      </c>
      <c r="B40" s="61" t="s">
        <v>31</v>
      </c>
      <c r="C40" s="62" t="s">
        <v>143</v>
      </c>
      <c r="D40" s="63">
        <v>372</v>
      </c>
      <c r="E40" s="63"/>
      <c r="F40" s="64"/>
      <c r="G40" s="66"/>
    </row>
    <row r="41" spans="1:7" s="12" customFormat="1" ht="29.45" customHeight="1" x14ac:dyDescent="0.25">
      <c r="A41" s="55">
        <f>+A40+1</f>
        <v>26</v>
      </c>
      <c r="B41" s="61" t="s">
        <v>303</v>
      </c>
      <c r="C41" s="62" t="s">
        <v>143</v>
      </c>
      <c r="D41" s="100">
        <v>50</v>
      </c>
      <c r="E41" s="63"/>
      <c r="F41" s="64"/>
      <c r="G41" s="66"/>
    </row>
    <row r="42" spans="1:7" s="9" customFormat="1" ht="17.25" customHeight="1" x14ac:dyDescent="0.25">
      <c r="A42" s="69"/>
      <c r="B42" s="148" t="s">
        <v>310</v>
      </c>
      <c r="C42" s="149"/>
      <c r="D42" s="149"/>
      <c r="E42" s="149"/>
      <c r="F42" s="150"/>
      <c r="G42" s="47"/>
    </row>
    <row r="43" spans="1:7" s="9" customFormat="1" ht="30.75" customHeight="1" x14ac:dyDescent="0.25">
      <c r="A43" s="69">
        <f>+A41+1</f>
        <v>27</v>
      </c>
      <c r="B43" s="70" t="s">
        <v>32</v>
      </c>
      <c r="C43" s="71" t="s">
        <v>33</v>
      </c>
      <c r="D43" s="109">
        <v>1</v>
      </c>
      <c r="E43" s="72"/>
      <c r="F43" s="73"/>
      <c r="G43" s="74"/>
    </row>
    <row r="44" spans="1:7" ht="36" customHeight="1" thickBot="1" x14ac:dyDescent="0.3">
      <c r="A44" s="75">
        <f>A43+1</f>
        <v>28</v>
      </c>
      <c r="B44" s="76" t="s">
        <v>34</v>
      </c>
      <c r="C44" s="77" t="s">
        <v>33</v>
      </c>
      <c r="D44" s="110">
        <v>1</v>
      </c>
      <c r="E44" s="78"/>
      <c r="F44" s="73"/>
      <c r="G44" s="79"/>
    </row>
    <row r="45" spans="1:7" ht="30" customHeight="1" x14ac:dyDescent="0.25">
      <c r="A45" s="26"/>
      <c r="B45" s="151" t="s">
        <v>35</v>
      </c>
      <c r="C45" s="152"/>
      <c r="D45" s="152"/>
      <c r="E45" s="152"/>
      <c r="F45" s="153"/>
      <c r="G45" s="79"/>
    </row>
    <row r="46" spans="1:7" ht="24.75" customHeight="1" x14ac:dyDescent="0.25">
      <c r="A46" s="26">
        <f>A44+1</f>
        <v>29</v>
      </c>
      <c r="B46" s="20" t="s">
        <v>113</v>
      </c>
      <c r="C46" s="27" t="s">
        <v>36</v>
      </c>
      <c r="D46" s="111">
        <v>24</v>
      </c>
      <c r="E46" s="80"/>
      <c r="F46" s="81"/>
      <c r="G46" s="79"/>
    </row>
    <row r="47" spans="1:7" ht="24.75" customHeight="1" x14ac:dyDescent="0.25">
      <c r="A47" s="26">
        <f>A46+1</f>
        <v>30</v>
      </c>
      <c r="B47" s="20" t="s">
        <v>114</v>
      </c>
      <c r="C47" s="27" t="s">
        <v>36</v>
      </c>
      <c r="D47" s="111">
        <v>12</v>
      </c>
      <c r="E47" s="80"/>
      <c r="F47" s="81"/>
      <c r="G47" s="79"/>
    </row>
    <row r="48" spans="1:7" ht="24.75" customHeight="1" x14ac:dyDescent="0.25">
      <c r="A48" s="26">
        <f>A47+1</f>
        <v>31</v>
      </c>
      <c r="B48" s="20" t="s">
        <v>115</v>
      </c>
      <c r="C48" s="27" t="s">
        <v>36</v>
      </c>
      <c r="D48" s="111">
        <v>2</v>
      </c>
      <c r="E48" s="80"/>
      <c r="F48" s="81"/>
      <c r="G48" s="79"/>
    </row>
    <row r="49" spans="1:7" ht="22.5" customHeight="1" x14ac:dyDescent="0.25">
      <c r="A49" s="26"/>
      <c r="B49" s="154" t="s">
        <v>37</v>
      </c>
      <c r="C49" s="155"/>
      <c r="D49" s="155"/>
      <c r="E49" s="155"/>
      <c r="F49" s="156"/>
      <c r="G49" s="79"/>
    </row>
    <row r="50" spans="1:7" ht="24" customHeight="1" x14ac:dyDescent="0.25">
      <c r="A50" s="26">
        <f>A48+1</f>
        <v>32</v>
      </c>
      <c r="B50" s="20" t="s">
        <v>116</v>
      </c>
      <c r="C50" s="27" t="s">
        <v>86</v>
      </c>
      <c r="D50" s="111">
        <v>170</v>
      </c>
      <c r="E50" s="80"/>
      <c r="F50" s="81"/>
      <c r="G50" s="79"/>
    </row>
    <row r="51" spans="1:7" ht="21" customHeight="1" x14ac:dyDescent="0.25">
      <c r="A51" s="26">
        <f>A50+1</f>
        <v>33</v>
      </c>
      <c r="B51" s="20" t="s">
        <v>38</v>
      </c>
      <c r="C51" s="27" t="s">
        <v>86</v>
      </c>
      <c r="D51" s="111">
        <v>20</v>
      </c>
      <c r="E51" s="80"/>
      <c r="F51" s="81"/>
      <c r="G51" s="79"/>
    </row>
    <row r="52" spans="1:7" ht="19.350000000000001" customHeight="1" x14ac:dyDescent="0.25">
      <c r="A52" s="26"/>
      <c r="B52" s="115" t="s">
        <v>311</v>
      </c>
      <c r="C52" s="116"/>
      <c r="D52" s="116"/>
      <c r="E52" s="116"/>
      <c r="F52" s="117"/>
      <c r="G52" s="34"/>
    </row>
    <row r="53" spans="1:7" s="9" customFormat="1" ht="30.75" customHeight="1" x14ac:dyDescent="0.25">
      <c r="A53" s="42">
        <f>+A51+1</f>
        <v>34</v>
      </c>
      <c r="B53" s="43" t="s">
        <v>39</v>
      </c>
      <c r="C53" s="44" t="s">
        <v>7</v>
      </c>
      <c r="D53" s="104">
        <v>1</v>
      </c>
      <c r="E53" s="45"/>
      <c r="F53" s="46"/>
      <c r="G53" s="47"/>
    </row>
    <row r="54" spans="1:7" ht="30.75" customHeight="1" x14ac:dyDescent="0.25">
      <c r="A54" s="26">
        <f>+A53+1</f>
        <v>35</v>
      </c>
      <c r="B54" s="20" t="s">
        <v>118</v>
      </c>
      <c r="C54" s="27" t="s">
        <v>86</v>
      </c>
      <c r="D54" s="102">
        <v>100</v>
      </c>
      <c r="E54" s="82"/>
      <c r="F54" s="46"/>
      <c r="G54" s="34"/>
    </row>
    <row r="55" spans="1:7" ht="30.75" customHeight="1" x14ac:dyDescent="0.25">
      <c r="A55" s="26">
        <f>+A54+1</f>
        <v>36</v>
      </c>
      <c r="B55" s="20" t="s">
        <v>119</v>
      </c>
      <c r="C55" s="27" t="s">
        <v>143</v>
      </c>
      <c r="D55" s="102">
        <v>10</v>
      </c>
      <c r="E55" s="82"/>
      <c r="F55" s="46"/>
      <c r="G55" s="34"/>
    </row>
    <row r="56" spans="1:7" s="9" customFormat="1" ht="21.75" customHeight="1" x14ac:dyDescent="0.25">
      <c r="A56" s="42">
        <f>+A55+1</f>
        <v>37</v>
      </c>
      <c r="B56" s="43" t="s">
        <v>40</v>
      </c>
      <c r="C56" s="44" t="s">
        <v>143</v>
      </c>
      <c r="D56" s="104">
        <v>20</v>
      </c>
      <c r="E56" s="45"/>
      <c r="F56" s="46"/>
      <c r="G56" s="47"/>
    </row>
    <row r="57" spans="1:7" s="9" customFormat="1" ht="31.5" customHeight="1" x14ac:dyDescent="0.25">
      <c r="A57" s="42">
        <f>+A56+1</f>
        <v>38</v>
      </c>
      <c r="B57" s="83" t="s">
        <v>41</v>
      </c>
      <c r="C57" s="44" t="s">
        <v>86</v>
      </c>
      <c r="D57" s="104">
        <v>20</v>
      </c>
      <c r="E57" s="45"/>
      <c r="F57" s="46"/>
      <c r="G57" s="47"/>
    </row>
    <row r="58" spans="1:7" s="9" customFormat="1" ht="47.45" customHeight="1" x14ac:dyDescent="0.25">
      <c r="A58" s="42">
        <f>A57+1</f>
        <v>39</v>
      </c>
      <c r="B58" s="83" t="s">
        <v>42</v>
      </c>
      <c r="C58" s="44" t="s">
        <v>86</v>
      </c>
      <c r="D58" s="104">
        <v>27</v>
      </c>
      <c r="E58" s="45"/>
      <c r="F58" s="46"/>
      <c r="G58" s="47"/>
    </row>
    <row r="59" spans="1:7" s="9" customFormat="1" ht="33" customHeight="1" x14ac:dyDescent="0.25">
      <c r="A59" s="42">
        <f>A58+1</f>
        <v>40</v>
      </c>
      <c r="B59" s="83" t="s">
        <v>43</v>
      </c>
      <c r="C59" s="44" t="s">
        <v>86</v>
      </c>
      <c r="D59" s="104">
        <v>6</v>
      </c>
      <c r="E59" s="45"/>
      <c r="F59" s="46"/>
      <c r="G59" s="47"/>
    </row>
    <row r="60" spans="1:7" s="9" customFormat="1" ht="27.75" customHeight="1" x14ac:dyDescent="0.25">
      <c r="A60" s="42">
        <f>A59+1</f>
        <v>41</v>
      </c>
      <c r="B60" s="83" t="s">
        <v>44</v>
      </c>
      <c r="C60" s="44" t="s">
        <v>36</v>
      </c>
      <c r="D60" s="104">
        <v>5</v>
      </c>
      <c r="E60" s="45"/>
      <c r="F60" s="46"/>
      <c r="G60" s="47"/>
    </row>
    <row r="61" spans="1:7" s="9" customFormat="1" ht="28.5" customHeight="1" x14ac:dyDescent="0.25">
      <c r="A61" s="42">
        <f>A60+1</f>
        <v>42</v>
      </c>
      <c r="B61" s="83" t="s">
        <v>45</v>
      </c>
      <c r="C61" s="44" t="s">
        <v>86</v>
      </c>
      <c r="D61" s="104">
        <v>20</v>
      </c>
      <c r="E61" s="99"/>
      <c r="F61" s="46"/>
      <c r="G61" s="47"/>
    </row>
    <row r="62" spans="1:7" ht="30.75" customHeight="1" x14ac:dyDescent="0.25">
      <c r="A62" s="26">
        <f>+A61+1</f>
        <v>43</v>
      </c>
      <c r="B62" s="20" t="s">
        <v>46</v>
      </c>
      <c r="C62" s="27" t="s">
        <v>7</v>
      </c>
      <c r="D62" s="102">
        <v>1</v>
      </c>
      <c r="E62" s="82"/>
      <c r="F62" s="46"/>
      <c r="G62" s="34"/>
    </row>
    <row r="63" spans="1:7" ht="30.75" customHeight="1" x14ac:dyDescent="0.25">
      <c r="A63" s="26">
        <f>+A62+1</f>
        <v>44</v>
      </c>
      <c r="B63" s="20" t="s">
        <v>317</v>
      </c>
      <c r="C63" s="27" t="s">
        <v>318</v>
      </c>
      <c r="D63" s="102">
        <v>3</v>
      </c>
      <c r="E63" s="82"/>
      <c r="F63" s="46"/>
      <c r="G63" s="34"/>
    </row>
    <row r="64" spans="1:7" ht="25.5" customHeight="1" x14ac:dyDescent="0.25">
      <c r="A64" s="133" t="s">
        <v>47</v>
      </c>
      <c r="B64" s="134"/>
      <c r="C64" s="134"/>
      <c r="D64" s="134"/>
      <c r="E64" s="135"/>
      <c r="F64" s="41"/>
      <c r="G64" s="34"/>
    </row>
    <row r="65" spans="1:7" ht="15.75" customHeight="1" x14ac:dyDescent="0.25">
      <c r="A65" s="176" t="s">
        <v>48</v>
      </c>
      <c r="B65" s="134"/>
      <c r="C65" s="134"/>
      <c r="D65" s="134"/>
      <c r="E65" s="134"/>
      <c r="F65" s="177"/>
      <c r="G65" s="34"/>
    </row>
    <row r="66" spans="1:7" ht="24.75" customHeight="1" x14ac:dyDescent="0.25">
      <c r="A66" s="26">
        <f>+A63+1</f>
        <v>45</v>
      </c>
      <c r="B66" s="20" t="s">
        <v>49</v>
      </c>
      <c r="C66" s="27" t="s">
        <v>143</v>
      </c>
      <c r="D66" s="102">
        <v>754</v>
      </c>
      <c r="E66" s="82"/>
      <c r="F66" s="87"/>
      <c r="G66" s="34"/>
    </row>
    <row r="67" spans="1:7" ht="24.75" customHeight="1" x14ac:dyDescent="0.25">
      <c r="A67" s="26">
        <f t="shared" ref="A67:A74" si="0">A66+1</f>
        <v>46</v>
      </c>
      <c r="B67" s="20" t="s">
        <v>50</v>
      </c>
      <c r="C67" s="27" t="s">
        <v>143</v>
      </c>
      <c r="D67" s="102">
        <v>754</v>
      </c>
      <c r="E67" s="82"/>
      <c r="F67" s="87"/>
      <c r="G67" s="34"/>
    </row>
    <row r="68" spans="1:7" ht="24.75" customHeight="1" x14ac:dyDescent="0.25">
      <c r="A68" s="26">
        <f t="shared" si="0"/>
        <v>47</v>
      </c>
      <c r="B68" s="20" t="s">
        <v>51</v>
      </c>
      <c r="C68" s="27" t="s">
        <v>143</v>
      </c>
      <c r="D68" s="102">
        <v>754</v>
      </c>
      <c r="E68" s="99"/>
      <c r="F68" s="87"/>
      <c r="G68" s="34"/>
    </row>
    <row r="69" spans="1:7" ht="24.75" customHeight="1" x14ac:dyDescent="0.25">
      <c r="A69" s="26">
        <f t="shared" si="0"/>
        <v>48</v>
      </c>
      <c r="B69" s="20" t="s">
        <v>52</v>
      </c>
      <c r="C69" s="27" t="s">
        <v>143</v>
      </c>
      <c r="D69" s="102">
        <v>754</v>
      </c>
      <c r="E69" s="99"/>
      <c r="F69" s="87"/>
      <c r="G69" s="34"/>
    </row>
    <row r="70" spans="1:7" ht="24.75" customHeight="1" x14ac:dyDescent="0.25">
      <c r="A70" s="26">
        <f t="shared" si="0"/>
        <v>49</v>
      </c>
      <c r="B70" s="20" t="s">
        <v>53</v>
      </c>
      <c r="C70" s="27" t="s">
        <v>86</v>
      </c>
      <c r="D70" s="102">
        <v>124</v>
      </c>
      <c r="E70" s="82"/>
      <c r="F70" s="87"/>
      <c r="G70" s="34"/>
    </row>
    <row r="71" spans="1:7" ht="24.75" customHeight="1" x14ac:dyDescent="0.25">
      <c r="A71" s="26">
        <f t="shared" si="0"/>
        <v>50</v>
      </c>
      <c r="B71" s="20" t="s">
        <v>54</v>
      </c>
      <c r="C71" s="27" t="s">
        <v>143</v>
      </c>
      <c r="D71" s="102">
        <v>754</v>
      </c>
      <c r="E71" s="82"/>
      <c r="F71" s="87"/>
      <c r="G71" s="34"/>
    </row>
    <row r="72" spans="1:7" ht="24.75" customHeight="1" x14ac:dyDescent="0.25">
      <c r="A72" s="26">
        <f t="shared" si="0"/>
        <v>51</v>
      </c>
      <c r="B72" s="20" t="s">
        <v>55</v>
      </c>
      <c r="C72" s="27" t="s">
        <v>36</v>
      </c>
      <c r="D72" s="102">
        <v>10</v>
      </c>
      <c r="E72" s="82"/>
      <c r="F72" s="87"/>
      <c r="G72" s="34"/>
    </row>
    <row r="73" spans="1:7" ht="24.75" customHeight="1" x14ac:dyDescent="0.25">
      <c r="A73" s="26">
        <f t="shared" si="0"/>
        <v>52</v>
      </c>
      <c r="B73" s="20" t="s">
        <v>56</v>
      </c>
      <c r="C73" s="27" t="s">
        <v>36</v>
      </c>
      <c r="D73" s="102">
        <v>5</v>
      </c>
      <c r="E73" s="82"/>
      <c r="F73" s="87"/>
      <c r="G73" s="34"/>
    </row>
    <row r="74" spans="1:7" ht="24.75" customHeight="1" x14ac:dyDescent="0.25">
      <c r="A74" s="26">
        <f t="shared" si="0"/>
        <v>53</v>
      </c>
      <c r="B74" s="20" t="s">
        <v>57</v>
      </c>
      <c r="C74" s="27" t="s">
        <v>143</v>
      </c>
      <c r="D74" s="102">
        <v>30</v>
      </c>
      <c r="E74" s="82"/>
      <c r="F74" s="87"/>
      <c r="G74" s="34"/>
    </row>
    <row r="75" spans="1:7" ht="20.25" customHeight="1" x14ac:dyDescent="0.25">
      <c r="A75" s="133" t="s">
        <v>58</v>
      </c>
      <c r="B75" s="134"/>
      <c r="C75" s="134"/>
      <c r="D75" s="134"/>
      <c r="E75" s="135"/>
      <c r="F75" s="41"/>
      <c r="G75" s="34"/>
    </row>
    <row r="76" spans="1:7" s="9" customFormat="1" ht="15.75" customHeight="1" x14ac:dyDescent="0.25">
      <c r="A76" s="178" t="s">
        <v>59</v>
      </c>
      <c r="B76" s="179"/>
      <c r="C76" s="179"/>
      <c r="D76" s="179"/>
      <c r="E76" s="179"/>
      <c r="F76" s="180"/>
      <c r="G76" s="47"/>
    </row>
    <row r="77" spans="1:7" ht="24.75" customHeight="1" x14ac:dyDescent="0.25">
      <c r="A77" s="26"/>
      <c r="B77" s="21" t="s">
        <v>60</v>
      </c>
      <c r="C77" s="27"/>
      <c r="D77" s="112"/>
      <c r="E77" s="82"/>
      <c r="F77" s="87"/>
      <c r="G77" s="34"/>
    </row>
    <row r="78" spans="1:7" ht="24.75" customHeight="1" x14ac:dyDescent="0.25">
      <c r="A78" s="26">
        <f>+A74+1</f>
        <v>54</v>
      </c>
      <c r="B78" s="20" t="s">
        <v>293</v>
      </c>
      <c r="C78" s="27" t="s">
        <v>143</v>
      </c>
      <c r="D78" s="102">
        <v>286</v>
      </c>
      <c r="E78" s="82"/>
      <c r="F78" s="87"/>
      <c r="G78" s="34"/>
    </row>
    <row r="79" spans="1:7" ht="24.75" customHeight="1" x14ac:dyDescent="0.25">
      <c r="A79" s="26">
        <f>A78+1</f>
        <v>55</v>
      </c>
      <c r="B79" s="20" t="s">
        <v>61</v>
      </c>
      <c r="C79" s="27" t="s">
        <v>143</v>
      </c>
      <c r="D79" s="102">
        <v>347</v>
      </c>
      <c r="E79" s="82"/>
      <c r="F79" s="87"/>
      <c r="G79" s="34"/>
    </row>
    <row r="80" spans="1:7" ht="24.75" customHeight="1" x14ac:dyDescent="0.25">
      <c r="A80" s="26">
        <f>A79+1</f>
        <v>56</v>
      </c>
      <c r="B80" s="20" t="s">
        <v>289</v>
      </c>
      <c r="C80" s="27" t="s">
        <v>143</v>
      </c>
      <c r="D80" s="102">
        <v>30</v>
      </c>
      <c r="E80" s="82"/>
      <c r="F80" s="87"/>
      <c r="G80" s="34"/>
    </row>
    <row r="81" spans="1:7" ht="24.75" customHeight="1" x14ac:dyDescent="0.25">
      <c r="A81" s="26"/>
      <c r="B81" s="21" t="s">
        <v>62</v>
      </c>
      <c r="C81" s="27"/>
      <c r="D81" s="102"/>
      <c r="E81" s="82"/>
      <c r="F81" s="87"/>
      <c r="G81" s="34"/>
    </row>
    <row r="82" spans="1:7" ht="32.450000000000003" customHeight="1" x14ac:dyDescent="0.25">
      <c r="A82" s="26">
        <f>+A80+1</f>
        <v>57</v>
      </c>
      <c r="B82" s="20" t="s">
        <v>149</v>
      </c>
      <c r="C82" s="27" t="s">
        <v>143</v>
      </c>
      <c r="D82" s="102">
        <v>80</v>
      </c>
      <c r="E82" s="82"/>
      <c r="F82" s="87"/>
      <c r="G82" s="34"/>
    </row>
    <row r="83" spans="1:7" ht="24.75" customHeight="1" x14ac:dyDescent="0.25">
      <c r="A83" s="26">
        <f>+A82+1</f>
        <v>58</v>
      </c>
      <c r="B83" s="97" t="s">
        <v>294</v>
      </c>
      <c r="C83" s="27" t="s">
        <v>143</v>
      </c>
      <c r="D83" s="102">
        <v>15</v>
      </c>
      <c r="E83" s="99"/>
      <c r="F83" s="87"/>
      <c r="G83" s="34"/>
    </row>
    <row r="84" spans="1:7" ht="24.75" customHeight="1" x14ac:dyDescent="0.25">
      <c r="A84" s="26">
        <f>+A83+1</f>
        <v>59</v>
      </c>
      <c r="B84" s="97" t="s">
        <v>300</v>
      </c>
      <c r="C84" s="27" t="s">
        <v>143</v>
      </c>
      <c r="D84" s="102">
        <v>275</v>
      </c>
      <c r="E84" s="82"/>
      <c r="F84" s="87"/>
      <c r="G84" s="34"/>
    </row>
    <row r="85" spans="1:7" ht="24.75" customHeight="1" x14ac:dyDescent="0.25">
      <c r="A85" s="26">
        <f t="shared" ref="A85:A98" si="1">+A84+1</f>
        <v>60</v>
      </c>
      <c r="B85" s="20" t="s">
        <v>122</v>
      </c>
      <c r="C85" s="27" t="s">
        <v>143</v>
      </c>
      <c r="D85" s="102">
        <v>588</v>
      </c>
      <c r="E85" s="82"/>
      <c r="F85" s="87"/>
      <c r="G85" s="34"/>
    </row>
    <row r="86" spans="1:7" ht="24.75" customHeight="1" x14ac:dyDescent="0.25">
      <c r="A86" s="26">
        <f t="shared" si="1"/>
        <v>61</v>
      </c>
      <c r="B86" s="20" t="s">
        <v>123</v>
      </c>
      <c r="C86" s="27" t="s">
        <v>143</v>
      </c>
      <c r="D86" s="102">
        <v>588</v>
      </c>
      <c r="E86" s="82"/>
      <c r="F86" s="87"/>
      <c r="G86" s="34"/>
    </row>
    <row r="87" spans="1:7" ht="24.75" customHeight="1" x14ac:dyDescent="0.25">
      <c r="A87" s="26">
        <f t="shared" si="1"/>
        <v>62</v>
      </c>
      <c r="B87" s="20" t="s">
        <v>63</v>
      </c>
      <c r="C87" s="27" t="s">
        <v>143</v>
      </c>
      <c r="D87" s="102">
        <v>30</v>
      </c>
      <c r="E87" s="82"/>
      <c r="F87" s="87"/>
      <c r="G87" s="34"/>
    </row>
    <row r="88" spans="1:7" ht="24.75" customHeight="1" x14ac:dyDescent="0.25">
      <c r="A88" s="26">
        <f t="shared" si="1"/>
        <v>63</v>
      </c>
      <c r="B88" s="97" t="s">
        <v>296</v>
      </c>
      <c r="C88" s="27" t="s">
        <v>143</v>
      </c>
      <c r="D88" s="102">
        <v>29</v>
      </c>
      <c r="E88" s="82"/>
      <c r="F88" s="87"/>
      <c r="G88" s="34"/>
    </row>
    <row r="89" spans="1:7" ht="24.75" customHeight="1" x14ac:dyDescent="0.25">
      <c r="A89" s="26">
        <f t="shared" si="1"/>
        <v>64</v>
      </c>
      <c r="B89" s="20" t="s">
        <v>124</v>
      </c>
      <c r="C89" s="27" t="s">
        <v>86</v>
      </c>
      <c r="D89" s="102">
        <v>80</v>
      </c>
      <c r="E89" s="99"/>
      <c r="F89" s="87"/>
      <c r="G89" s="34"/>
    </row>
    <row r="90" spans="1:7" ht="24.75" customHeight="1" x14ac:dyDescent="0.25">
      <c r="A90" s="26">
        <f>+A89+1</f>
        <v>65</v>
      </c>
      <c r="B90" s="20" t="s">
        <v>125</v>
      </c>
      <c r="C90" s="27" t="s">
        <v>86</v>
      </c>
      <c r="D90" s="102">
        <v>120</v>
      </c>
      <c r="E90" s="99"/>
      <c r="F90" s="87"/>
      <c r="G90" s="34"/>
    </row>
    <row r="91" spans="1:7" ht="24.75" customHeight="1" x14ac:dyDescent="0.25">
      <c r="A91" s="26">
        <f t="shared" si="1"/>
        <v>66</v>
      </c>
      <c r="B91" s="20" t="s">
        <v>126</v>
      </c>
      <c r="C91" s="27" t="s">
        <v>143</v>
      </c>
      <c r="D91" s="102">
        <v>56</v>
      </c>
      <c r="E91" s="82"/>
      <c r="F91" s="87"/>
      <c r="G91" s="34"/>
    </row>
    <row r="92" spans="1:7" ht="24.75" customHeight="1" x14ac:dyDescent="0.25">
      <c r="A92" s="26">
        <f>+A91+1</f>
        <v>67</v>
      </c>
      <c r="B92" s="20" t="s">
        <v>127</v>
      </c>
      <c r="C92" s="27" t="s">
        <v>143</v>
      </c>
      <c r="D92" s="102">
        <v>40</v>
      </c>
      <c r="E92" s="82"/>
      <c r="F92" s="87"/>
      <c r="G92" s="34"/>
    </row>
    <row r="93" spans="1:7" ht="24.75" customHeight="1" x14ac:dyDescent="0.25">
      <c r="A93" s="26">
        <f>+A92+1</f>
        <v>68</v>
      </c>
      <c r="B93" s="20" t="s">
        <v>64</v>
      </c>
      <c r="C93" s="27" t="s">
        <v>143</v>
      </c>
      <c r="D93" s="102">
        <v>96</v>
      </c>
      <c r="E93" s="82"/>
      <c r="F93" s="87"/>
      <c r="G93" s="34"/>
    </row>
    <row r="94" spans="1:7" ht="24.75" customHeight="1" x14ac:dyDescent="0.25">
      <c r="A94" s="26">
        <f t="shared" si="1"/>
        <v>69</v>
      </c>
      <c r="B94" s="20" t="s">
        <v>128</v>
      </c>
      <c r="C94" s="27" t="s">
        <v>143</v>
      </c>
      <c r="D94" s="102">
        <v>360</v>
      </c>
      <c r="E94" s="82"/>
      <c r="F94" s="87"/>
      <c r="G94" s="34"/>
    </row>
    <row r="95" spans="1:7" ht="24.75" customHeight="1" x14ac:dyDescent="0.25">
      <c r="A95" s="26">
        <f t="shared" si="1"/>
        <v>70</v>
      </c>
      <c r="B95" s="20" t="s">
        <v>146</v>
      </c>
      <c r="C95" s="27" t="s">
        <v>143</v>
      </c>
      <c r="D95" s="102">
        <v>51</v>
      </c>
      <c r="E95" s="99"/>
      <c r="F95" s="87"/>
      <c r="G95" s="34"/>
    </row>
    <row r="96" spans="1:7" ht="24.75" customHeight="1" x14ac:dyDescent="0.25">
      <c r="A96" s="26">
        <f t="shared" si="1"/>
        <v>71</v>
      </c>
      <c r="B96" s="20" t="s">
        <v>129</v>
      </c>
      <c r="C96" s="27" t="s">
        <v>143</v>
      </c>
      <c r="D96" s="102">
        <v>2</v>
      </c>
      <c r="E96" s="99"/>
      <c r="F96" s="87"/>
      <c r="G96" s="34"/>
    </row>
    <row r="97" spans="1:7" ht="38.25" customHeight="1" x14ac:dyDescent="0.25">
      <c r="A97" s="26">
        <f t="shared" si="1"/>
        <v>72</v>
      </c>
      <c r="B97" s="97" t="s">
        <v>297</v>
      </c>
      <c r="C97" s="27" t="s">
        <v>143</v>
      </c>
      <c r="D97" s="102">
        <v>22</v>
      </c>
      <c r="E97" s="82"/>
      <c r="F97" s="87"/>
      <c r="G97" s="34"/>
    </row>
    <row r="98" spans="1:7" ht="24.75" customHeight="1" x14ac:dyDescent="0.25">
      <c r="A98" s="26">
        <f t="shared" si="1"/>
        <v>73</v>
      </c>
      <c r="B98" s="20" t="s">
        <v>130</v>
      </c>
      <c r="C98" s="27" t="s">
        <v>143</v>
      </c>
      <c r="D98" s="102">
        <v>48</v>
      </c>
      <c r="E98" s="82"/>
      <c r="F98" s="87"/>
      <c r="G98" s="34"/>
    </row>
    <row r="99" spans="1:7" s="9" customFormat="1" ht="24" customHeight="1" x14ac:dyDescent="0.25">
      <c r="A99" s="124" t="s">
        <v>65</v>
      </c>
      <c r="B99" s="125"/>
      <c r="C99" s="125"/>
      <c r="D99" s="125"/>
      <c r="E99" s="126"/>
      <c r="F99" s="84"/>
      <c r="G99" s="47"/>
    </row>
    <row r="100" spans="1:7" s="9" customFormat="1" ht="15.75" customHeight="1" x14ac:dyDescent="0.25">
      <c r="A100" s="187" t="s">
        <v>66</v>
      </c>
      <c r="B100" s="188"/>
      <c r="C100" s="188"/>
      <c r="D100" s="188"/>
      <c r="E100" s="188"/>
      <c r="F100" s="189"/>
      <c r="G100" s="47"/>
    </row>
    <row r="101" spans="1:7" s="12" customFormat="1" ht="23.85" customHeight="1" x14ac:dyDescent="0.25">
      <c r="A101" s="85"/>
      <c r="B101" s="118" t="s">
        <v>67</v>
      </c>
      <c r="C101" s="119"/>
      <c r="D101" s="119"/>
      <c r="E101" s="119"/>
      <c r="F101" s="120"/>
      <c r="G101" s="66"/>
    </row>
    <row r="102" spans="1:7" ht="24.75" customHeight="1" x14ac:dyDescent="0.25">
      <c r="A102" s="26">
        <f>+A98+1</f>
        <v>74</v>
      </c>
      <c r="B102" s="20" t="s">
        <v>290</v>
      </c>
      <c r="C102" s="27" t="s">
        <v>143</v>
      </c>
      <c r="D102" s="102">
        <v>129</v>
      </c>
      <c r="E102" s="82"/>
      <c r="F102" s="87"/>
      <c r="G102" s="34"/>
    </row>
    <row r="103" spans="1:7" ht="45" customHeight="1" x14ac:dyDescent="0.25">
      <c r="A103" s="26">
        <f>A102+1</f>
        <v>75</v>
      </c>
      <c r="B103" s="20" t="s">
        <v>291</v>
      </c>
      <c r="C103" s="27" t="s">
        <v>143</v>
      </c>
      <c r="D103" s="102">
        <v>63</v>
      </c>
      <c r="E103" s="82"/>
      <c r="F103" s="87"/>
      <c r="G103" s="34"/>
    </row>
    <row r="104" spans="1:7" ht="24.75" customHeight="1" x14ac:dyDescent="0.25">
      <c r="A104" s="26">
        <f>+A103+1</f>
        <v>76</v>
      </c>
      <c r="B104" s="20" t="s">
        <v>131</v>
      </c>
      <c r="C104" s="27" t="s">
        <v>143</v>
      </c>
      <c r="D104" s="102">
        <v>3</v>
      </c>
      <c r="E104" s="82"/>
      <c r="F104" s="87"/>
      <c r="G104" s="34"/>
    </row>
    <row r="105" spans="1:7" ht="24.75" customHeight="1" x14ac:dyDescent="0.25">
      <c r="A105" s="26">
        <f>+A104+1</f>
        <v>77</v>
      </c>
      <c r="B105" s="20" t="s">
        <v>142</v>
      </c>
      <c r="C105" s="27" t="s">
        <v>143</v>
      </c>
      <c r="D105" s="102">
        <v>2</v>
      </c>
      <c r="E105" s="82"/>
      <c r="F105" s="87"/>
      <c r="G105" s="34"/>
    </row>
    <row r="106" spans="1:7" ht="24.75" customHeight="1" x14ac:dyDescent="0.25">
      <c r="A106" s="26"/>
      <c r="B106" s="21" t="s">
        <v>68</v>
      </c>
      <c r="C106" s="27"/>
      <c r="D106" s="102"/>
      <c r="E106" s="82"/>
      <c r="F106" s="87"/>
      <c r="G106" s="34"/>
    </row>
    <row r="107" spans="1:7" ht="24.75" customHeight="1" x14ac:dyDescent="0.25">
      <c r="A107" s="26">
        <f>+A105+1</f>
        <v>78</v>
      </c>
      <c r="B107" s="20" t="s">
        <v>69</v>
      </c>
      <c r="C107" s="27" t="s">
        <v>143</v>
      </c>
      <c r="D107" s="102">
        <v>88</v>
      </c>
      <c r="E107" s="82"/>
      <c r="F107" s="87"/>
      <c r="G107" s="34"/>
    </row>
    <row r="108" spans="1:7" ht="24.75" customHeight="1" x14ac:dyDescent="0.25">
      <c r="A108" s="26">
        <f>A107+1</f>
        <v>79</v>
      </c>
      <c r="B108" s="98" t="s">
        <v>295</v>
      </c>
      <c r="C108" s="27" t="s">
        <v>143</v>
      </c>
      <c r="D108" s="102">
        <v>11</v>
      </c>
      <c r="E108" s="82"/>
      <c r="F108" s="87"/>
      <c r="G108" s="34"/>
    </row>
    <row r="109" spans="1:7" ht="24.75" customHeight="1" x14ac:dyDescent="0.25">
      <c r="A109" s="26">
        <f>A108+1</f>
        <v>80</v>
      </c>
      <c r="B109" s="20" t="s">
        <v>147</v>
      </c>
      <c r="C109" s="27" t="s">
        <v>143</v>
      </c>
      <c r="D109" s="102">
        <v>11</v>
      </c>
      <c r="E109" s="99"/>
      <c r="F109" s="87"/>
      <c r="G109" s="34"/>
    </row>
    <row r="110" spans="1:7" ht="24.75" customHeight="1" x14ac:dyDescent="0.25">
      <c r="A110" s="26">
        <f t="shared" ref="A110" si="2">A109+1</f>
        <v>81</v>
      </c>
      <c r="B110" s="20" t="s">
        <v>70</v>
      </c>
      <c r="C110" s="27" t="s">
        <v>143</v>
      </c>
      <c r="D110" s="102">
        <v>2</v>
      </c>
      <c r="E110" s="82"/>
      <c r="F110" s="87"/>
      <c r="G110" s="34"/>
    </row>
    <row r="111" spans="1:7" ht="24.75" customHeight="1" x14ac:dyDescent="0.25">
      <c r="A111" s="26">
        <f>A110+1</f>
        <v>82</v>
      </c>
      <c r="B111" s="20" t="s">
        <v>315</v>
      </c>
      <c r="C111" s="27" t="s">
        <v>143</v>
      </c>
      <c r="D111" s="102">
        <v>28</v>
      </c>
      <c r="E111" s="99"/>
      <c r="F111" s="87"/>
      <c r="G111" s="34"/>
    </row>
    <row r="112" spans="1:7" ht="24.75" customHeight="1" x14ac:dyDescent="0.25">
      <c r="A112" s="26">
        <f t="shared" ref="A112" si="3">A111+1</f>
        <v>83</v>
      </c>
      <c r="B112" s="20" t="s">
        <v>312</v>
      </c>
      <c r="C112" s="27" t="s">
        <v>143</v>
      </c>
      <c r="D112" s="102">
        <v>4</v>
      </c>
      <c r="E112" s="99"/>
      <c r="F112" s="87"/>
      <c r="G112" s="34"/>
    </row>
    <row r="113" spans="1:7" ht="24.75" customHeight="1" x14ac:dyDescent="0.25">
      <c r="A113" s="26">
        <f>A112+1</f>
        <v>84</v>
      </c>
      <c r="B113" s="20" t="s">
        <v>313</v>
      </c>
      <c r="C113" s="27" t="s">
        <v>143</v>
      </c>
      <c r="D113" s="102">
        <v>4</v>
      </c>
      <c r="E113" s="101"/>
      <c r="F113" s="87"/>
      <c r="G113" s="34"/>
    </row>
    <row r="114" spans="1:7" ht="24.75" customHeight="1" x14ac:dyDescent="0.25">
      <c r="A114" s="26">
        <f t="shared" ref="A114" si="4">A113+1</f>
        <v>85</v>
      </c>
      <c r="B114" s="20" t="s">
        <v>71</v>
      </c>
      <c r="C114" s="27" t="s">
        <v>143</v>
      </c>
      <c r="D114" s="102">
        <v>106</v>
      </c>
      <c r="E114" s="82"/>
      <c r="F114" s="87"/>
      <c r="G114" s="34"/>
    </row>
    <row r="115" spans="1:7" ht="24.75" customHeight="1" x14ac:dyDescent="0.25">
      <c r="A115" s="26">
        <f t="shared" ref="A115" si="5">+A114+1</f>
        <v>86</v>
      </c>
      <c r="B115" s="20" t="s">
        <v>145</v>
      </c>
      <c r="C115" s="27" t="s">
        <v>143</v>
      </c>
      <c r="D115" s="102">
        <v>30</v>
      </c>
      <c r="E115" s="99"/>
      <c r="F115" s="87"/>
      <c r="G115" s="34"/>
    </row>
    <row r="116" spans="1:7" ht="24.75" customHeight="1" x14ac:dyDescent="0.25">
      <c r="A116" s="26"/>
      <c r="B116" s="21" t="s">
        <v>72</v>
      </c>
      <c r="C116" s="27"/>
      <c r="D116" s="102"/>
      <c r="E116" s="82"/>
      <c r="F116" s="87"/>
      <c r="G116" s="34"/>
    </row>
    <row r="117" spans="1:7" ht="24.75" customHeight="1" x14ac:dyDescent="0.25">
      <c r="A117" s="26">
        <f>A115+1</f>
        <v>87</v>
      </c>
      <c r="B117" s="20" t="s">
        <v>132</v>
      </c>
      <c r="C117" s="27" t="s">
        <v>143</v>
      </c>
      <c r="D117" s="102">
        <v>6</v>
      </c>
      <c r="E117" s="82"/>
      <c r="F117" s="87"/>
      <c r="G117" s="34"/>
    </row>
    <row r="118" spans="1:7" ht="24.75" customHeight="1" x14ac:dyDescent="0.25">
      <c r="A118" s="26">
        <f t="shared" ref="A118:A123" si="6">A117+1</f>
        <v>88</v>
      </c>
      <c r="B118" s="20" t="s">
        <v>292</v>
      </c>
      <c r="C118" s="27" t="s">
        <v>143</v>
      </c>
      <c r="D118" s="102">
        <v>59</v>
      </c>
      <c r="E118" s="82"/>
      <c r="F118" s="87"/>
      <c r="G118" s="34"/>
    </row>
    <row r="119" spans="1:7" ht="24.75" customHeight="1" x14ac:dyDescent="0.25">
      <c r="A119" s="26">
        <f t="shared" si="6"/>
        <v>89</v>
      </c>
      <c r="B119" s="20" t="s">
        <v>133</v>
      </c>
      <c r="C119" s="27" t="s">
        <v>143</v>
      </c>
      <c r="D119" s="102">
        <v>28</v>
      </c>
      <c r="E119" s="82"/>
      <c r="F119" s="87"/>
      <c r="G119" s="34"/>
    </row>
    <row r="120" spans="1:7" ht="24.75" customHeight="1" x14ac:dyDescent="0.25">
      <c r="A120" s="26">
        <f t="shared" si="6"/>
        <v>90</v>
      </c>
      <c r="B120" s="20" t="s">
        <v>73</v>
      </c>
      <c r="C120" s="27" t="s">
        <v>36</v>
      </c>
      <c r="D120" s="102">
        <v>1</v>
      </c>
      <c r="E120" s="82"/>
      <c r="F120" s="87"/>
      <c r="G120" s="34"/>
    </row>
    <row r="121" spans="1:7" ht="24.75" customHeight="1" x14ac:dyDescent="0.25">
      <c r="A121" s="26">
        <f t="shared" si="6"/>
        <v>91</v>
      </c>
      <c r="B121" s="20" t="s">
        <v>134</v>
      </c>
      <c r="C121" s="27" t="s">
        <v>36</v>
      </c>
      <c r="D121" s="102">
        <v>1</v>
      </c>
      <c r="E121" s="99"/>
      <c r="F121" s="87"/>
      <c r="G121" s="34"/>
    </row>
    <row r="122" spans="1:7" ht="24.75" customHeight="1" x14ac:dyDescent="0.25">
      <c r="A122" s="26">
        <f t="shared" si="6"/>
        <v>92</v>
      </c>
      <c r="B122" s="20" t="s">
        <v>298</v>
      </c>
      <c r="C122" s="27" t="s">
        <v>36</v>
      </c>
      <c r="D122" s="102">
        <v>43</v>
      </c>
      <c r="E122" s="82"/>
      <c r="F122" s="87"/>
      <c r="G122" s="34"/>
    </row>
    <row r="123" spans="1:7" ht="24.75" customHeight="1" x14ac:dyDescent="0.25">
      <c r="A123" s="26">
        <f t="shared" si="6"/>
        <v>93</v>
      </c>
      <c r="B123" s="20" t="s">
        <v>314</v>
      </c>
      <c r="C123" s="27" t="s">
        <v>36</v>
      </c>
      <c r="D123" s="102">
        <v>3</v>
      </c>
      <c r="E123" s="99"/>
      <c r="F123" s="87"/>
      <c r="G123" s="34"/>
    </row>
    <row r="124" spans="1:7" s="9" customFormat="1" ht="20.25" customHeight="1" x14ac:dyDescent="0.25">
      <c r="A124" s="190" t="s">
        <v>74</v>
      </c>
      <c r="B124" s="191"/>
      <c r="C124" s="191"/>
      <c r="D124" s="191"/>
      <c r="E124" s="192"/>
      <c r="F124" s="86"/>
      <c r="G124" s="47"/>
    </row>
    <row r="125" spans="1:7" s="9" customFormat="1" ht="21.75" customHeight="1" x14ac:dyDescent="0.25">
      <c r="A125" s="187" t="s">
        <v>75</v>
      </c>
      <c r="B125" s="188"/>
      <c r="C125" s="188"/>
      <c r="D125" s="188"/>
      <c r="E125" s="188"/>
      <c r="F125" s="189"/>
      <c r="G125" s="47"/>
    </row>
    <row r="126" spans="1:7" ht="24.75" customHeight="1" x14ac:dyDescent="0.25">
      <c r="A126" s="26">
        <f>+A123+1</f>
        <v>94</v>
      </c>
      <c r="B126" s="20" t="s">
        <v>76</v>
      </c>
      <c r="C126" s="27" t="s">
        <v>86</v>
      </c>
      <c r="D126" s="102">
        <v>46</v>
      </c>
      <c r="E126" s="82"/>
      <c r="F126" s="87"/>
      <c r="G126" s="34"/>
    </row>
    <row r="127" spans="1:7" ht="24.75" customHeight="1" x14ac:dyDescent="0.25">
      <c r="A127" s="26">
        <f t="shared" ref="A127:A136" si="7">A126+1</f>
        <v>95</v>
      </c>
      <c r="B127" s="20" t="s">
        <v>77</v>
      </c>
      <c r="C127" s="27" t="s">
        <v>86</v>
      </c>
      <c r="D127" s="102">
        <v>195</v>
      </c>
      <c r="E127" s="82"/>
      <c r="F127" s="87"/>
      <c r="G127" s="34"/>
    </row>
    <row r="128" spans="1:7" ht="24.75" customHeight="1" x14ac:dyDescent="0.25">
      <c r="A128" s="26">
        <f t="shared" si="7"/>
        <v>96</v>
      </c>
      <c r="B128" s="20" t="s">
        <v>299</v>
      </c>
      <c r="C128" s="27" t="s">
        <v>143</v>
      </c>
      <c r="D128" s="102">
        <v>28</v>
      </c>
      <c r="E128" s="82"/>
      <c r="F128" s="87"/>
      <c r="G128" s="34"/>
    </row>
    <row r="129" spans="1:7" ht="24.75" customHeight="1" x14ac:dyDescent="0.25">
      <c r="A129" s="26">
        <f>+A128+1</f>
        <v>97</v>
      </c>
      <c r="B129" s="20" t="s">
        <v>135</v>
      </c>
      <c r="C129" s="27" t="s">
        <v>86</v>
      </c>
      <c r="D129" s="102">
        <v>170</v>
      </c>
      <c r="E129" s="99"/>
      <c r="F129" s="87"/>
      <c r="G129" s="34"/>
    </row>
    <row r="130" spans="1:7" ht="24.75" customHeight="1" x14ac:dyDescent="0.25">
      <c r="A130" s="26">
        <f t="shared" si="7"/>
        <v>98</v>
      </c>
      <c r="B130" s="20" t="s">
        <v>136</v>
      </c>
      <c r="C130" s="27" t="s">
        <v>86</v>
      </c>
      <c r="D130" s="102">
        <v>48</v>
      </c>
      <c r="E130" s="82"/>
      <c r="F130" s="87"/>
      <c r="G130" s="34"/>
    </row>
    <row r="131" spans="1:7" ht="24.75" customHeight="1" x14ac:dyDescent="0.25">
      <c r="A131" s="26">
        <f t="shared" si="7"/>
        <v>99</v>
      </c>
      <c r="B131" s="20" t="s">
        <v>304</v>
      </c>
      <c r="C131" s="27" t="s">
        <v>143</v>
      </c>
      <c r="D131" s="102">
        <v>286</v>
      </c>
      <c r="E131" s="82"/>
      <c r="F131" s="87"/>
      <c r="G131" s="34"/>
    </row>
    <row r="132" spans="1:7" ht="24.75" customHeight="1" x14ac:dyDescent="0.25">
      <c r="A132" s="26">
        <f t="shared" si="7"/>
        <v>100</v>
      </c>
      <c r="B132" s="20" t="s">
        <v>148</v>
      </c>
      <c r="C132" s="27" t="s">
        <v>143</v>
      </c>
      <c r="D132" s="102">
        <v>260</v>
      </c>
      <c r="E132" s="99"/>
      <c r="F132" s="87"/>
      <c r="G132" s="34"/>
    </row>
    <row r="133" spans="1:7" ht="24.75" customHeight="1" x14ac:dyDescent="0.25">
      <c r="A133" s="26">
        <f>A132+1</f>
        <v>101</v>
      </c>
      <c r="B133" s="20" t="s">
        <v>137</v>
      </c>
      <c r="C133" s="27" t="s">
        <v>86</v>
      </c>
      <c r="D133" s="102">
        <v>6</v>
      </c>
      <c r="E133" s="99"/>
      <c r="F133" s="87"/>
      <c r="G133" s="34"/>
    </row>
    <row r="134" spans="1:7" ht="24.75" customHeight="1" x14ac:dyDescent="0.25">
      <c r="A134" s="26">
        <f t="shared" si="7"/>
        <v>102</v>
      </c>
      <c r="B134" s="20" t="s">
        <v>140</v>
      </c>
      <c r="C134" s="27" t="s">
        <v>143</v>
      </c>
      <c r="D134" s="102">
        <v>1900</v>
      </c>
      <c r="E134" s="82"/>
      <c r="F134" s="87"/>
      <c r="G134" s="34"/>
    </row>
    <row r="135" spans="1:7" ht="24.75" customHeight="1" x14ac:dyDescent="0.25">
      <c r="A135" s="26">
        <f>A134+1</f>
        <v>103</v>
      </c>
      <c r="B135" s="20" t="s">
        <v>78</v>
      </c>
      <c r="C135" s="27" t="s">
        <v>36</v>
      </c>
      <c r="D135" s="102">
        <v>20</v>
      </c>
      <c r="E135" s="82"/>
      <c r="F135" s="87"/>
      <c r="G135" s="34"/>
    </row>
    <row r="136" spans="1:7" ht="24.75" customHeight="1" x14ac:dyDescent="0.25">
      <c r="A136" s="26">
        <f t="shared" si="7"/>
        <v>104</v>
      </c>
      <c r="B136" s="20" t="s">
        <v>138</v>
      </c>
      <c r="C136" s="27" t="s">
        <v>36</v>
      </c>
      <c r="D136" s="102">
        <v>10</v>
      </c>
      <c r="E136" s="82"/>
      <c r="F136" s="87"/>
      <c r="G136" s="34"/>
    </row>
    <row r="137" spans="1:7" s="9" customFormat="1" ht="20.25" customHeight="1" x14ac:dyDescent="0.25">
      <c r="A137" s="190" t="s">
        <v>79</v>
      </c>
      <c r="B137" s="191"/>
      <c r="C137" s="191"/>
      <c r="D137" s="191"/>
      <c r="E137" s="192"/>
      <c r="F137" s="86"/>
      <c r="G137" s="47"/>
    </row>
    <row r="138" spans="1:7" s="9" customFormat="1" ht="15.75" customHeight="1" x14ac:dyDescent="0.25">
      <c r="A138" s="187" t="s">
        <v>80</v>
      </c>
      <c r="B138" s="188"/>
      <c r="C138" s="188"/>
      <c r="D138" s="188"/>
      <c r="E138" s="188"/>
      <c r="F138" s="189"/>
      <c r="G138" s="47"/>
    </row>
    <row r="139" spans="1:7" ht="24.75" customHeight="1" x14ac:dyDescent="0.25">
      <c r="A139" s="26">
        <f>+A136+1</f>
        <v>105</v>
      </c>
      <c r="B139" s="20" t="s">
        <v>139</v>
      </c>
      <c r="C139" s="27" t="s">
        <v>143</v>
      </c>
      <c r="D139" s="102">
        <v>372</v>
      </c>
      <c r="E139" s="82"/>
      <c r="F139" s="87"/>
      <c r="G139" s="34"/>
    </row>
    <row r="140" spans="1:7" ht="24.75" customHeight="1" x14ac:dyDescent="0.25">
      <c r="A140" s="26">
        <f>A139+1</f>
        <v>106</v>
      </c>
      <c r="B140" s="20" t="s">
        <v>81</v>
      </c>
      <c r="C140" s="27" t="s">
        <v>143</v>
      </c>
      <c r="D140" s="102">
        <v>1895</v>
      </c>
      <c r="E140" s="82"/>
      <c r="F140" s="87"/>
      <c r="G140" s="34"/>
    </row>
    <row r="141" spans="1:7" ht="24.75" customHeight="1" x14ac:dyDescent="0.25">
      <c r="A141" s="26">
        <f>A140+1</f>
        <v>107</v>
      </c>
      <c r="B141" s="20" t="s">
        <v>82</v>
      </c>
      <c r="C141" s="27" t="s">
        <v>143</v>
      </c>
      <c r="D141" s="102">
        <v>380</v>
      </c>
      <c r="E141" s="82"/>
      <c r="F141" s="87"/>
      <c r="G141" s="34"/>
    </row>
    <row r="142" spans="1:7" ht="30.75" customHeight="1" x14ac:dyDescent="0.25">
      <c r="A142" s="26">
        <f>+A141+1</f>
        <v>108</v>
      </c>
      <c r="B142" s="20" t="s">
        <v>141</v>
      </c>
      <c r="C142" s="27" t="s">
        <v>143</v>
      </c>
      <c r="D142" s="102">
        <v>100</v>
      </c>
      <c r="E142" s="82"/>
      <c r="F142" s="87"/>
      <c r="G142" s="34"/>
    </row>
    <row r="143" spans="1:7" ht="18" customHeight="1" x14ac:dyDescent="0.25">
      <c r="A143" s="133" t="s">
        <v>83</v>
      </c>
      <c r="B143" s="134"/>
      <c r="C143" s="134"/>
      <c r="D143" s="134"/>
      <c r="E143" s="135"/>
      <c r="F143" s="41"/>
      <c r="G143" s="34"/>
    </row>
    <row r="144" spans="1:7" s="9" customFormat="1" ht="19.350000000000001" customHeight="1" x14ac:dyDescent="0.25">
      <c r="A144" s="181" t="s">
        <v>150</v>
      </c>
      <c r="B144" s="182"/>
      <c r="C144" s="182"/>
      <c r="D144" s="182"/>
      <c r="E144" s="182"/>
      <c r="F144" s="183"/>
      <c r="G144" s="47"/>
    </row>
    <row r="145" spans="1:7" ht="24.75" customHeight="1" x14ac:dyDescent="0.25">
      <c r="A145" s="26"/>
      <c r="B145" s="19" t="s">
        <v>84</v>
      </c>
      <c r="C145" s="27"/>
      <c r="D145" s="113"/>
      <c r="E145" s="82"/>
      <c r="F145" s="87"/>
      <c r="G145" s="34"/>
    </row>
    <row r="146" spans="1:7" ht="24.75" customHeight="1" x14ac:dyDescent="0.25">
      <c r="A146" s="26"/>
      <c r="B146" s="19" t="s">
        <v>151</v>
      </c>
      <c r="C146" s="27"/>
      <c r="D146" s="113"/>
      <c r="E146" s="82"/>
      <c r="F146" s="87"/>
      <c r="G146" s="34"/>
    </row>
    <row r="147" spans="1:7" ht="24.75" customHeight="1" x14ac:dyDescent="0.25">
      <c r="A147" s="26">
        <f>+A142+1</f>
        <v>109</v>
      </c>
      <c r="B147" s="20" t="s">
        <v>166</v>
      </c>
      <c r="C147" s="27" t="s">
        <v>36</v>
      </c>
      <c r="D147" s="102">
        <v>2</v>
      </c>
      <c r="E147" s="82"/>
      <c r="F147" s="87"/>
      <c r="G147" s="34"/>
    </row>
    <row r="148" spans="1:7" ht="24.75" customHeight="1" x14ac:dyDescent="0.25">
      <c r="A148" s="26">
        <f>+A147+1</f>
        <v>110</v>
      </c>
      <c r="B148" s="20" t="s">
        <v>167</v>
      </c>
      <c r="C148" s="27" t="s">
        <v>36</v>
      </c>
      <c r="D148" s="102">
        <v>1</v>
      </c>
      <c r="E148" s="82"/>
      <c r="F148" s="87"/>
      <c r="G148" s="34"/>
    </row>
    <row r="149" spans="1:7" ht="24.75" customHeight="1" x14ac:dyDescent="0.25">
      <c r="A149" s="26">
        <f t="shared" ref="A149:A160" si="8">+A148+1</f>
        <v>111</v>
      </c>
      <c r="B149" s="20" t="s">
        <v>168</v>
      </c>
      <c r="C149" s="27" t="s">
        <v>7</v>
      </c>
      <c r="D149" s="102">
        <v>1</v>
      </c>
      <c r="E149" s="82"/>
      <c r="F149" s="87"/>
      <c r="G149" s="34"/>
    </row>
    <row r="150" spans="1:7" ht="24.75" customHeight="1" x14ac:dyDescent="0.25">
      <c r="A150" s="26">
        <f t="shared" si="8"/>
        <v>112</v>
      </c>
      <c r="B150" s="20" t="s">
        <v>169</v>
      </c>
      <c r="C150" s="27" t="s">
        <v>7</v>
      </c>
      <c r="D150" s="102">
        <v>1</v>
      </c>
      <c r="E150" s="82"/>
      <c r="F150" s="87"/>
      <c r="G150" s="34"/>
    </row>
    <row r="151" spans="1:7" ht="24.75" customHeight="1" x14ac:dyDescent="0.25">
      <c r="A151" s="26">
        <f t="shared" si="8"/>
        <v>113</v>
      </c>
      <c r="B151" s="20" t="s">
        <v>170</v>
      </c>
      <c r="C151" s="27" t="s">
        <v>36</v>
      </c>
      <c r="D151" s="102">
        <v>1</v>
      </c>
      <c r="E151" s="82"/>
      <c r="F151" s="87"/>
      <c r="G151" s="34"/>
    </row>
    <row r="152" spans="1:7" ht="24.75" customHeight="1" x14ac:dyDescent="0.25">
      <c r="A152" s="26">
        <f t="shared" si="8"/>
        <v>114</v>
      </c>
      <c r="B152" s="20" t="s">
        <v>171</v>
      </c>
      <c r="C152" s="27" t="s">
        <v>7</v>
      </c>
      <c r="D152" s="102">
        <v>1</v>
      </c>
      <c r="E152" s="82"/>
      <c r="F152" s="87"/>
      <c r="G152" s="34"/>
    </row>
    <row r="153" spans="1:7" ht="24.75" customHeight="1" x14ac:dyDescent="0.25">
      <c r="A153" s="26">
        <f t="shared" si="8"/>
        <v>115</v>
      </c>
      <c r="B153" s="20" t="s">
        <v>172</v>
      </c>
      <c r="C153" s="27" t="s">
        <v>36</v>
      </c>
      <c r="D153" s="102">
        <v>1</v>
      </c>
      <c r="E153" s="82"/>
      <c r="F153" s="87"/>
      <c r="G153" s="34"/>
    </row>
    <row r="154" spans="1:7" ht="24.75" customHeight="1" x14ac:dyDescent="0.25">
      <c r="A154" s="26">
        <f t="shared" si="8"/>
        <v>116</v>
      </c>
      <c r="B154" s="22" t="s">
        <v>173</v>
      </c>
      <c r="C154" s="27" t="s">
        <v>7</v>
      </c>
      <c r="D154" s="102">
        <v>1</v>
      </c>
      <c r="E154" s="82"/>
      <c r="F154" s="87"/>
      <c r="G154" s="34"/>
    </row>
    <row r="155" spans="1:7" ht="24.75" customHeight="1" x14ac:dyDescent="0.25">
      <c r="A155" s="26">
        <f t="shared" si="8"/>
        <v>117</v>
      </c>
      <c r="B155" s="20" t="s">
        <v>174</v>
      </c>
      <c r="C155" s="27" t="s">
        <v>7</v>
      </c>
      <c r="D155" s="102">
        <v>1</v>
      </c>
      <c r="E155" s="82"/>
      <c r="F155" s="87"/>
      <c r="G155" s="34"/>
    </row>
    <row r="156" spans="1:7" ht="24.75" customHeight="1" x14ac:dyDescent="0.25">
      <c r="A156" s="26">
        <f t="shared" si="8"/>
        <v>118</v>
      </c>
      <c r="B156" s="20" t="s">
        <v>175</v>
      </c>
      <c r="C156" s="27" t="s">
        <v>7</v>
      </c>
      <c r="D156" s="102">
        <v>1</v>
      </c>
      <c r="E156" s="82"/>
      <c r="F156" s="87"/>
      <c r="G156" s="34"/>
    </row>
    <row r="157" spans="1:7" ht="24.75" customHeight="1" x14ac:dyDescent="0.25">
      <c r="A157" s="26">
        <f t="shared" si="8"/>
        <v>119</v>
      </c>
      <c r="B157" s="20" t="s">
        <v>176</v>
      </c>
      <c r="C157" s="27" t="s">
        <v>7</v>
      </c>
      <c r="D157" s="102">
        <v>1</v>
      </c>
      <c r="E157" s="82"/>
      <c r="F157" s="87"/>
      <c r="G157" s="34"/>
    </row>
    <row r="158" spans="1:7" ht="24.75" customHeight="1" x14ac:dyDescent="0.25">
      <c r="A158" s="26">
        <f t="shared" si="8"/>
        <v>120</v>
      </c>
      <c r="B158" s="20" t="s">
        <v>177</v>
      </c>
      <c r="C158" s="27" t="s">
        <v>7</v>
      </c>
      <c r="D158" s="102">
        <v>1</v>
      </c>
      <c r="E158" s="82"/>
      <c r="F158" s="87"/>
      <c r="G158" s="34"/>
    </row>
    <row r="159" spans="1:7" ht="24.75" customHeight="1" x14ac:dyDescent="0.25">
      <c r="A159" s="26">
        <f t="shared" si="8"/>
        <v>121</v>
      </c>
      <c r="B159" s="20" t="s">
        <v>178</v>
      </c>
      <c r="C159" s="27" t="s">
        <v>7</v>
      </c>
      <c r="D159" s="102">
        <v>1</v>
      </c>
      <c r="E159" s="82"/>
      <c r="F159" s="87"/>
      <c r="G159" s="34"/>
    </row>
    <row r="160" spans="1:7" ht="24.75" customHeight="1" x14ac:dyDescent="0.25">
      <c r="A160" s="26">
        <f t="shared" si="8"/>
        <v>122</v>
      </c>
      <c r="B160" s="20" t="s">
        <v>179</v>
      </c>
      <c r="C160" s="27" t="s">
        <v>7</v>
      </c>
      <c r="D160" s="102">
        <v>1</v>
      </c>
      <c r="E160" s="82"/>
      <c r="F160" s="87"/>
      <c r="G160" s="34"/>
    </row>
    <row r="161" spans="1:7" ht="24.75" customHeight="1" x14ac:dyDescent="0.25">
      <c r="A161" s="26">
        <f>+A160+1</f>
        <v>123</v>
      </c>
      <c r="B161" s="20" t="s">
        <v>180</v>
      </c>
      <c r="C161" s="27" t="s">
        <v>7</v>
      </c>
      <c r="D161" s="102">
        <v>1</v>
      </c>
      <c r="E161" s="82"/>
      <c r="F161" s="87"/>
      <c r="G161" s="34"/>
    </row>
    <row r="162" spans="1:7" ht="24.75" customHeight="1" x14ac:dyDescent="0.25">
      <c r="A162" s="26"/>
      <c r="B162" s="19" t="s">
        <v>152</v>
      </c>
      <c r="C162" s="27"/>
      <c r="D162" s="102"/>
      <c r="E162" s="82"/>
      <c r="F162" s="87"/>
      <c r="G162" s="34"/>
    </row>
    <row r="163" spans="1:7" ht="24.75" customHeight="1" x14ac:dyDescent="0.25">
      <c r="A163" s="26">
        <f>+A161+1</f>
        <v>124</v>
      </c>
      <c r="B163" s="20" t="s">
        <v>181</v>
      </c>
      <c r="C163" s="27" t="s">
        <v>7</v>
      </c>
      <c r="D163" s="102">
        <v>1</v>
      </c>
      <c r="E163" s="82"/>
      <c r="F163" s="87"/>
      <c r="G163" s="34"/>
    </row>
    <row r="164" spans="1:7" ht="24.75" customHeight="1" x14ac:dyDescent="0.25">
      <c r="A164" s="26">
        <f>+A163+1</f>
        <v>125</v>
      </c>
      <c r="B164" s="20" t="s">
        <v>182</v>
      </c>
      <c r="C164" s="27" t="s">
        <v>36</v>
      </c>
      <c r="D164" s="102">
        <v>1</v>
      </c>
      <c r="E164" s="82"/>
      <c r="F164" s="87"/>
      <c r="G164" s="34"/>
    </row>
    <row r="165" spans="1:7" ht="24.75" customHeight="1" x14ac:dyDescent="0.25">
      <c r="A165" s="26">
        <f t="shared" ref="A165:A170" si="9">+A164+1</f>
        <v>126</v>
      </c>
      <c r="B165" s="20" t="s">
        <v>183</v>
      </c>
      <c r="C165" s="27" t="s">
        <v>36</v>
      </c>
      <c r="D165" s="102">
        <v>6</v>
      </c>
      <c r="E165" s="82"/>
      <c r="F165" s="87"/>
      <c r="G165" s="34"/>
    </row>
    <row r="166" spans="1:7" ht="24.75" customHeight="1" x14ac:dyDescent="0.25">
      <c r="A166" s="26">
        <f t="shared" si="9"/>
        <v>127</v>
      </c>
      <c r="B166" s="20" t="s">
        <v>184</v>
      </c>
      <c r="C166" s="27" t="s">
        <v>36</v>
      </c>
      <c r="D166" s="102">
        <v>1</v>
      </c>
      <c r="E166" s="82"/>
      <c r="F166" s="87"/>
      <c r="G166" s="34"/>
    </row>
    <row r="167" spans="1:7" ht="24.75" customHeight="1" x14ac:dyDescent="0.25">
      <c r="A167" s="26">
        <f t="shared" si="9"/>
        <v>128</v>
      </c>
      <c r="B167" s="20" t="s">
        <v>185</v>
      </c>
      <c r="C167" s="27" t="s">
        <v>36</v>
      </c>
      <c r="D167" s="102">
        <v>1</v>
      </c>
      <c r="E167" s="82"/>
      <c r="F167" s="87"/>
      <c r="G167" s="34"/>
    </row>
    <row r="168" spans="1:7" ht="24.75" customHeight="1" x14ac:dyDescent="0.25">
      <c r="A168" s="26">
        <f t="shared" si="9"/>
        <v>129</v>
      </c>
      <c r="B168" s="20" t="s">
        <v>186</v>
      </c>
      <c r="C168" s="27" t="s">
        <v>36</v>
      </c>
      <c r="D168" s="102">
        <v>3</v>
      </c>
      <c r="E168" s="82"/>
      <c r="F168" s="87"/>
      <c r="G168" s="34"/>
    </row>
    <row r="169" spans="1:7" ht="24.75" customHeight="1" x14ac:dyDescent="0.25">
      <c r="A169" s="26">
        <f t="shared" si="9"/>
        <v>130</v>
      </c>
      <c r="B169" s="20" t="s">
        <v>187</v>
      </c>
      <c r="C169" s="27" t="s">
        <v>36</v>
      </c>
      <c r="D169" s="102">
        <v>1</v>
      </c>
      <c r="E169" s="82"/>
      <c r="F169" s="87"/>
      <c r="G169" s="34"/>
    </row>
    <row r="170" spans="1:7" ht="24.75" customHeight="1" x14ac:dyDescent="0.25">
      <c r="A170" s="26">
        <f t="shared" si="9"/>
        <v>131</v>
      </c>
      <c r="B170" s="20" t="s">
        <v>188</v>
      </c>
      <c r="C170" s="27" t="s">
        <v>36</v>
      </c>
      <c r="D170" s="102">
        <v>3</v>
      </c>
      <c r="E170" s="82"/>
      <c r="F170" s="87"/>
      <c r="G170" s="34"/>
    </row>
    <row r="171" spans="1:7" ht="24.75" customHeight="1" x14ac:dyDescent="0.25">
      <c r="A171" s="26"/>
      <c r="B171" s="21" t="s">
        <v>85</v>
      </c>
      <c r="C171" s="27"/>
      <c r="D171" s="102"/>
      <c r="E171" s="82"/>
      <c r="F171" s="87"/>
      <c r="G171" s="34"/>
    </row>
    <row r="172" spans="1:7" ht="24.75" customHeight="1" x14ac:dyDescent="0.25">
      <c r="A172" s="26">
        <f>+A170+1</f>
        <v>132</v>
      </c>
      <c r="B172" s="20" t="s">
        <v>189</v>
      </c>
      <c r="C172" s="27" t="s">
        <v>86</v>
      </c>
      <c r="D172" s="102">
        <v>200</v>
      </c>
      <c r="E172" s="82"/>
      <c r="F172" s="87"/>
      <c r="G172" s="34"/>
    </row>
    <row r="173" spans="1:7" ht="24.75" customHeight="1" x14ac:dyDescent="0.25">
      <c r="A173" s="26">
        <f>+A172+1</f>
        <v>133</v>
      </c>
      <c r="B173" s="20" t="s">
        <v>190</v>
      </c>
      <c r="C173" s="27" t="s">
        <v>86</v>
      </c>
      <c r="D173" s="102">
        <v>200</v>
      </c>
      <c r="E173" s="82"/>
      <c r="F173" s="87"/>
      <c r="G173" s="34"/>
    </row>
    <row r="174" spans="1:7" ht="24.75" customHeight="1" x14ac:dyDescent="0.25">
      <c r="A174" s="26">
        <f t="shared" ref="A174:A179" si="10">+A173+1</f>
        <v>134</v>
      </c>
      <c r="B174" s="20" t="s">
        <v>191</v>
      </c>
      <c r="C174" s="27" t="s">
        <v>86</v>
      </c>
      <c r="D174" s="102">
        <v>50</v>
      </c>
      <c r="E174" s="82"/>
      <c r="F174" s="87"/>
      <c r="G174" s="34"/>
    </row>
    <row r="175" spans="1:7" ht="24.75" customHeight="1" x14ac:dyDescent="0.25">
      <c r="A175" s="26">
        <f t="shared" si="10"/>
        <v>135</v>
      </c>
      <c r="B175" s="20" t="s">
        <v>192</v>
      </c>
      <c r="C175" s="27" t="s">
        <v>86</v>
      </c>
      <c r="D175" s="102">
        <v>70</v>
      </c>
      <c r="E175" s="82"/>
      <c r="F175" s="87"/>
      <c r="G175" s="34"/>
    </row>
    <row r="176" spans="1:7" ht="24.75" customHeight="1" x14ac:dyDescent="0.25">
      <c r="A176" s="26">
        <f t="shared" si="10"/>
        <v>136</v>
      </c>
      <c r="B176" s="20" t="s">
        <v>193</v>
      </c>
      <c r="C176" s="27" t="s">
        <v>86</v>
      </c>
      <c r="D176" s="102">
        <v>70</v>
      </c>
      <c r="E176" s="82"/>
      <c r="F176" s="87"/>
      <c r="G176" s="34"/>
    </row>
    <row r="177" spans="1:7" ht="24.75" customHeight="1" x14ac:dyDescent="0.25">
      <c r="A177" s="26">
        <f t="shared" si="10"/>
        <v>137</v>
      </c>
      <c r="B177" s="20" t="s">
        <v>194</v>
      </c>
      <c r="C177" s="27" t="s">
        <v>86</v>
      </c>
      <c r="D177" s="102">
        <v>50</v>
      </c>
      <c r="E177" s="82"/>
      <c r="F177" s="87"/>
      <c r="G177" s="34"/>
    </row>
    <row r="178" spans="1:7" ht="24.75" customHeight="1" x14ac:dyDescent="0.25">
      <c r="A178" s="26">
        <f t="shared" si="10"/>
        <v>138</v>
      </c>
      <c r="B178" s="20" t="s">
        <v>195</v>
      </c>
      <c r="C178" s="27" t="s">
        <v>86</v>
      </c>
      <c r="D178" s="102">
        <v>50</v>
      </c>
      <c r="E178" s="82"/>
      <c r="F178" s="87"/>
      <c r="G178" s="34"/>
    </row>
    <row r="179" spans="1:7" ht="24.75" customHeight="1" x14ac:dyDescent="0.25">
      <c r="A179" s="26">
        <f t="shared" si="10"/>
        <v>139</v>
      </c>
      <c r="B179" s="20" t="s">
        <v>196</v>
      </c>
      <c r="C179" s="27" t="s">
        <v>86</v>
      </c>
      <c r="D179" s="102">
        <v>160</v>
      </c>
      <c r="E179" s="82"/>
      <c r="F179" s="87"/>
      <c r="G179" s="34"/>
    </row>
    <row r="180" spans="1:7" ht="24.75" customHeight="1" x14ac:dyDescent="0.25">
      <c r="A180" s="26"/>
      <c r="B180" s="21" t="s">
        <v>87</v>
      </c>
      <c r="C180" s="27"/>
      <c r="D180" s="102"/>
      <c r="E180" s="82"/>
      <c r="F180" s="87"/>
      <c r="G180" s="34"/>
    </row>
    <row r="181" spans="1:7" ht="24.75" customHeight="1" x14ac:dyDescent="0.25">
      <c r="A181" s="26">
        <f>+A179+1</f>
        <v>140</v>
      </c>
      <c r="B181" s="20" t="s">
        <v>197</v>
      </c>
      <c r="C181" s="27" t="s">
        <v>86</v>
      </c>
      <c r="D181" s="102">
        <v>90</v>
      </c>
      <c r="E181" s="82"/>
      <c r="F181" s="87"/>
      <c r="G181" s="34"/>
    </row>
    <row r="182" spans="1:7" ht="24.75" customHeight="1" x14ac:dyDescent="0.25">
      <c r="A182" s="26">
        <f>+A181+1</f>
        <v>141</v>
      </c>
      <c r="B182" s="20" t="s">
        <v>198</v>
      </c>
      <c r="C182" s="27" t="s">
        <v>86</v>
      </c>
      <c r="D182" s="102">
        <v>150</v>
      </c>
      <c r="E182" s="82"/>
      <c r="F182" s="87"/>
      <c r="G182" s="34"/>
    </row>
    <row r="183" spans="1:7" ht="24.75" customHeight="1" x14ac:dyDescent="0.25">
      <c r="A183" s="26">
        <f t="shared" ref="A183:A184" si="11">+A182+1</f>
        <v>142</v>
      </c>
      <c r="B183" s="20" t="s">
        <v>199</v>
      </c>
      <c r="C183" s="27" t="s">
        <v>36</v>
      </c>
      <c r="D183" s="102">
        <v>4</v>
      </c>
      <c r="E183" s="82"/>
      <c r="F183" s="87"/>
      <c r="G183" s="34"/>
    </row>
    <row r="184" spans="1:7" ht="24.75" customHeight="1" x14ac:dyDescent="0.25">
      <c r="A184" s="26">
        <f t="shared" si="11"/>
        <v>143</v>
      </c>
      <c r="B184" s="20" t="s">
        <v>200</v>
      </c>
      <c r="C184" s="27" t="s">
        <v>36</v>
      </c>
      <c r="D184" s="102">
        <v>4</v>
      </c>
      <c r="E184" s="82"/>
      <c r="F184" s="87"/>
      <c r="G184" s="34"/>
    </row>
    <row r="185" spans="1:7" ht="24.75" customHeight="1" x14ac:dyDescent="0.25">
      <c r="A185" s="26"/>
      <c r="B185" s="21" t="s">
        <v>88</v>
      </c>
      <c r="C185" s="27"/>
      <c r="D185" s="102"/>
      <c r="E185" s="82"/>
      <c r="F185" s="87"/>
      <c r="G185" s="34"/>
    </row>
    <row r="186" spans="1:7" ht="24.75" customHeight="1" x14ac:dyDescent="0.25">
      <c r="A186" s="26">
        <f>+A184+1</f>
        <v>144</v>
      </c>
      <c r="B186" s="20" t="s">
        <v>201</v>
      </c>
      <c r="C186" s="27" t="s">
        <v>36</v>
      </c>
      <c r="D186" s="102">
        <v>1</v>
      </c>
      <c r="E186" s="82"/>
      <c r="F186" s="87"/>
      <c r="G186" s="34"/>
    </row>
    <row r="187" spans="1:7" ht="24.75" customHeight="1" x14ac:dyDescent="0.25">
      <c r="A187" s="26">
        <f>+A186+1</f>
        <v>145</v>
      </c>
      <c r="B187" s="20" t="s">
        <v>202</v>
      </c>
      <c r="C187" s="27" t="s">
        <v>36</v>
      </c>
      <c r="D187" s="102">
        <v>27</v>
      </c>
      <c r="E187" s="82"/>
      <c r="F187" s="87"/>
      <c r="G187" s="34"/>
    </row>
    <row r="188" spans="1:7" ht="24.75" customHeight="1" x14ac:dyDescent="0.25">
      <c r="A188" s="26">
        <f t="shared" ref="A188:A191" si="12">+A187+1</f>
        <v>146</v>
      </c>
      <c r="B188" s="20" t="s">
        <v>203</v>
      </c>
      <c r="C188" s="27" t="s">
        <v>36</v>
      </c>
      <c r="D188" s="102">
        <v>6</v>
      </c>
      <c r="E188" s="82"/>
      <c r="F188" s="87"/>
      <c r="G188" s="34"/>
    </row>
    <row r="189" spans="1:7" ht="24.75" customHeight="1" x14ac:dyDescent="0.25">
      <c r="A189" s="26">
        <f t="shared" si="12"/>
        <v>147</v>
      </c>
      <c r="B189" s="20" t="s">
        <v>204</v>
      </c>
      <c r="C189" s="27" t="s">
        <v>36</v>
      </c>
      <c r="D189" s="102">
        <v>2</v>
      </c>
      <c r="E189" s="82"/>
      <c r="F189" s="87"/>
      <c r="G189" s="34"/>
    </row>
    <row r="190" spans="1:7" ht="24.75" customHeight="1" x14ac:dyDescent="0.25">
      <c r="A190" s="26">
        <f t="shared" si="12"/>
        <v>148</v>
      </c>
      <c r="B190" s="20" t="s">
        <v>205</v>
      </c>
      <c r="C190" s="27" t="s">
        <v>36</v>
      </c>
      <c r="D190" s="102">
        <v>1</v>
      </c>
      <c r="E190" s="82"/>
      <c r="F190" s="87"/>
      <c r="G190" s="34"/>
    </row>
    <row r="191" spans="1:7" ht="24.75" customHeight="1" x14ac:dyDescent="0.25">
      <c r="A191" s="26">
        <f t="shared" si="12"/>
        <v>149</v>
      </c>
      <c r="B191" s="20" t="s">
        <v>206</v>
      </c>
      <c r="C191" s="27" t="s">
        <v>36</v>
      </c>
      <c r="D191" s="102">
        <v>5</v>
      </c>
      <c r="E191" s="82"/>
      <c r="F191" s="87"/>
      <c r="G191" s="34"/>
    </row>
    <row r="192" spans="1:7" ht="24.75" customHeight="1" x14ac:dyDescent="0.25">
      <c r="A192" s="26"/>
      <c r="B192" s="21" t="s">
        <v>89</v>
      </c>
      <c r="C192" s="27"/>
      <c r="D192" s="102"/>
      <c r="E192" s="82"/>
      <c r="F192" s="87"/>
      <c r="G192" s="34"/>
    </row>
    <row r="193" spans="1:7" ht="24.75" customHeight="1" x14ac:dyDescent="0.25">
      <c r="A193" s="26">
        <f>+A191+1</f>
        <v>150</v>
      </c>
      <c r="B193" s="20" t="s">
        <v>207</v>
      </c>
      <c r="C193" s="27" t="s">
        <v>36</v>
      </c>
      <c r="D193" s="102">
        <v>14</v>
      </c>
      <c r="E193" s="82"/>
      <c r="F193" s="87"/>
      <c r="G193" s="34"/>
    </row>
    <row r="194" spans="1:7" ht="24.75" customHeight="1" x14ac:dyDescent="0.25">
      <c r="A194" s="26">
        <f>+A193+1</f>
        <v>151</v>
      </c>
      <c r="B194" s="20" t="s">
        <v>208</v>
      </c>
      <c r="C194" s="27" t="s">
        <v>36</v>
      </c>
      <c r="D194" s="102">
        <v>3</v>
      </c>
      <c r="E194" s="82"/>
      <c r="F194" s="87"/>
      <c r="G194" s="34"/>
    </row>
    <row r="195" spans="1:7" ht="24.75" customHeight="1" x14ac:dyDescent="0.25">
      <c r="A195" s="26"/>
      <c r="B195" s="21" t="s">
        <v>90</v>
      </c>
      <c r="C195" s="27"/>
      <c r="D195" s="102"/>
      <c r="E195" s="82"/>
      <c r="F195" s="87"/>
      <c r="G195" s="34"/>
    </row>
    <row r="196" spans="1:7" ht="24.75" customHeight="1" x14ac:dyDescent="0.25">
      <c r="A196" s="26">
        <f>+A194+1</f>
        <v>152</v>
      </c>
      <c r="B196" s="20" t="s">
        <v>209</v>
      </c>
      <c r="C196" s="27" t="s">
        <v>36</v>
      </c>
      <c r="D196" s="102">
        <v>28</v>
      </c>
      <c r="E196" s="82"/>
      <c r="F196" s="87"/>
      <c r="G196" s="34"/>
    </row>
    <row r="197" spans="1:7" ht="24.75" customHeight="1" x14ac:dyDescent="0.25">
      <c r="A197" s="26">
        <f>+A196+1</f>
        <v>153</v>
      </c>
      <c r="B197" s="20" t="s">
        <v>210</v>
      </c>
      <c r="C197" s="27" t="s">
        <v>36</v>
      </c>
      <c r="D197" s="102">
        <v>18</v>
      </c>
      <c r="E197" s="82"/>
      <c r="F197" s="87"/>
      <c r="G197" s="34"/>
    </row>
    <row r="198" spans="1:7" ht="24.75" customHeight="1" x14ac:dyDescent="0.25">
      <c r="A198" s="26">
        <f t="shared" ref="A198:A201" si="13">+A197+1</f>
        <v>154</v>
      </c>
      <c r="B198" s="20" t="s">
        <v>211</v>
      </c>
      <c r="C198" s="27" t="s">
        <v>36</v>
      </c>
      <c r="D198" s="102">
        <v>4</v>
      </c>
      <c r="E198" s="82"/>
      <c r="F198" s="87"/>
      <c r="G198" s="34"/>
    </row>
    <row r="199" spans="1:7" ht="24.75" customHeight="1" x14ac:dyDescent="0.25">
      <c r="A199" s="26">
        <f t="shared" si="13"/>
        <v>155</v>
      </c>
      <c r="B199" s="20" t="s">
        <v>212</v>
      </c>
      <c r="C199" s="27" t="s">
        <v>36</v>
      </c>
      <c r="D199" s="102">
        <v>14</v>
      </c>
      <c r="E199" s="82"/>
      <c r="F199" s="87"/>
      <c r="G199" s="34"/>
    </row>
    <row r="200" spans="1:7" ht="24.75" customHeight="1" x14ac:dyDescent="0.25">
      <c r="A200" s="26">
        <f t="shared" si="13"/>
        <v>156</v>
      </c>
      <c r="B200" s="20" t="s">
        <v>213</v>
      </c>
      <c r="C200" s="27" t="s">
        <v>36</v>
      </c>
      <c r="D200" s="102">
        <v>5</v>
      </c>
      <c r="E200" s="82"/>
      <c r="F200" s="87"/>
      <c r="G200" s="34"/>
    </row>
    <row r="201" spans="1:7" ht="24.75" customHeight="1" x14ac:dyDescent="0.25">
      <c r="A201" s="26">
        <f t="shared" si="13"/>
        <v>157</v>
      </c>
      <c r="B201" s="20" t="s">
        <v>214</v>
      </c>
      <c r="C201" s="27" t="s">
        <v>36</v>
      </c>
      <c r="D201" s="102">
        <v>140</v>
      </c>
      <c r="E201" s="82"/>
      <c r="F201" s="87"/>
      <c r="G201" s="34"/>
    </row>
    <row r="202" spans="1:7" ht="24.75" customHeight="1" x14ac:dyDescent="0.25">
      <c r="A202" s="26"/>
      <c r="B202" s="21" t="s">
        <v>91</v>
      </c>
      <c r="C202" s="27"/>
      <c r="D202" s="102"/>
      <c r="E202" s="82"/>
      <c r="F202" s="87"/>
      <c r="G202" s="34"/>
    </row>
    <row r="203" spans="1:7" ht="24.75" customHeight="1" x14ac:dyDescent="0.25">
      <c r="A203" s="26">
        <f>+A201+1</f>
        <v>158</v>
      </c>
      <c r="B203" s="20" t="s">
        <v>215</v>
      </c>
      <c r="C203" s="27" t="s">
        <v>36</v>
      </c>
      <c r="D203" s="102">
        <v>123</v>
      </c>
      <c r="E203" s="82"/>
      <c r="F203" s="87"/>
      <c r="G203" s="34"/>
    </row>
    <row r="204" spans="1:7" ht="24.75" customHeight="1" x14ac:dyDescent="0.25">
      <c r="A204" s="26">
        <f>+A203+1</f>
        <v>159</v>
      </c>
      <c r="B204" s="20" t="s">
        <v>216</v>
      </c>
      <c r="C204" s="27" t="s">
        <v>36</v>
      </c>
      <c r="D204" s="102">
        <v>43</v>
      </c>
      <c r="E204" s="82"/>
      <c r="F204" s="87"/>
      <c r="G204" s="34"/>
    </row>
    <row r="205" spans="1:7" ht="24.75" customHeight="1" x14ac:dyDescent="0.25">
      <c r="A205" s="26">
        <f t="shared" ref="A205:A210" si="14">+A204+1</f>
        <v>160</v>
      </c>
      <c r="B205" s="20" t="s">
        <v>217</v>
      </c>
      <c r="C205" s="27" t="s">
        <v>36</v>
      </c>
      <c r="D205" s="102">
        <v>22</v>
      </c>
      <c r="E205" s="82"/>
      <c r="F205" s="87"/>
      <c r="G205" s="34"/>
    </row>
    <row r="206" spans="1:7" ht="24.75" customHeight="1" x14ac:dyDescent="0.25">
      <c r="A206" s="26">
        <f t="shared" si="14"/>
        <v>161</v>
      </c>
      <c r="B206" s="20" t="s">
        <v>218</v>
      </c>
      <c r="C206" s="27" t="s">
        <v>36</v>
      </c>
      <c r="D206" s="102">
        <v>4</v>
      </c>
      <c r="E206" s="82"/>
      <c r="F206" s="87"/>
      <c r="G206" s="34"/>
    </row>
    <row r="207" spans="1:7" ht="24.75" customHeight="1" x14ac:dyDescent="0.25">
      <c r="A207" s="26">
        <f t="shared" si="14"/>
        <v>162</v>
      </c>
      <c r="B207" s="20" t="s">
        <v>219</v>
      </c>
      <c r="C207" s="27" t="s">
        <v>36</v>
      </c>
      <c r="D207" s="102">
        <v>2</v>
      </c>
      <c r="E207" s="82"/>
      <c r="F207" s="87"/>
      <c r="G207" s="34"/>
    </row>
    <row r="208" spans="1:7" ht="24.75" customHeight="1" x14ac:dyDescent="0.25">
      <c r="A208" s="26">
        <f t="shared" si="14"/>
        <v>163</v>
      </c>
      <c r="B208" s="20" t="s">
        <v>220</v>
      </c>
      <c r="C208" s="27" t="s">
        <v>36</v>
      </c>
      <c r="D208" s="102">
        <v>5</v>
      </c>
      <c r="E208" s="82"/>
      <c r="F208" s="87"/>
      <c r="G208" s="34"/>
    </row>
    <row r="209" spans="1:7" ht="24.75" customHeight="1" x14ac:dyDescent="0.25">
      <c r="A209" s="26">
        <f t="shared" si="14"/>
        <v>164</v>
      </c>
      <c r="B209" s="20" t="s">
        <v>221</v>
      </c>
      <c r="C209" s="27" t="s">
        <v>36</v>
      </c>
      <c r="D209" s="102">
        <v>1</v>
      </c>
      <c r="E209" s="82"/>
      <c r="F209" s="87"/>
      <c r="G209" s="34"/>
    </row>
    <row r="210" spans="1:7" ht="24.75" customHeight="1" x14ac:dyDescent="0.25">
      <c r="A210" s="26">
        <f t="shared" si="14"/>
        <v>165</v>
      </c>
      <c r="B210" s="20" t="s">
        <v>222</v>
      </c>
      <c r="C210" s="27" t="s">
        <v>86</v>
      </c>
      <c r="D210" s="102">
        <v>40</v>
      </c>
      <c r="E210" s="82"/>
      <c r="F210" s="87"/>
      <c r="G210" s="34"/>
    </row>
    <row r="211" spans="1:7" ht="24.75" customHeight="1" x14ac:dyDescent="0.25">
      <c r="A211" s="26"/>
      <c r="B211" s="21" t="s">
        <v>92</v>
      </c>
      <c r="C211" s="27"/>
      <c r="D211" s="102"/>
      <c r="E211" s="82"/>
      <c r="F211" s="87"/>
      <c r="G211" s="34"/>
    </row>
    <row r="212" spans="1:7" ht="24.75" customHeight="1" x14ac:dyDescent="0.25">
      <c r="A212" s="26">
        <f>+A210+1</f>
        <v>166</v>
      </c>
      <c r="B212" s="20" t="s">
        <v>223</v>
      </c>
      <c r="C212" s="27" t="s">
        <v>36</v>
      </c>
      <c r="D212" s="102">
        <v>121</v>
      </c>
      <c r="E212" s="82"/>
      <c r="F212" s="87"/>
      <c r="G212" s="34"/>
    </row>
    <row r="213" spans="1:7" ht="24.75" customHeight="1" x14ac:dyDescent="0.25">
      <c r="A213" s="26">
        <f>+A212+1</f>
        <v>167</v>
      </c>
      <c r="B213" s="20" t="s">
        <v>224</v>
      </c>
      <c r="C213" s="27" t="s">
        <v>36</v>
      </c>
      <c r="D213" s="102">
        <v>13</v>
      </c>
      <c r="E213" s="82"/>
      <c r="F213" s="87"/>
      <c r="G213" s="34"/>
    </row>
    <row r="214" spans="1:7" ht="24.75" customHeight="1" x14ac:dyDescent="0.25">
      <c r="A214" s="26">
        <f t="shared" ref="A214:A218" si="15">+A213+1</f>
        <v>168</v>
      </c>
      <c r="B214" s="20" t="s">
        <v>225</v>
      </c>
      <c r="C214" s="27" t="s">
        <v>36</v>
      </c>
      <c r="D214" s="102">
        <v>22</v>
      </c>
      <c r="E214" s="82"/>
      <c r="F214" s="87"/>
      <c r="G214" s="34"/>
    </row>
    <row r="215" spans="1:7" ht="24.75" customHeight="1" x14ac:dyDescent="0.25">
      <c r="A215" s="26">
        <f t="shared" si="15"/>
        <v>169</v>
      </c>
      <c r="B215" s="20" t="s">
        <v>226</v>
      </c>
      <c r="C215" s="27" t="s">
        <v>36</v>
      </c>
      <c r="D215" s="102">
        <v>15</v>
      </c>
      <c r="E215" s="82"/>
      <c r="F215" s="87"/>
      <c r="G215" s="34"/>
    </row>
    <row r="216" spans="1:7" ht="24.75" customHeight="1" x14ac:dyDescent="0.25">
      <c r="A216" s="26">
        <f t="shared" si="15"/>
        <v>170</v>
      </c>
      <c r="B216" s="20" t="s">
        <v>227</v>
      </c>
      <c r="C216" s="27" t="s">
        <v>36</v>
      </c>
      <c r="D216" s="102">
        <v>13</v>
      </c>
      <c r="E216" s="82"/>
      <c r="F216" s="87"/>
      <c r="G216" s="34"/>
    </row>
    <row r="217" spans="1:7" ht="24.75" customHeight="1" x14ac:dyDescent="0.25">
      <c r="A217" s="26">
        <f t="shared" si="15"/>
        <v>171</v>
      </c>
      <c r="B217" s="20" t="s">
        <v>228</v>
      </c>
      <c r="C217" s="27" t="s">
        <v>36</v>
      </c>
      <c r="D217" s="102">
        <v>12</v>
      </c>
      <c r="E217" s="82"/>
      <c r="F217" s="87"/>
      <c r="G217" s="34"/>
    </row>
    <row r="218" spans="1:7" ht="24.75" customHeight="1" x14ac:dyDescent="0.25">
      <c r="A218" s="26">
        <f t="shared" si="15"/>
        <v>172</v>
      </c>
      <c r="B218" s="20" t="s">
        <v>229</v>
      </c>
      <c r="C218" s="27" t="s">
        <v>36</v>
      </c>
      <c r="D218" s="102">
        <v>12</v>
      </c>
      <c r="E218" s="82"/>
      <c r="F218" s="87"/>
      <c r="G218" s="34"/>
    </row>
    <row r="219" spans="1:7" ht="24.75" customHeight="1" x14ac:dyDescent="0.25">
      <c r="A219" s="26"/>
      <c r="B219" s="19" t="s">
        <v>93</v>
      </c>
      <c r="C219" s="27"/>
      <c r="D219" s="102"/>
      <c r="E219" s="82"/>
      <c r="F219" s="87"/>
      <c r="G219" s="34"/>
    </row>
    <row r="220" spans="1:7" ht="24.75" customHeight="1" x14ac:dyDescent="0.25">
      <c r="A220" s="26"/>
      <c r="B220" s="21" t="s">
        <v>94</v>
      </c>
      <c r="C220" s="27"/>
      <c r="D220" s="102"/>
      <c r="E220" s="82"/>
      <c r="F220" s="87"/>
      <c r="G220" s="34"/>
    </row>
    <row r="221" spans="1:7" ht="24.75" customHeight="1" x14ac:dyDescent="0.25">
      <c r="A221" s="26">
        <f>+A218+1</f>
        <v>173</v>
      </c>
      <c r="B221" s="20" t="s">
        <v>230</v>
      </c>
      <c r="C221" s="27" t="s">
        <v>7</v>
      </c>
      <c r="D221" s="102">
        <v>1</v>
      </c>
      <c r="E221" s="82"/>
      <c r="F221" s="87"/>
      <c r="G221" s="34"/>
    </row>
    <row r="222" spans="1:7" ht="24.75" customHeight="1" x14ac:dyDescent="0.25">
      <c r="A222" s="26">
        <f>+A221+1</f>
        <v>174</v>
      </c>
      <c r="B222" s="20" t="s">
        <v>231</v>
      </c>
      <c r="C222" s="27" t="s">
        <v>7</v>
      </c>
      <c r="D222" s="102">
        <v>1</v>
      </c>
      <c r="E222" s="82"/>
      <c r="F222" s="87"/>
      <c r="G222" s="34"/>
    </row>
    <row r="223" spans="1:7" ht="24.75" customHeight="1" x14ac:dyDescent="0.25">
      <c r="A223" s="26">
        <f t="shared" ref="A223:A227" si="16">+A222+1</f>
        <v>175</v>
      </c>
      <c r="B223" s="20" t="s">
        <v>288</v>
      </c>
      <c r="C223" s="27" t="s">
        <v>36</v>
      </c>
      <c r="D223" s="102">
        <v>34</v>
      </c>
      <c r="E223" s="82"/>
      <c r="F223" s="87"/>
      <c r="G223" s="34"/>
    </row>
    <row r="224" spans="1:7" ht="24.75" customHeight="1" x14ac:dyDescent="0.25">
      <c r="A224" s="26">
        <f t="shared" si="16"/>
        <v>176</v>
      </c>
      <c r="B224" s="20" t="s">
        <v>232</v>
      </c>
      <c r="C224" s="27" t="s">
        <v>86</v>
      </c>
      <c r="D224" s="102">
        <v>2100</v>
      </c>
      <c r="E224" s="82"/>
      <c r="F224" s="87"/>
      <c r="G224" s="34"/>
    </row>
    <row r="225" spans="1:7" ht="24.75" customHeight="1" x14ac:dyDescent="0.25">
      <c r="A225" s="26">
        <f t="shared" si="16"/>
        <v>177</v>
      </c>
      <c r="B225" s="20" t="s">
        <v>233</v>
      </c>
      <c r="C225" s="27" t="s">
        <v>36</v>
      </c>
      <c r="D225" s="102">
        <v>3</v>
      </c>
      <c r="E225" s="82"/>
      <c r="F225" s="87"/>
      <c r="G225" s="34"/>
    </row>
    <row r="226" spans="1:7" ht="24.75" customHeight="1" x14ac:dyDescent="0.25">
      <c r="A226" s="26">
        <f t="shared" si="16"/>
        <v>178</v>
      </c>
      <c r="B226" s="20" t="s">
        <v>234</v>
      </c>
      <c r="C226" s="27" t="s">
        <v>36</v>
      </c>
      <c r="D226" s="102">
        <v>4</v>
      </c>
      <c r="E226" s="82"/>
      <c r="F226" s="87"/>
      <c r="G226" s="34"/>
    </row>
    <row r="227" spans="1:7" ht="24.75" customHeight="1" x14ac:dyDescent="0.25">
      <c r="A227" s="26">
        <f t="shared" si="16"/>
        <v>179</v>
      </c>
      <c r="B227" s="20" t="s">
        <v>235</v>
      </c>
      <c r="C227" s="27" t="s">
        <v>36</v>
      </c>
      <c r="D227" s="102">
        <v>1</v>
      </c>
      <c r="E227" s="82"/>
      <c r="F227" s="87"/>
      <c r="G227" s="34"/>
    </row>
    <row r="228" spans="1:7" ht="24.75" customHeight="1" x14ac:dyDescent="0.25">
      <c r="A228" s="26"/>
      <c r="B228" s="21" t="s">
        <v>95</v>
      </c>
      <c r="C228" s="27"/>
      <c r="D228" s="102"/>
      <c r="E228" s="82"/>
      <c r="F228" s="87"/>
      <c r="G228" s="34"/>
    </row>
    <row r="229" spans="1:7" ht="24.75" customHeight="1" x14ac:dyDescent="0.25">
      <c r="A229" s="26">
        <f>+A227+1</f>
        <v>180</v>
      </c>
      <c r="B229" s="20" t="s">
        <v>236</v>
      </c>
      <c r="C229" s="27" t="s">
        <v>7</v>
      </c>
      <c r="D229" s="102">
        <v>1</v>
      </c>
      <c r="E229" s="82"/>
      <c r="F229" s="87"/>
      <c r="G229" s="34"/>
    </row>
    <row r="230" spans="1:7" ht="24.75" customHeight="1" x14ac:dyDescent="0.25">
      <c r="A230" s="26">
        <f>+A229+1</f>
        <v>181</v>
      </c>
      <c r="B230" s="20" t="s">
        <v>237</v>
      </c>
      <c r="C230" s="27" t="s">
        <v>36</v>
      </c>
      <c r="D230" s="102">
        <v>28</v>
      </c>
      <c r="E230" s="82"/>
      <c r="F230" s="87"/>
      <c r="G230" s="34"/>
    </row>
    <row r="231" spans="1:7" ht="24.75" customHeight="1" x14ac:dyDescent="0.25">
      <c r="A231" s="26">
        <f t="shared" ref="A231:A234" si="17">+A230+1</f>
        <v>182</v>
      </c>
      <c r="B231" s="20" t="s">
        <v>238</v>
      </c>
      <c r="C231" s="27" t="s">
        <v>36</v>
      </c>
      <c r="D231" s="102">
        <v>1</v>
      </c>
      <c r="E231" s="82"/>
      <c r="F231" s="87"/>
      <c r="G231" s="34"/>
    </row>
    <row r="232" spans="1:7" ht="24.75" customHeight="1" x14ac:dyDescent="0.25">
      <c r="A232" s="26">
        <f t="shared" si="17"/>
        <v>183</v>
      </c>
      <c r="B232" s="20" t="s">
        <v>239</v>
      </c>
      <c r="C232" s="27" t="s">
        <v>36</v>
      </c>
      <c r="D232" s="102">
        <v>3</v>
      </c>
      <c r="E232" s="82"/>
      <c r="F232" s="87"/>
      <c r="G232" s="34"/>
    </row>
    <row r="233" spans="1:7" ht="24.75" customHeight="1" x14ac:dyDescent="0.25">
      <c r="A233" s="26">
        <f t="shared" si="17"/>
        <v>184</v>
      </c>
      <c r="B233" s="20" t="s">
        <v>240</v>
      </c>
      <c r="C233" s="27" t="s">
        <v>36</v>
      </c>
      <c r="D233" s="102">
        <v>7</v>
      </c>
      <c r="E233" s="82"/>
      <c r="F233" s="87"/>
      <c r="G233" s="34"/>
    </row>
    <row r="234" spans="1:7" ht="24.75" customHeight="1" x14ac:dyDescent="0.25">
      <c r="A234" s="26">
        <f t="shared" si="17"/>
        <v>185</v>
      </c>
      <c r="B234" s="20" t="s">
        <v>241</v>
      </c>
      <c r="C234" s="27" t="s">
        <v>36</v>
      </c>
      <c r="D234" s="102">
        <v>5</v>
      </c>
      <c r="E234" s="82"/>
      <c r="F234" s="87"/>
      <c r="G234" s="34"/>
    </row>
    <row r="235" spans="1:7" ht="24.75" customHeight="1" x14ac:dyDescent="0.25">
      <c r="A235" s="26"/>
      <c r="B235" s="21" t="s">
        <v>153</v>
      </c>
      <c r="C235" s="27"/>
      <c r="D235" s="102"/>
      <c r="E235" s="82"/>
      <c r="F235" s="87"/>
      <c r="G235" s="34"/>
    </row>
    <row r="236" spans="1:7" ht="24.75" customHeight="1" x14ac:dyDescent="0.25">
      <c r="A236" s="26">
        <f>+A234+1</f>
        <v>186</v>
      </c>
      <c r="B236" s="20" t="s">
        <v>242</v>
      </c>
      <c r="C236" s="27" t="s">
        <v>36</v>
      </c>
      <c r="D236" s="102">
        <v>1</v>
      </c>
      <c r="E236" s="82"/>
      <c r="F236" s="87"/>
      <c r="G236" s="34"/>
    </row>
    <row r="237" spans="1:7" ht="24.75" customHeight="1" x14ac:dyDescent="0.25">
      <c r="A237" s="26">
        <f>+A236+1</f>
        <v>187</v>
      </c>
      <c r="B237" s="20" t="s">
        <v>243</v>
      </c>
      <c r="C237" s="27" t="s">
        <v>36</v>
      </c>
      <c r="D237" s="102">
        <v>1</v>
      </c>
      <c r="E237" s="82"/>
      <c r="F237" s="87"/>
      <c r="G237" s="34"/>
    </row>
    <row r="238" spans="1:7" ht="24.75" customHeight="1" x14ac:dyDescent="0.25">
      <c r="A238" s="26">
        <f t="shared" ref="A238:A240" si="18">+A237+1</f>
        <v>188</v>
      </c>
      <c r="B238" s="20" t="s">
        <v>244</v>
      </c>
      <c r="C238" s="27" t="s">
        <v>36</v>
      </c>
      <c r="D238" s="102">
        <v>1</v>
      </c>
      <c r="E238" s="82"/>
      <c r="F238" s="87"/>
      <c r="G238" s="34"/>
    </row>
    <row r="239" spans="1:7" ht="24.75" customHeight="1" x14ac:dyDescent="0.25">
      <c r="A239" s="26">
        <f t="shared" si="18"/>
        <v>189</v>
      </c>
      <c r="B239" s="20" t="s">
        <v>245</v>
      </c>
      <c r="C239" s="27" t="s">
        <v>36</v>
      </c>
      <c r="D239" s="102">
        <v>12</v>
      </c>
      <c r="E239" s="82"/>
      <c r="F239" s="87"/>
      <c r="G239" s="34"/>
    </row>
    <row r="240" spans="1:7" ht="24.75" customHeight="1" x14ac:dyDescent="0.25">
      <c r="A240" s="26">
        <f t="shared" si="18"/>
        <v>190</v>
      </c>
      <c r="B240" s="20" t="s">
        <v>246</v>
      </c>
      <c r="C240" s="27" t="s">
        <v>36</v>
      </c>
      <c r="D240" s="102">
        <v>7</v>
      </c>
      <c r="E240" s="82"/>
      <c r="F240" s="87"/>
      <c r="G240" s="34"/>
    </row>
    <row r="241" spans="1:7" ht="24.75" customHeight="1" x14ac:dyDescent="0.25">
      <c r="A241" s="26"/>
      <c r="B241" s="21" t="s">
        <v>154</v>
      </c>
      <c r="C241" s="27"/>
      <c r="D241" s="102"/>
      <c r="E241" s="82"/>
      <c r="F241" s="87"/>
      <c r="G241" s="34"/>
    </row>
    <row r="242" spans="1:7" ht="24.75" customHeight="1" x14ac:dyDescent="0.25">
      <c r="A242" s="26">
        <f>+A240+1</f>
        <v>191</v>
      </c>
      <c r="B242" s="20" t="s">
        <v>247</v>
      </c>
      <c r="C242" s="27" t="s">
        <v>36</v>
      </c>
      <c r="D242" s="102">
        <v>2</v>
      </c>
      <c r="E242" s="82"/>
      <c r="F242" s="87"/>
      <c r="G242" s="34"/>
    </row>
    <row r="243" spans="1:7" ht="24.75" customHeight="1" x14ac:dyDescent="0.25">
      <c r="A243" s="26"/>
      <c r="B243" s="21" t="s">
        <v>96</v>
      </c>
      <c r="C243" s="27"/>
      <c r="D243" s="102"/>
      <c r="E243" s="82"/>
      <c r="F243" s="87"/>
      <c r="G243" s="34"/>
    </row>
    <row r="244" spans="1:7" ht="24.75" customHeight="1" x14ac:dyDescent="0.25">
      <c r="A244" s="26">
        <f>+A242+1</f>
        <v>192</v>
      </c>
      <c r="B244" s="20" t="s">
        <v>155</v>
      </c>
      <c r="C244" s="27" t="s">
        <v>36</v>
      </c>
      <c r="D244" s="102">
        <v>1</v>
      </c>
      <c r="E244" s="82"/>
      <c r="F244" s="87"/>
      <c r="G244" s="34"/>
    </row>
    <row r="245" spans="1:7" ht="24.75" customHeight="1" x14ac:dyDescent="0.25">
      <c r="A245" s="26">
        <f>+A244+1</f>
        <v>193</v>
      </c>
      <c r="B245" s="20" t="s">
        <v>156</v>
      </c>
      <c r="C245" s="27" t="s">
        <v>36</v>
      </c>
      <c r="D245" s="102">
        <v>1</v>
      </c>
      <c r="E245" s="82"/>
      <c r="F245" s="87"/>
      <c r="G245" s="34"/>
    </row>
    <row r="246" spans="1:7" ht="22.5" customHeight="1" x14ac:dyDescent="0.25">
      <c r="A246" s="133" t="s">
        <v>97</v>
      </c>
      <c r="B246" s="134"/>
      <c r="C246" s="134"/>
      <c r="D246" s="134"/>
      <c r="E246" s="135"/>
      <c r="F246" s="41"/>
      <c r="G246" s="34"/>
    </row>
    <row r="247" spans="1:7" s="9" customFormat="1" ht="19.350000000000001" customHeight="1" x14ac:dyDescent="0.25">
      <c r="A247" s="181" t="s">
        <v>98</v>
      </c>
      <c r="B247" s="182"/>
      <c r="C247" s="182"/>
      <c r="D247" s="182"/>
      <c r="E247" s="182"/>
      <c r="F247" s="183"/>
      <c r="G247" s="47"/>
    </row>
    <row r="248" spans="1:7" ht="24.75" customHeight="1" x14ac:dyDescent="0.25">
      <c r="A248" s="26"/>
      <c r="B248" s="19" t="s">
        <v>99</v>
      </c>
      <c r="C248" s="23"/>
      <c r="D248" s="113"/>
      <c r="E248" s="82"/>
      <c r="F248" s="87"/>
      <c r="G248" s="34"/>
    </row>
    <row r="249" spans="1:7" ht="24.75" customHeight="1" x14ac:dyDescent="0.25">
      <c r="A249" s="26"/>
      <c r="B249" s="21" t="s">
        <v>100</v>
      </c>
      <c r="C249" s="23"/>
      <c r="D249" s="114"/>
      <c r="E249" s="82"/>
      <c r="F249" s="88"/>
      <c r="G249" s="34"/>
    </row>
    <row r="250" spans="1:7" ht="24.75" customHeight="1" x14ac:dyDescent="0.25">
      <c r="A250" s="26">
        <f>+A245+1</f>
        <v>194</v>
      </c>
      <c r="B250" s="24" t="s">
        <v>248</v>
      </c>
      <c r="C250" s="25" t="s">
        <v>7</v>
      </c>
      <c r="D250" s="102">
        <v>1</v>
      </c>
      <c r="E250" s="96"/>
      <c r="F250" s="88"/>
      <c r="G250" s="34"/>
    </row>
    <row r="251" spans="1:7" ht="24.75" customHeight="1" x14ac:dyDescent="0.25">
      <c r="A251" s="26">
        <f>+A250+1</f>
        <v>195</v>
      </c>
      <c r="B251" s="20" t="s">
        <v>249</v>
      </c>
      <c r="C251" s="27" t="s">
        <v>86</v>
      </c>
      <c r="D251" s="102">
        <v>170</v>
      </c>
      <c r="E251" s="82"/>
      <c r="F251" s="88"/>
      <c r="G251" s="34"/>
    </row>
    <row r="252" spans="1:7" ht="24.75" customHeight="1" x14ac:dyDescent="0.25">
      <c r="A252" s="26"/>
      <c r="B252" s="21" t="s">
        <v>101</v>
      </c>
      <c r="C252" s="27"/>
      <c r="D252" s="102"/>
      <c r="E252" s="82"/>
      <c r="F252" s="88"/>
      <c r="G252" s="34"/>
    </row>
    <row r="253" spans="1:7" ht="24.75" customHeight="1" x14ac:dyDescent="0.25">
      <c r="A253" s="26">
        <f>+A251+1</f>
        <v>196</v>
      </c>
      <c r="B253" s="20" t="s">
        <v>250</v>
      </c>
      <c r="C253" s="27" t="s">
        <v>86</v>
      </c>
      <c r="D253" s="102">
        <v>340</v>
      </c>
      <c r="E253" s="82"/>
      <c r="F253" s="88"/>
      <c r="G253" s="34"/>
    </row>
    <row r="254" spans="1:7" ht="24.75" customHeight="1" x14ac:dyDescent="0.25">
      <c r="A254" s="26">
        <f>+A253+1</f>
        <v>197</v>
      </c>
      <c r="B254" s="20" t="s">
        <v>251</v>
      </c>
      <c r="C254" s="27" t="s">
        <v>86</v>
      </c>
      <c r="D254" s="102">
        <v>160</v>
      </c>
      <c r="E254" s="82"/>
      <c r="F254" s="88"/>
      <c r="G254" s="34"/>
    </row>
    <row r="255" spans="1:7" ht="24.75" customHeight="1" x14ac:dyDescent="0.25">
      <c r="A255" s="26">
        <f t="shared" ref="A255:A260" si="19">+A254+1</f>
        <v>198</v>
      </c>
      <c r="B255" s="20" t="s">
        <v>252</v>
      </c>
      <c r="C255" s="27" t="s">
        <v>36</v>
      </c>
      <c r="D255" s="102">
        <v>30</v>
      </c>
      <c r="E255" s="82"/>
      <c r="F255" s="88"/>
      <c r="G255" s="34"/>
    </row>
    <row r="256" spans="1:7" ht="24.75" customHeight="1" x14ac:dyDescent="0.25">
      <c r="A256" s="26">
        <f t="shared" si="19"/>
        <v>199</v>
      </c>
      <c r="B256" s="20" t="s">
        <v>253</v>
      </c>
      <c r="C256" s="27" t="s">
        <v>36</v>
      </c>
      <c r="D256" s="102">
        <v>6</v>
      </c>
      <c r="E256" s="82"/>
      <c r="F256" s="88"/>
      <c r="G256" s="34"/>
    </row>
    <row r="257" spans="1:7" ht="41.25" customHeight="1" x14ac:dyDescent="0.25">
      <c r="A257" s="26">
        <f t="shared" si="19"/>
        <v>200</v>
      </c>
      <c r="B257" s="20" t="s">
        <v>254</v>
      </c>
      <c r="C257" s="27" t="s">
        <v>86</v>
      </c>
      <c r="D257" s="102">
        <v>350</v>
      </c>
      <c r="E257" s="82"/>
      <c r="F257" s="88"/>
      <c r="G257" s="34"/>
    </row>
    <row r="258" spans="1:7" ht="24.75" customHeight="1" x14ac:dyDescent="0.25">
      <c r="A258" s="26">
        <f t="shared" si="19"/>
        <v>201</v>
      </c>
      <c r="B258" s="20" t="s">
        <v>255</v>
      </c>
      <c r="C258" s="27" t="s">
        <v>36</v>
      </c>
      <c r="D258" s="102">
        <v>6</v>
      </c>
      <c r="E258" s="82"/>
      <c r="F258" s="88"/>
      <c r="G258" s="34"/>
    </row>
    <row r="259" spans="1:7" ht="24.75" customHeight="1" x14ac:dyDescent="0.25">
      <c r="A259" s="26">
        <f t="shared" si="19"/>
        <v>202</v>
      </c>
      <c r="B259" s="20" t="s">
        <v>256</v>
      </c>
      <c r="C259" s="27" t="s">
        <v>36</v>
      </c>
      <c r="D259" s="102">
        <v>6</v>
      </c>
      <c r="E259" s="82"/>
      <c r="F259" s="88"/>
      <c r="G259" s="34"/>
    </row>
    <row r="260" spans="1:7" ht="24.75" customHeight="1" x14ac:dyDescent="0.25">
      <c r="A260" s="26">
        <f t="shared" si="19"/>
        <v>203</v>
      </c>
      <c r="B260" s="20" t="s">
        <v>257</v>
      </c>
      <c r="C260" s="27" t="s">
        <v>36</v>
      </c>
      <c r="D260" s="102">
        <v>10</v>
      </c>
      <c r="E260" s="82"/>
      <c r="F260" s="88"/>
      <c r="G260" s="34"/>
    </row>
    <row r="261" spans="1:7" ht="24.75" customHeight="1" x14ac:dyDescent="0.25">
      <c r="A261" s="26"/>
      <c r="B261" s="21" t="s">
        <v>102</v>
      </c>
      <c r="C261" s="27"/>
      <c r="D261" s="102"/>
      <c r="E261" s="82"/>
      <c r="F261" s="88"/>
      <c r="G261" s="34"/>
    </row>
    <row r="262" spans="1:7" ht="24.75" customHeight="1" x14ac:dyDescent="0.25">
      <c r="A262" s="26">
        <f>+A260+1</f>
        <v>204</v>
      </c>
      <c r="B262" s="20" t="s">
        <v>258</v>
      </c>
      <c r="C262" s="27" t="s">
        <v>86</v>
      </c>
      <c r="D262" s="102">
        <v>80</v>
      </c>
      <c r="E262" s="82"/>
      <c r="F262" s="88"/>
      <c r="G262" s="34"/>
    </row>
    <row r="263" spans="1:7" ht="24.75" customHeight="1" x14ac:dyDescent="0.25">
      <c r="A263" s="26">
        <f>+A262+1</f>
        <v>205</v>
      </c>
      <c r="B263" s="20" t="s">
        <v>259</v>
      </c>
      <c r="C263" s="27" t="s">
        <v>36</v>
      </c>
      <c r="D263" s="102">
        <v>8</v>
      </c>
      <c r="E263" s="82"/>
      <c r="F263" s="88"/>
      <c r="G263" s="34"/>
    </row>
    <row r="264" spans="1:7" ht="24.75" customHeight="1" x14ac:dyDescent="0.25">
      <c r="A264" s="26"/>
      <c r="B264" s="21" t="s">
        <v>103</v>
      </c>
      <c r="C264" s="27"/>
      <c r="D264" s="102"/>
      <c r="E264" s="82"/>
      <c r="F264" s="88"/>
      <c r="G264" s="34"/>
    </row>
    <row r="265" spans="1:7" ht="24.75" customHeight="1" x14ac:dyDescent="0.25">
      <c r="A265" s="26">
        <f>+A263+1</f>
        <v>206</v>
      </c>
      <c r="B265" s="20" t="s">
        <v>260</v>
      </c>
      <c r="C265" s="27" t="s">
        <v>36</v>
      </c>
      <c r="D265" s="102">
        <v>10</v>
      </c>
      <c r="E265" s="82"/>
      <c r="F265" s="88"/>
      <c r="G265" s="34"/>
    </row>
    <row r="266" spans="1:7" ht="24.75" customHeight="1" x14ac:dyDescent="0.25">
      <c r="A266" s="26">
        <f>+A265+1</f>
        <v>207</v>
      </c>
      <c r="B266" s="20" t="s">
        <v>261</v>
      </c>
      <c r="C266" s="27" t="s">
        <v>36</v>
      </c>
      <c r="D266" s="102">
        <v>3</v>
      </c>
      <c r="E266" s="82"/>
      <c r="F266" s="88"/>
      <c r="G266" s="34"/>
    </row>
    <row r="267" spans="1:7" ht="24.75" customHeight="1" x14ac:dyDescent="0.25">
      <c r="A267" s="26">
        <f t="shared" ref="A267:A275" si="20">+A266+1</f>
        <v>208</v>
      </c>
      <c r="B267" s="20" t="s">
        <v>262</v>
      </c>
      <c r="C267" s="27" t="s">
        <v>36</v>
      </c>
      <c r="D267" s="102">
        <v>14</v>
      </c>
      <c r="E267" s="82"/>
      <c r="F267" s="88"/>
      <c r="G267" s="34"/>
    </row>
    <row r="268" spans="1:7" ht="24.75" customHeight="1" x14ac:dyDescent="0.25">
      <c r="A268" s="26">
        <f t="shared" si="20"/>
        <v>209</v>
      </c>
      <c r="B268" s="20" t="s">
        <v>263</v>
      </c>
      <c r="C268" s="27" t="s">
        <v>36</v>
      </c>
      <c r="D268" s="102">
        <v>1</v>
      </c>
      <c r="E268" s="82"/>
      <c r="F268" s="88"/>
      <c r="G268" s="34"/>
    </row>
    <row r="269" spans="1:7" ht="24.75" customHeight="1" x14ac:dyDescent="0.25">
      <c r="A269" s="26">
        <f t="shared" si="20"/>
        <v>210</v>
      </c>
      <c r="B269" s="20" t="s">
        <v>264</v>
      </c>
      <c r="C269" s="27" t="s">
        <v>36</v>
      </c>
      <c r="D269" s="102">
        <v>14</v>
      </c>
      <c r="E269" s="82"/>
      <c r="F269" s="88"/>
      <c r="G269" s="34"/>
    </row>
    <row r="270" spans="1:7" ht="24.75" customHeight="1" x14ac:dyDescent="0.25">
      <c r="A270" s="26">
        <f t="shared" si="20"/>
        <v>211</v>
      </c>
      <c r="B270" s="20" t="s">
        <v>265</v>
      </c>
      <c r="C270" s="27" t="s">
        <v>36</v>
      </c>
      <c r="D270" s="102">
        <v>1</v>
      </c>
      <c r="E270" s="82"/>
      <c r="F270" s="88"/>
      <c r="G270" s="34"/>
    </row>
    <row r="271" spans="1:7" ht="24.75" customHeight="1" x14ac:dyDescent="0.25">
      <c r="A271" s="26">
        <f t="shared" si="20"/>
        <v>212</v>
      </c>
      <c r="B271" s="20" t="s">
        <v>266</v>
      </c>
      <c r="C271" s="27" t="s">
        <v>36</v>
      </c>
      <c r="D271" s="102">
        <v>14</v>
      </c>
      <c r="E271" s="82"/>
      <c r="F271" s="88"/>
      <c r="G271" s="34"/>
    </row>
    <row r="272" spans="1:7" ht="24.75" customHeight="1" x14ac:dyDescent="0.25">
      <c r="A272" s="26">
        <f t="shared" si="20"/>
        <v>213</v>
      </c>
      <c r="B272" s="20" t="s">
        <v>267</v>
      </c>
      <c r="C272" s="27" t="s">
        <v>36</v>
      </c>
      <c r="D272" s="102">
        <v>13</v>
      </c>
      <c r="E272" s="82"/>
      <c r="F272" s="88"/>
      <c r="G272" s="34"/>
    </row>
    <row r="273" spans="1:7" ht="24.75" customHeight="1" x14ac:dyDescent="0.25">
      <c r="A273" s="26">
        <f t="shared" si="20"/>
        <v>214</v>
      </c>
      <c r="B273" s="20" t="s">
        <v>268</v>
      </c>
      <c r="C273" s="27" t="s">
        <v>36</v>
      </c>
      <c r="D273" s="102">
        <v>14</v>
      </c>
      <c r="E273" s="82"/>
      <c r="F273" s="88"/>
      <c r="G273" s="34"/>
    </row>
    <row r="274" spans="1:7" ht="24.75" customHeight="1" x14ac:dyDescent="0.25">
      <c r="A274" s="26">
        <f t="shared" si="20"/>
        <v>215</v>
      </c>
      <c r="B274" s="20" t="s">
        <v>269</v>
      </c>
      <c r="C274" s="27" t="s">
        <v>143</v>
      </c>
      <c r="D274" s="102">
        <v>10</v>
      </c>
      <c r="E274" s="82"/>
      <c r="F274" s="88"/>
      <c r="G274" s="34"/>
    </row>
    <row r="275" spans="1:7" ht="24.75" customHeight="1" x14ac:dyDescent="0.25">
      <c r="A275" s="26">
        <f t="shared" si="20"/>
        <v>216</v>
      </c>
      <c r="B275" s="20" t="s">
        <v>270</v>
      </c>
      <c r="C275" s="27" t="s">
        <v>36</v>
      </c>
      <c r="D275" s="102">
        <v>1</v>
      </c>
      <c r="E275" s="82"/>
      <c r="F275" s="88"/>
      <c r="G275" s="34"/>
    </row>
    <row r="276" spans="1:7" ht="24.75" customHeight="1" x14ac:dyDescent="0.25">
      <c r="A276" s="26"/>
      <c r="B276" s="21" t="s">
        <v>104</v>
      </c>
      <c r="C276" s="27"/>
      <c r="D276" s="102"/>
      <c r="E276" s="82"/>
      <c r="F276" s="88"/>
      <c r="G276" s="34"/>
    </row>
    <row r="277" spans="1:7" ht="24.75" customHeight="1" x14ac:dyDescent="0.25">
      <c r="A277" s="26">
        <f>+A275+1</f>
        <v>217</v>
      </c>
      <c r="B277" s="20" t="s">
        <v>271</v>
      </c>
      <c r="C277" s="27" t="s">
        <v>36</v>
      </c>
      <c r="D277" s="102">
        <v>2</v>
      </c>
      <c r="E277" s="82"/>
      <c r="F277" s="88"/>
      <c r="G277" s="34"/>
    </row>
    <row r="278" spans="1:7" ht="33.200000000000003" customHeight="1" x14ac:dyDescent="0.25">
      <c r="A278" s="26"/>
      <c r="B278" s="21" t="s">
        <v>272</v>
      </c>
      <c r="C278" s="27"/>
      <c r="D278" s="102"/>
      <c r="E278" s="82"/>
      <c r="F278" s="88"/>
      <c r="G278" s="34"/>
    </row>
    <row r="279" spans="1:7" ht="24.75" customHeight="1" x14ac:dyDescent="0.25">
      <c r="A279" s="26">
        <f>+A277+1</f>
        <v>218</v>
      </c>
      <c r="B279" s="20" t="s">
        <v>273</v>
      </c>
      <c r="C279" s="27" t="s">
        <v>36</v>
      </c>
      <c r="D279" s="102">
        <v>6</v>
      </c>
      <c r="E279" s="82"/>
      <c r="F279" s="88"/>
      <c r="G279" s="34"/>
    </row>
    <row r="280" spans="1:7" ht="24.75" customHeight="1" x14ac:dyDescent="0.25">
      <c r="A280" s="26">
        <f>+A279+1</f>
        <v>219</v>
      </c>
      <c r="B280" s="20" t="s">
        <v>274</v>
      </c>
      <c r="C280" s="27" t="s">
        <v>36</v>
      </c>
      <c r="D280" s="102">
        <v>4</v>
      </c>
      <c r="E280" s="82"/>
      <c r="F280" s="88"/>
      <c r="G280" s="34"/>
    </row>
    <row r="281" spans="1:7" ht="24.75" customHeight="1" x14ac:dyDescent="0.25">
      <c r="A281" s="26">
        <f t="shared" ref="A281:A283" si="21">+A280+1</f>
        <v>220</v>
      </c>
      <c r="B281" s="20" t="s">
        <v>275</v>
      </c>
      <c r="C281" s="27" t="s">
        <v>86</v>
      </c>
      <c r="D281" s="102">
        <v>60</v>
      </c>
      <c r="E281" s="82"/>
      <c r="F281" s="88"/>
      <c r="G281" s="34"/>
    </row>
    <row r="282" spans="1:7" ht="24.75" customHeight="1" x14ac:dyDescent="0.25">
      <c r="A282" s="26">
        <f t="shared" si="21"/>
        <v>221</v>
      </c>
      <c r="B282" s="20" t="s">
        <v>105</v>
      </c>
      <c r="C282" s="27" t="s">
        <v>36</v>
      </c>
      <c r="D282" s="102">
        <v>4</v>
      </c>
      <c r="E282" s="82"/>
      <c r="F282" s="88"/>
      <c r="G282" s="34"/>
    </row>
    <row r="283" spans="1:7" ht="24.75" customHeight="1" x14ac:dyDescent="0.25">
      <c r="A283" s="26">
        <f t="shared" si="21"/>
        <v>222</v>
      </c>
      <c r="B283" s="20" t="s">
        <v>276</v>
      </c>
      <c r="C283" s="27" t="s">
        <v>36</v>
      </c>
      <c r="D283" s="102">
        <v>1</v>
      </c>
      <c r="E283" s="82"/>
      <c r="F283" s="88"/>
      <c r="G283" s="34"/>
    </row>
    <row r="284" spans="1:7" ht="25.5" customHeight="1" thickBot="1" x14ac:dyDescent="0.3">
      <c r="A284" s="184" t="s">
        <v>106</v>
      </c>
      <c r="B284" s="185"/>
      <c r="C284" s="185"/>
      <c r="D284" s="185"/>
      <c r="E284" s="186"/>
      <c r="F284" s="89"/>
      <c r="G284" s="34"/>
    </row>
    <row r="285" spans="1:7" ht="21.75" customHeight="1" x14ac:dyDescent="0.25">
      <c r="A285" s="176" t="s">
        <v>157</v>
      </c>
      <c r="B285" s="134"/>
      <c r="C285" s="134"/>
      <c r="D285" s="134"/>
      <c r="E285" s="134"/>
      <c r="F285" s="177"/>
      <c r="G285" s="34"/>
    </row>
    <row r="286" spans="1:7" ht="24.75" customHeight="1" x14ac:dyDescent="0.25">
      <c r="A286" s="26"/>
      <c r="B286" s="21" t="s">
        <v>107</v>
      </c>
      <c r="C286" s="28"/>
      <c r="D286" s="113"/>
      <c r="E286" s="82"/>
      <c r="F286" s="87"/>
      <c r="G286" s="34"/>
    </row>
    <row r="287" spans="1:7" ht="30.75" customHeight="1" x14ac:dyDescent="0.25">
      <c r="A287" s="26"/>
      <c r="B287" s="21" t="s">
        <v>277</v>
      </c>
      <c r="C287" s="27"/>
      <c r="D287" s="113"/>
      <c r="E287" s="82"/>
      <c r="F287" s="87"/>
      <c r="G287" s="34"/>
    </row>
    <row r="288" spans="1:7" ht="24.75" customHeight="1" x14ac:dyDescent="0.25">
      <c r="A288" s="26">
        <f>+A283+1</f>
        <v>223</v>
      </c>
      <c r="B288" s="20" t="s">
        <v>278</v>
      </c>
      <c r="C288" s="27" t="s">
        <v>7</v>
      </c>
      <c r="D288" s="102">
        <v>4</v>
      </c>
      <c r="E288" s="82"/>
      <c r="F288" s="87"/>
      <c r="G288" s="34"/>
    </row>
    <row r="289" spans="1:7" ht="24.75" customHeight="1" x14ac:dyDescent="0.25">
      <c r="A289" s="26">
        <f>+A288+1</f>
        <v>224</v>
      </c>
      <c r="B289" s="20" t="s">
        <v>279</v>
      </c>
      <c r="C289" s="27" t="s">
        <v>7</v>
      </c>
      <c r="D289" s="102">
        <v>2</v>
      </c>
      <c r="E289" s="82"/>
      <c r="F289" s="87"/>
      <c r="G289" s="34"/>
    </row>
    <row r="290" spans="1:7" ht="24.75" customHeight="1" x14ac:dyDescent="0.25">
      <c r="A290" s="26">
        <f t="shared" ref="A290:A291" si="22">+A289+1</f>
        <v>225</v>
      </c>
      <c r="B290" s="20" t="s">
        <v>280</v>
      </c>
      <c r="C290" s="27" t="s">
        <v>7</v>
      </c>
      <c r="D290" s="102">
        <v>18</v>
      </c>
      <c r="E290" s="82"/>
      <c r="F290" s="87"/>
      <c r="G290" s="34"/>
    </row>
    <row r="291" spans="1:7" ht="24.75" customHeight="1" x14ac:dyDescent="0.25">
      <c r="A291" s="26">
        <f t="shared" si="22"/>
        <v>226</v>
      </c>
      <c r="B291" s="20" t="s">
        <v>281</v>
      </c>
      <c r="C291" s="27" t="s">
        <v>7</v>
      </c>
      <c r="D291" s="102">
        <v>4</v>
      </c>
      <c r="E291" s="82"/>
      <c r="F291" s="87"/>
      <c r="G291" s="34"/>
    </row>
    <row r="292" spans="1:7" ht="24.75" customHeight="1" x14ac:dyDescent="0.25">
      <c r="A292" s="26"/>
      <c r="B292" s="21" t="s">
        <v>108</v>
      </c>
      <c r="C292" s="27"/>
      <c r="D292" s="102"/>
      <c r="E292" s="82"/>
      <c r="F292" s="87"/>
      <c r="G292" s="34"/>
    </row>
    <row r="293" spans="1:7" ht="24.75" customHeight="1" x14ac:dyDescent="0.25">
      <c r="A293" s="26">
        <f>+A291+1</f>
        <v>227</v>
      </c>
      <c r="B293" s="20" t="s">
        <v>282</v>
      </c>
      <c r="C293" s="27" t="s">
        <v>36</v>
      </c>
      <c r="D293" s="102">
        <v>5</v>
      </c>
      <c r="E293" s="82"/>
      <c r="F293" s="87"/>
      <c r="G293" s="34"/>
    </row>
    <row r="294" spans="1:7" ht="24.75" customHeight="1" x14ac:dyDescent="0.25">
      <c r="A294" s="26">
        <f>+A293+1</f>
        <v>228</v>
      </c>
      <c r="B294" s="20" t="s">
        <v>159</v>
      </c>
      <c r="C294" s="27" t="s">
        <v>36</v>
      </c>
      <c r="D294" s="102">
        <v>1</v>
      </c>
      <c r="E294" s="82"/>
      <c r="F294" s="87"/>
      <c r="G294" s="34"/>
    </row>
    <row r="295" spans="1:7" ht="24.75" customHeight="1" x14ac:dyDescent="0.25">
      <c r="A295" s="26">
        <f t="shared" ref="A295:A298" si="23">+A294+1</f>
        <v>229</v>
      </c>
      <c r="B295" s="20" t="s">
        <v>283</v>
      </c>
      <c r="C295" s="27" t="s">
        <v>36</v>
      </c>
      <c r="D295" s="102">
        <v>15</v>
      </c>
      <c r="E295" s="82"/>
      <c r="F295" s="87"/>
      <c r="G295" s="34"/>
    </row>
    <row r="296" spans="1:7" ht="24.75" customHeight="1" x14ac:dyDescent="0.25">
      <c r="A296" s="26">
        <f t="shared" si="23"/>
        <v>230</v>
      </c>
      <c r="B296" s="20" t="s">
        <v>284</v>
      </c>
      <c r="C296" s="27" t="s">
        <v>36</v>
      </c>
      <c r="D296" s="102">
        <v>2</v>
      </c>
      <c r="E296" s="82"/>
      <c r="F296" s="87"/>
      <c r="G296" s="34"/>
    </row>
    <row r="297" spans="1:7" ht="24.75" customHeight="1" x14ac:dyDescent="0.25">
      <c r="A297" s="26">
        <f t="shared" si="23"/>
        <v>231</v>
      </c>
      <c r="B297" s="20" t="s">
        <v>285</v>
      </c>
      <c r="C297" s="27" t="s">
        <v>86</v>
      </c>
      <c r="D297" s="102">
        <v>45</v>
      </c>
      <c r="E297" s="82"/>
      <c r="F297" s="87"/>
      <c r="G297" s="34"/>
    </row>
    <row r="298" spans="1:7" ht="24.75" customHeight="1" x14ac:dyDescent="0.25">
      <c r="A298" s="26">
        <f t="shared" si="23"/>
        <v>232</v>
      </c>
      <c r="B298" s="20" t="s">
        <v>160</v>
      </c>
      <c r="C298" s="27" t="s">
        <v>86</v>
      </c>
      <c r="D298" s="102">
        <v>4</v>
      </c>
      <c r="E298" s="82"/>
      <c r="F298" s="87"/>
      <c r="G298" s="34"/>
    </row>
    <row r="299" spans="1:7" ht="24.75" customHeight="1" x14ac:dyDescent="0.25">
      <c r="A299" s="26"/>
      <c r="B299" s="21" t="s">
        <v>161</v>
      </c>
      <c r="C299" s="27"/>
      <c r="D299" s="102"/>
      <c r="E299" s="82"/>
      <c r="F299" s="87"/>
      <c r="G299" s="34"/>
    </row>
    <row r="300" spans="1:7" ht="24.75" customHeight="1" x14ac:dyDescent="0.25">
      <c r="A300" s="26">
        <f>+A298+1</f>
        <v>233</v>
      </c>
      <c r="B300" s="20" t="s">
        <v>286</v>
      </c>
      <c r="C300" s="27" t="s">
        <v>36</v>
      </c>
      <c r="D300" s="102">
        <v>2</v>
      </c>
      <c r="E300" s="82"/>
      <c r="F300" s="87"/>
      <c r="G300" s="34"/>
    </row>
    <row r="301" spans="1:7" ht="24.75" customHeight="1" x14ac:dyDescent="0.25">
      <c r="A301" s="26">
        <f>+A300+1</f>
        <v>234</v>
      </c>
      <c r="B301" s="20" t="s">
        <v>287</v>
      </c>
      <c r="C301" s="27" t="s">
        <v>86</v>
      </c>
      <c r="D301" s="102">
        <v>60</v>
      </c>
      <c r="E301" s="82"/>
      <c r="F301" s="87"/>
      <c r="G301" s="34"/>
    </row>
    <row r="302" spans="1:7" ht="45" customHeight="1" x14ac:dyDescent="0.25">
      <c r="A302" s="26">
        <f>+A301+1</f>
        <v>235</v>
      </c>
      <c r="B302" s="20" t="s">
        <v>162</v>
      </c>
      <c r="C302" s="27" t="s">
        <v>7</v>
      </c>
      <c r="D302" s="102">
        <v>1</v>
      </c>
      <c r="E302" s="82"/>
      <c r="F302" s="87"/>
      <c r="G302" s="34"/>
    </row>
    <row r="303" spans="1:7" ht="25.5" customHeight="1" thickBot="1" x14ac:dyDescent="0.3">
      <c r="A303" s="163" t="s">
        <v>158</v>
      </c>
      <c r="B303" s="164"/>
      <c r="C303" s="164"/>
      <c r="D303" s="164"/>
      <c r="E303" s="165"/>
      <c r="F303" s="90"/>
      <c r="G303" s="34"/>
    </row>
    <row r="304" spans="1:7" ht="25.5" customHeight="1" thickBot="1" x14ac:dyDescent="0.3">
      <c r="A304" s="91"/>
      <c r="B304" s="166" t="s">
        <v>109</v>
      </c>
      <c r="C304" s="167"/>
      <c r="D304" s="167"/>
      <c r="E304" s="168"/>
      <c r="F304" s="92"/>
      <c r="G304" s="34"/>
    </row>
    <row r="305" spans="1:7" ht="15.75" customHeight="1" x14ac:dyDescent="0.25">
      <c r="A305" s="91"/>
      <c r="B305" s="169" t="str">
        <f>A8</f>
        <v>TOTAUX  H.T. :‎1-‎ TRAVAUX DE DEMOLITION ET DE DEPOSE</v>
      </c>
      <c r="C305" s="170"/>
      <c r="D305" s="170"/>
      <c r="E305" s="171"/>
      <c r="F305" s="92"/>
      <c r="G305" s="34"/>
    </row>
    <row r="306" spans="1:7" ht="15.75" customHeight="1" x14ac:dyDescent="0.25">
      <c r="A306" s="91"/>
      <c r="B306" s="172" t="str">
        <f>A64</f>
        <v>TOTAUX  H.T. :‎2-‎ TRAVAUX  DE GROS ŒUVRES ET TERRASSEMENTS</v>
      </c>
      <c r="C306" s="134"/>
      <c r="D306" s="134"/>
      <c r="E306" s="158"/>
      <c r="F306" s="93"/>
      <c r="G306" s="34"/>
    </row>
    <row r="307" spans="1:7" ht="19.5" customHeight="1" x14ac:dyDescent="0.25">
      <c r="A307" s="91"/>
      <c r="B307" s="172" t="str">
        <f>A75</f>
        <v>TOTAUX  H.T. : ‎3-‎ TRAVAUX D’ETANCHEITE ‎</v>
      </c>
      <c r="C307" s="134"/>
      <c r="D307" s="134"/>
      <c r="E307" s="158"/>
      <c r="F307" s="93"/>
      <c r="G307" s="34"/>
    </row>
    <row r="308" spans="1:7" ht="19.5" customHeight="1" x14ac:dyDescent="0.25">
      <c r="A308" s="91"/>
      <c r="B308" s="172" t="str">
        <f>A99</f>
        <v>TOTAUX  H.T : ‎4-‎ TRAVAUX DE FAUX PLAFOND ET REVETEMENT</v>
      </c>
      <c r="C308" s="134"/>
      <c r="D308" s="134"/>
      <c r="E308" s="158"/>
      <c r="F308" s="93"/>
      <c r="G308" s="34"/>
    </row>
    <row r="309" spans="1:7" ht="19.5" customHeight="1" x14ac:dyDescent="0.25">
      <c r="A309" s="91"/>
      <c r="B309" s="172" t="str">
        <f>A124</f>
        <v>TOTAUX  H.T :‎5-‎ TRAVAUX DE MENUISERIE BOIS, ALUMINIUM, METALLIQUE ET INOX</v>
      </c>
      <c r="C309" s="134"/>
      <c r="D309" s="134"/>
      <c r="E309" s="158"/>
      <c r="F309" s="93"/>
      <c r="G309" s="34"/>
    </row>
    <row r="310" spans="1:7" ht="19.5" customHeight="1" x14ac:dyDescent="0.25">
      <c r="A310" s="91"/>
      <c r="B310" s="172" t="str">
        <f>A137</f>
        <v>TOTAUX  H.T : ‎6-‎ AMENAGEMENTS EXTERIEURS</v>
      </c>
      <c r="C310" s="134"/>
      <c r="D310" s="134"/>
      <c r="E310" s="158"/>
      <c r="F310" s="93"/>
      <c r="G310" s="34"/>
    </row>
    <row r="311" spans="1:7" ht="19.5" customHeight="1" x14ac:dyDescent="0.25">
      <c r="A311" s="91"/>
      <c r="B311" s="172" t="str">
        <f>A143</f>
        <v>TOTAL  H.T. : ‎7-‎ TRAVAUX DE PEINTURE</v>
      </c>
      <c r="C311" s="134"/>
      <c r="D311" s="134"/>
      <c r="E311" s="158"/>
      <c r="F311" s="93"/>
      <c r="G311" s="34"/>
    </row>
    <row r="312" spans="1:7" ht="24.75" customHeight="1" x14ac:dyDescent="0.25">
      <c r="A312" s="91"/>
      <c r="B312" s="172" t="str">
        <f>A246</f>
        <v>TOTAL  H.T. : 8- ELECTRICITE CFO-CFA</v>
      </c>
      <c r="C312" s="134"/>
      <c r="D312" s="134"/>
      <c r="E312" s="158"/>
      <c r="F312" s="93"/>
      <c r="G312" s="34"/>
    </row>
    <row r="313" spans="1:7" ht="22.5" customHeight="1" x14ac:dyDescent="0.25">
      <c r="A313" s="91"/>
      <c r="B313" s="173" t="str">
        <f>A284</f>
        <v>TOTAL  H.T. : ‎‎9- PLOMBERIE - PROTECTION INCENDIE</v>
      </c>
      <c r="C313" s="174"/>
      <c r="D313" s="174"/>
      <c r="E313" s="175"/>
      <c r="F313" s="93"/>
      <c r="G313" s="34"/>
    </row>
    <row r="314" spans="1:7" ht="26.25" customHeight="1" x14ac:dyDescent="0.25">
      <c r="A314" s="91"/>
      <c r="B314" s="173" t="str">
        <f>A303</f>
        <v xml:space="preserve">TOTAL H.T : 10- CLIMATISATION - VENTILATION - FLUIDES MEDICAUX </v>
      </c>
      <c r="C314" s="174"/>
      <c r="D314" s="174"/>
      <c r="E314" s="175"/>
      <c r="F314" s="93"/>
      <c r="G314" s="34"/>
    </row>
    <row r="315" spans="1:7" ht="22.5" customHeight="1" x14ac:dyDescent="0.25">
      <c r="A315" s="91"/>
      <c r="B315" s="157" t="s">
        <v>110</v>
      </c>
      <c r="C315" s="134"/>
      <c r="D315" s="134"/>
      <c r="E315" s="158"/>
      <c r="F315" s="93"/>
      <c r="G315" s="34"/>
    </row>
    <row r="316" spans="1:7" ht="21" customHeight="1" x14ac:dyDescent="0.25">
      <c r="A316" s="91"/>
      <c r="B316" s="159" t="s">
        <v>111</v>
      </c>
      <c r="C316" s="134"/>
      <c r="D316" s="134"/>
      <c r="E316" s="158"/>
      <c r="F316" s="93"/>
      <c r="G316" s="34"/>
    </row>
    <row r="317" spans="1:7" ht="19.5" customHeight="1" thickBot="1" x14ac:dyDescent="0.3">
      <c r="A317" s="94"/>
      <c r="B317" s="160" t="s">
        <v>112</v>
      </c>
      <c r="C317" s="161"/>
      <c r="D317" s="161"/>
      <c r="E317" s="162"/>
      <c r="F317" s="95"/>
      <c r="G317" s="34"/>
    </row>
    <row r="318" spans="1:7" ht="21" customHeight="1" x14ac:dyDescent="0.25">
      <c r="C318" s="14"/>
      <c r="E318" s="15"/>
      <c r="F318" s="15"/>
    </row>
    <row r="319" spans="1:7" ht="19.5" customHeight="1" x14ac:dyDescent="0.25">
      <c r="C319" s="14"/>
      <c r="D319" s="18"/>
      <c r="E319" s="15"/>
      <c r="F319" s="15"/>
    </row>
    <row r="320" spans="1:7" ht="18.75" customHeight="1" x14ac:dyDescent="0.25">
      <c r="C320" s="14"/>
      <c r="D320" s="18"/>
      <c r="E320" s="15"/>
      <c r="F320" s="16"/>
    </row>
    <row r="321" spans="3:6" ht="19.5" customHeight="1" x14ac:dyDescent="0.25">
      <c r="C321" s="14"/>
      <c r="E321" s="15"/>
      <c r="F321" s="106"/>
    </row>
    <row r="322" spans="3:6" ht="18.75" customHeight="1" x14ac:dyDescent="0.25">
      <c r="C322" s="14"/>
      <c r="D322" s="18"/>
      <c r="E322" s="15"/>
      <c r="F322" s="15"/>
    </row>
    <row r="323" spans="3:6" ht="20.25" customHeight="1" x14ac:dyDescent="0.25">
      <c r="C323" s="14"/>
      <c r="E323" s="15"/>
      <c r="F323" s="14"/>
    </row>
    <row r="324" spans="3:6" ht="15.75" customHeight="1" x14ac:dyDescent="0.25">
      <c r="C324" s="14"/>
      <c r="E324" s="15"/>
      <c r="F324" s="14"/>
    </row>
    <row r="325" spans="3:6" ht="17.25" customHeight="1" x14ac:dyDescent="0.25">
      <c r="C325" s="14"/>
      <c r="E325" s="15"/>
      <c r="F325" s="14"/>
    </row>
    <row r="326" spans="3:6" ht="23.25" customHeight="1" x14ac:dyDescent="0.25">
      <c r="C326" s="14"/>
      <c r="E326" s="15"/>
      <c r="F326" s="14"/>
    </row>
    <row r="327" spans="3:6" ht="24.75" customHeight="1" x14ac:dyDescent="0.25">
      <c r="C327" s="14"/>
      <c r="E327" s="15"/>
      <c r="F327" s="14"/>
    </row>
    <row r="328" spans="3:6" ht="15.75" customHeight="1" x14ac:dyDescent="0.25">
      <c r="C328" s="14"/>
      <c r="E328" s="15"/>
      <c r="F328" s="14"/>
    </row>
    <row r="329" spans="3:6" ht="15.75" customHeight="1" x14ac:dyDescent="0.25">
      <c r="C329" s="14"/>
      <c r="E329" s="15"/>
      <c r="F329" s="14"/>
    </row>
    <row r="330" spans="3:6" ht="15.75" customHeight="1" x14ac:dyDescent="0.25">
      <c r="C330" s="14"/>
      <c r="E330" s="15"/>
      <c r="F330" s="14"/>
    </row>
    <row r="331" spans="3:6" ht="15.75" customHeight="1" x14ac:dyDescent="0.25">
      <c r="C331" s="14"/>
      <c r="E331" s="15"/>
      <c r="F331" s="14"/>
    </row>
    <row r="332" spans="3:6" ht="15.75" customHeight="1" x14ac:dyDescent="0.25">
      <c r="C332" s="14"/>
      <c r="E332" s="15"/>
      <c r="F332" s="14"/>
    </row>
    <row r="333" spans="3:6" ht="15.75" customHeight="1" x14ac:dyDescent="0.25">
      <c r="C333" s="14"/>
      <c r="E333" s="15"/>
      <c r="F333" s="14"/>
    </row>
    <row r="334" spans="3:6" ht="15.75" customHeight="1" x14ac:dyDescent="0.25">
      <c r="C334" s="14"/>
      <c r="E334" s="15"/>
      <c r="F334" s="14"/>
    </row>
    <row r="335" spans="3:6" ht="15.75" customHeight="1" x14ac:dyDescent="0.25">
      <c r="C335" s="14"/>
      <c r="E335" s="15"/>
      <c r="F335" s="14"/>
    </row>
    <row r="336" spans="3:6" ht="15.75" customHeight="1" x14ac:dyDescent="0.25">
      <c r="C336" s="14"/>
      <c r="E336" s="15"/>
      <c r="F336" s="14"/>
    </row>
    <row r="337" spans="3:6" ht="15.75" customHeight="1" x14ac:dyDescent="0.25">
      <c r="C337" s="14"/>
      <c r="E337" s="15"/>
      <c r="F337" s="14"/>
    </row>
    <row r="338" spans="3:6" ht="15.75" customHeight="1" x14ac:dyDescent="0.25">
      <c r="C338" s="14"/>
      <c r="E338" s="15"/>
      <c r="F338" s="14"/>
    </row>
    <row r="339" spans="3:6" ht="15.75" customHeight="1" x14ac:dyDescent="0.25">
      <c r="C339" s="14"/>
      <c r="E339" s="15"/>
      <c r="F339" s="14"/>
    </row>
    <row r="340" spans="3:6" ht="15.75" customHeight="1" x14ac:dyDescent="0.25">
      <c r="C340" s="14"/>
      <c r="E340" s="15"/>
      <c r="F340" s="14"/>
    </row>
    <row r="341" spans="3:6" ht="15.75" customHeight="1" x14ac:dyDescent="0.25">
      <c r="C341" s="14"/>
      <c r="E341" s="15"/>
      <c r="F341" s="14"/>
    </row>
    <row r="342" spans="3:6" ht="15.75" customHeight="1" x14ac:dyDescent="0.25">
      <c r="C342" s="14"/>
      <c r="E342" s="15"/>
      <c r="F342" s="14"/>
    </row>
    <row r="343" spans="3:6" ht="15.75" customHeight="1" x14ac:dyDescent="0.25">
      <c r="C343" s="14"/>
      <c r="E343" s="15"/>
      <c r="F343" s="14"/>
    </row>
    <row r="344" spans="3:6" ht="15.75" customHeight="1" x14ac:dyDescent="0.25">
      <c r="C344" s="14"/>
      <c r="E344" s="15"/>
      <c r="F344" s="14"/>
    </row>
    <row r="345" spans="3:6" ht="15.75" customHeight="1" x14ac:dyDescent="0.25">
      <c r="C345" s="14"/>
      <c r="E345" s="15"/>
      <c r="F345" s="14"/>
    </row>
    <row r="346" spans="3:6" ht="15.75" customHeight="1" x14ac:dyDescent="0.25">
      <c r="C346" s="14"/>
      <c r="E346" s="15"/>
      <c r="F346" s="14"/>
    </row>
    <row r="347" spans="3:6" ht="15.75" customHeight="1" x14ac:dyDescent="0.25">
      <c r="C347" s="14"/>
      <c r="E347" s="15"/>
      <c r="F347" s="14"/>
    </row>
    <row r="348" spans="3:6" ht="15.75" customHeight="1" x14ac:dyDescent="0.25">
      <c r="C348" s="14"/>
      <c r="E348" s="15"/>
      <c r="F348" s="14"/>
    </row>
    <row r="349" spans="3:6" ht="15.75" customHeight="1" x14ac:dyDescent="0.25">
      <c r="C349" s="14"/>
      <c r="E349" s="15"/>
      <c r="F349" s="14"/>
    </row>
    <row r="350" spans="3:6" ht="15.75" customHeight="1" x14ac:dyDescent="0.25">
      <c r="C350" s="14"/>
      <c r="E350" s="15"/>
      <c r="F350" s="14"/>
    </row>
    <row r="351" spans="3:6" ht="15.75" customHeight="1" x14ac:dyDescent="0.25">
      <c r="C351" s="14"/>
      <c r="E351" s="15"/>
      <c r="F351" s="14"/>
    </row>
    <row r="352" spans="3:6" ht="15.75" customHeight="1" x14ac:dyDescent="0.25">
      <c r="C352" s="14"/>
      <c r="E352" s="15"/>
      <c r="F352" s="14"/>
    </row>
    <row r="353" spans="3:6" ht="15.75" customHeight="1" x14ac:dyDescent="0.25">
      <c r="C353" s="14"/>
      <c r="E353" s="15"/>
      <c r="F353" s="14"/>
    </row>
    <row r="354" spans="3:6" ht="15.75" customHeight="1" x14ac:dyDescent="0.25">
      <c r="C354" s="14"/>
      <c r="E354" s="15"/>
      <c r="F354" s="14"/>
    </row>
    <row r="355" spans="3:6" ht="15.75" customHeight="1" x14ac:dyDescent="0.25">
      <c r="C355" s="14"/>
      <c r="E355" s="15"/>
      <c r="F355" s="14"/>
    </row>
    <row r="356" spans="3:6" ht="15.75" customHeight="1" x14ac:dyDescent="0.25">
      <c r="C356" s="14"/>
      <c r="E356" s="15"/>
      <c r="F356" s="14"/>
    </row>
    <row r="357" spans="3:6" ht="15.75" customHeight="1" x14ac:dyDescent="0.25">
      <c r="C357" s="14"/>
      <c r="E357" s="15"/>
      <c r="F357" s="14"/>
    </row>
    <row r="358" spans="3:6" ht="15.75" customHeight="1" x14ac:dyDescent="0.25">
      <c r="C358" s="14"/>
      <c r="E358" s="15"/>
      <c r="F358" s="14"/>
    </row>
    <row r="359" spans="3:6" ht="15.75" customHeight="1" x14ac:dyDescent="0.25">
      <c r="C359" s="14"/>
      <c r="E359" s="15"/>
      <c r="F359" s="14"/>
    </row>
    <row r="360" spans="3:6" ht="15.75" customHeight="1" x14ac:dyDescent="0.25">
      <c r="C360" s="14"/>
      <c r="E360" s="15"/>
      <c r="F360" s="14"/>
    </row>
    <row r="361" spans="3:6" ht="15.75" customHeight="1" x14ac:dyDescent="0.25">
      <c r="C361" s="14"/>
      <c r="E361" s="15"/>
      <c r="F361" s="14"/>
    </row>
    <row r="362" spans="3:6" ht="15.75" customHeight="1" x14ac:dyDescent="0.25">
      <c r="C362" s="14"/>
      <c r="E362" s="15"/>
      <c r="F362" s="14"/>
    </row>
    <row r="363" spans="3:6" ht="15.75" customHeight="1" x14ac:dyDescent="0.25">
      <c r="C363" s="14"/>
      <c r="E363" s="15"/>
      <c r="F363" s="14"/>
    </row>
    <row r="364" spans="3:6" ht="15.75" customHeight="1" x14ac:dyDescent="0.25">
      <c r="C364" s="14"/>
      <c r="E364" s="15"/>
      <c r="F364" s="14"/>
    </row>
    <row r="365" spans="3:6" ht="15.75" customHeight="1" x14ac:dyDescent="0.25">
      <c r="C365" s="14"/>
      <c r="E365" s="15"/>
      <c r="F365" s="14"/>
    </row>
    <row r="366" spans="3:6" ht="15.75" customHeight="1" x14ac:dyDescent="0.25">
      <c r="C366" s="14"/>
      <c r="E366" s="15"/>
      <c r="F366" s="14"/>
    </row>
    <row r="367" spans="3:6" ht="15.75" customHeight="1" x14ac:dyDescent="0.25">
      <c r="C367" s="14"/>
      <c r="E367" s="15"/>
      <c r="F367" s="14"/>
    </row>
    <row r="368" spans="3:6" ht="15.75" customHeight="1" x14ac:dyDescent="0.25">
      <c r="C368" s="14"/>
      <c r="E368" s="15"/>
      <c r="F368" s="14"/>
    </row>
    <row r="369" spans="3:6" ht="15.75" customHeight="1" x14ac:dyDescent="0.25">
      <c r="C369" s="14"/>
      <c r="E369" s="15"/>
      <c r="F369" s="14"/>
    </row>
    <row r="370" spans="3:6" ht="15.75" customHeight="1" x14ac:dyDescent="0.25">
      <c r="C370" s="14"/>
      <c r="E370" s="15"/>
      <c r="F370" s="14"/>
    </row>
    <row r="371" spans="3:6" ht="15.75" customHeight="1" x14ac:dyDescent="0.25">
      <c r="C371" s="14"/>
      <c r="E371" s="15"/>
      <c r="F371" s="14"/>
    </row>
    <row r="372" spans="3:6" ht="15.75" customHeight="1" x14ac:dyDescent="0.25">
      <c r="C372" s="14"/>
      <c r="E372" s="15"/>
      <c r="F372" s="14"/>
    </row>
    <row r="373" spans="3:6" ht="15.75" customHeight="1" x14ac:dyDescent="0.25">
      <c r="C373" s="14"/>
      <c r="E373" s="15"/>
      <c r="F373" s="14"/>
    </row>
    <row r="374" spans="3:6" ht="15.75" customHeight="1" x14ac:dyDescent="0.25">
      <c r="C374" s="14"/>
      <c r="E374" s="15"/>
      <c r="F374" s="14"/>
    </row>
    <row r="375" spans="3:6" ht="15.75" customHeight="1" x14ac:dyDescent="0.25">
      <c r="C375" s="14"/>
      <c r="E375" s="15"/>
      <c r="F375" s="14"/>
    </row>
    <row r="376" spans="3:6" ht="15.75" customHeight="1" x14ac:dyDescent="0.25">
      <c r="C376" s="14"/>
      <c r="E376" s="15"/>
      <c r="F376" s="14"/>
    </row>
    <row r="377" spans="3:6" ht="15.75" customHeight="1" x14ac:dyDescent="0.25">
      <c r="C377" s="14"/>
      <c r="E377" s="15"/>
      <c r="F377" s="14"/>
    </row>
    <row r="378" spans="3:6" ht="15.75" customHeight="1" x14ac:dyDescent="0.25">
      <c r="C378" s="14"/>
      <c r="E378" s="15"/>
      <c r="F378" s="14"/>
    </row>
    <row r="379" spans="3:6" ht="15.75" customHeight="1" x14ac:dyDescent="0.25">
      <c r="C379" s="14"/>
      <c r="E379" s="15"/>
      <c r="F379" s="14"/>
    </row>
    <row r="380" spans="3:6" ht="15.75" customHeight="1" x14ac:dyDescent="0.25">
      <c r="C380" s="14"/>
      <c r="E380" s="15"/>
      <c r="F380" s="14"/>
    </row>
    <row r="381" spans="3:6" ht="15.75" customHeight="1" x14ac:dyDescent="0.25">
      <c r="C381" s="14"/>
      <c r="E381" s="15"/>
      <c r="F381" s="14"/>
    </row>
    <row r="382" spans="3:6" ht="15.75" customHeight="1" x14ac:dyDescent="0.25">
      <c r="C382" s="14"/>
      <c r="E382" s="15"/>
      <c r="F382" s="14"/>
    </row>
    <row r="383" spans="3:6" ht="15.75" customHeight="1" x14ac:dyDescent="0.25">
      <c r="C383" s="14"/>
      <c r="E383" s="15"/>
      <c r="F383" s="14"/>
    </row>
    <row r="384" spans="3:6" ht="15.75" customHeight="1" x14ac:dyDescent="0.25">
      <c r="C384" s="14"/>
      <c r="E384" s="15"/>
      <c r="F384" s="14"/>
    </row>
    <row r="385" spans="3:6" ht="15.75" customHeight="1" x14ac:dyDescent="0.25">
      <c r="C385" s="14"/>
      <c r="E385" s="15"/>
      <c r="F385" s="14"/>
    </row>
    <row r="386" spans="3:6" ht="15.75" customHeight="1" x14ac:dyDescent="0.25">
      <c r="C386" s="14"/>
      <c r="E386" s="15"/>
      <c r="F386" s="14"/>
    </row>
    <row r="387" spans="3:6" ht="15.75" customHeight="1" x14ac:dyDescent="0.25">
      <c r="C387" s="14"/>
      <c r="E387" s="15"/>
      <c r="F387" s="14"/>
    </row>
    <row r="388" spans="3:6" ht="15.75" customHeight="1" x14ac:dyDescent="0.25">
      <c r="C388" s="14"/>
      <c r="E388" s="15"/>
      <c r="F388" s="14"/>
    </row>
    <row r="389" spans="3:6" ht="15.75" customHeight="1" x14ac:dyDescent="0.25">
      <c r="C389" s="14"/>
      <c r="E389" s="15"/>
      <c r="F389" s="14"/>
    </row>
    <row r="390" spans="3:6" ht="15.75" customHeight="1" x14ac:dyDescent="0.25">
      <c r="C390" s="14"/>
      <c r="E390" s="15"/>
      <c r="F390" s="14"/>
    </row>
    <row r="391" spans="3:6" ht="15.75" customHeight="1" x14ac:dyDescent="0.25">
      <c r="C391" s="14"/>
      <c r="E391" s="15"/>
      <c r="F391" s="14"/>
    </row>
    <row r="392" spans="3:6" ht="15.75" customHeight="1" x14ac:dyDescent="0.25">
      <c r="C392" s="14"/>
      <c r="E392" s="15"/>
      <c r="F392" s="14"/>
    </row>
    <row r="393" spans="3:6" ht="15.75" customHeight="1" x14ac:dyDescent="0.25">
      <c r="C393" s="14"/>
      <c r="E393" s="15"/>
      <c r="F393" s="14"/>
    </row>
    <row r="394" spans="3:6" ht="15.75" customHeight="1" x14ac:dyDescent="0.25">
      <c r="C394" s="14"/>
      <c r="E394" s="15"/>
      <c r="F394" s="14"/>
    </row>
    <row r="395" spans="3:6" ht="15.75" customHeight="1" x14ac:dyDescent="0.25">
      <c r="C395" s="14"/>
      <c r="E395" s="15"/>
      <c r="F395" s="14"/>
    </row>
    <row r="396" spans="3:6" ht="15.75" customHeight="1" x14ac:dyDescent="0.25">
      <c r="C396" s="14"/>
      <c r="E396" s="15"/>
      <c r="F396" s="14"/>
    </row>
    <row r="397" spans="3:6" ht="15.75" customHeight="1" x14ac:dyDescent="0.25">
      <c r="C397" s="14"/>
      <c r="E397" s="15"/>
      <c r="F397" s="14"/>
    </row>
    <row r="398" spans="3:6" ht="15.75" customHeight="1" x14ac:dyDescent="0.25">
      <c r="C398" s="14"/>
      <c r="E398" s="15"/>
      <c r="F398" s="14"/>
    </row>
    <row r="399" spans="3:6" ht="15.75" customHeight="1" x14ac:dyDescent="0.25">
      <c r="C399" s="14"/>
      <c r="E399" s="15"/>
      <c r="F399" s="14"/>
    </row>
    <row r="400" spans="3:6" ht="15.75" customHeight="1" x14ac:dyDescent="0.25">
      <c r="C400" s="14"/>
      <c r="E400" s="15"/>
      <c r="F400" s="14"/>
    </row>
    <row r="401" spans="3:6" ht="15.75" customHeight="1" x14ac:dyDescent="0.25">
      <c r="C401" s="14"/>
      <c r="E401" s="15"/>
      <c r="F401" s="14"/>
    </row>
    <row r="402" spans="3:6" ht="15.75" customHeight="1" x14ac:dyDescent="0.25">
      <c r="C402" s="14"/>
      <c r="E402" s="15"/>
      <c r="F402" s="14"/>
    </row>
    <row r="403" spans="3:6" ht="15.75" customHeight="1" x14ac:dyDescent="0.25">
      <c r="C403" s="14"/>
      <c r="E403" s="15"/>
      <c r="F403" s="14"/>
    </row>
    <row r="404" spans="3:6" ht="15.75" customHeight="1" x14ac:dyDescent="0.25">
      <c r="C404" s="14"/>
      <c r="E404" s="15"/>
      <c r="F404" s="14"/>
    </row>
    <row r="405" spans="3:6" ht="15.75" customHeight="1" x14ac:dyDescent="0.25">
      <c r="C405" s="14"/>
      <c r="E405" s="15"/>
      <c r="F405" s="14"/>
    </row>
    <row r="406" spans="3:6" ht="15.75" customHeight="1" x14ac:dyDescent="0.25">
      <c r="C406" s="14"/>
      <c r="E406" s="15"/>
      <c r="F406" s="14"/>
    </row>
    <row r="407" spans="3:6" ht="15.75" customHeight="1" x14ac:dyDescent="0.25">
      <c r="C407" s="14"/>
      <c r="E407" s="15"/>
      <c r="F407" s="14"/>
    </row>
    <row r="408" spans="3:6" ht="15.75" customHeight="1" x14ac:dyDescent="0.25">
      <c r="C408" s="14"/>
      <c r="E408" s="15"/>
      <c r="F408" s="14"/>
    </row>
    <row r="409" spans="3:6" ht="15.75" customHeight="1" x14ac:dyDescent="0.25">
      <c r="C409" s="14"/>
      <c r="E409" s="15"/>
      <c r="F409" s="14"/>
    </row>
    <row r="410" spans="3:6" ht="15.75" customHeight="1" x14ac:dyDescent="0.25">
      <c r="C410" s="14"/>
      <c r="E410" s="15"/>
      <c r="F410" s="14"/>
    </row>
    <row r="411" spans="3:6" ht="15.75" customHeight="1" x14ac:dyDescent="0.25">
      <c r="C411" s="14"/>
      <c r="E411" s="15"/>
      <c r="F411" s="14"/>
    </row>
    <row r="412" spans="3:6" ht="15.75" customHeight="1" x14ac:dyDescent="0.25">
      <c r="C412" s="14"/>
      <c r="E412" s="15"/>
      <c r="F412" s="14"/>
    </row>
    <row r="413" spans="3:6" ht="15.75" customHeight="1" x14ac:dyDescent="0.25">
      <c r="C413" s="14"/>
      <c r="E413" s="15"/>
      <c r="F413" s="14"/>
    </row>
    <row r="414" spans="3:6" ht="15.75" customHeight="1" x14ac:dyDescent="0.25">
      <c r="C414" s="14"/>
      <c r="E414" s="15"/>
      <c r="F414" s="14"/>
    </row>
    <row r="415" spans="3:6" ht="15.75" customHeight="1" x14ac:dyDescent="0.25">
      <c r="C415" s="14"/>
      <c r="E415" s="15"/>
      <c r="F415" s="14"/>
    </row>
    <row r="416" spans="3:6" ht="15.75" customHeight="1" x14ac:dyDescent="0.25">
      <c r="C416" s="14"/>
      <c r="E416" s="15"/>
      <c r="F416" s="14"/>
    </row>
    <row r="417" spans="3:6" ht="15.75" customHeight="1" x14ac:dyDescent="0.25">
      <c r="C417" s="14"/>
      <c r="E417" s="15"/>
      <c r="F417" s="14"/>
    </row>
    <row r="418" spans="3:6" ht="15.75" customHeight="1" x14ac:dyDescent="0.25">
      <c r="C418" s="14"/>
      <c r="E418" s="15"/>
      <c r="F418" s="14"/>
    </row>
    <row r="419" spans="3:6" ht="15.75" customHeight="1" x14ac:dyDescent="0.25">
      <c r="C419" s="14"/>
      <c r="E419" s="15"/>
      <c r="F419" s="14"/>
    </row>
    <row r="420" spans="3:6" ht="15.75" customHeight="1" x14ac:dyDescent="0.25">
      <c r="C420" s="14"/>
      <c r="E420" s="15"/>
      <c r="F420" s="14"/>
    </row>
    <row r="421" spans="3:6" ht="15.75" customHeight="1" x14ac:dyDescent="0.25">
      <c r="C421" s="14"/>
      <c r="E421" s="15"/>
      <c r="F421" s="14"/>
    </row>
    <row r="422" spans="3:6" ht="15.75" customHeight="1" x14ac:dyDescent="0.25">
      <c r="C422" s="14"/>
      <c r="E422" s="15"/>
      <c r="F422" s="14"/>
    </row>
    <row r="423" spans="3:6" ht="15.75" customHeight="1" x14ac:dyDescent="0.25">
      <c r="C423" s="14"/>
      <c r="E423" s="15"/>
      <c r="F423" s="14"/>
    </row>
    <row r="424" spans="3:6" ht="15.75" customHeight="1" x14ac:dyDescent="0.25">
      <c r="C424" s="14"/>
      <c r="E424" s="15"/>
      <c r="F424" s="14"/>
    </row>
    <row r="425" spans="3:6" ht="15.75" customHeight="1" x14ac:dyDescent="0.25">
      <c r="C425" s="14"/>
      <c r="E425" s="15"/>
      <c r="F425" s="14"/>
    </row>
    <row r="426" spans="3:6" ht="15.75" customHeight="1" x14ac:dyDescent="0.25">
      <c r="C426" s="14"/>
      <c r="E426" s="15"/>
      <c r="F426" s="14"/>
    </row>
    <row r="427" spans="3:6" ht="15.75" customHeight="1" x14ac:dyDescent="0.25">
      <c r="C427" s="14"/>
      <c r="E427" s="15"/>
      <c r="F427" s="14"/>
    </row>
    <row r="428" spans="3:6" ht="15.75" customHeight="1" x14ac:dyDescent="0.25">
      <c r="C428" s="14"/>
      <c r="E428" s="15"/>
      <c r="F428" s="14"/>
    </row>
    <row r="429" spans="3:6" ht="15.75" customHeight="1" x14ac:dyDescent="0.25">
      <c r="C429" s="14"/>
      <c r="E429" s="15"/>
      <c r="F429" s="14"/>
    </row>
    <row r="430" spans="3:6" ht="15.75" customHeight="1" x14ac:dyDescent="0.25">
      <c r="C430" s="14"/>
      <c r="E430" s="15"/>
      <c r="F430" s="14"/>
    </row>
    <row r="431" spans="3:6" ht="15.75" customHeight="1" x14ac:dyDescent="0.25">
      <c r="C431" s="14"/>
      <c r="E431" s="15"/>
      <c r="F431" s="14"/>
    </row>
    <row r="432" spans="3:6" ht="15.75" customHeight="1" x14ac:dyDescent="0.25">
      <c r="C432" s="14"/>
      <c r="E432" s="15"/>
      <c r="F432" s="14"/>
    </row>
    <row r="433" spans="3:6" ht="15.75" customHeight="1" x14ac:dyDescent="0.25">
      <c r="C433" s="14"/>
      <c r="E433" s="15"/>
      <c r="F433" s="14"/>
    </row>
    <row r="434" spans="3:6" ht="15.75" customHeight="1" x14ac:dyDescent="0.25">
      <c r="C434" s="14"/>
      <c r="E434" s="15"/>
      <c r="F434" s="14"/>
    </row>
    <row r="435" spans="3:6" ht="15.75" customHeight="1" x14ac:dyDescent="0.25">
      <c r="C435" s="14"/>
      <c r="E435" s="15"/>
      <c r="F435" s="14"/>
    </row>
    <row r="436" spans="3:6" ht="15.75" customHeight="1" x14ac:dyDescent="0.25">
      <c r="C436" s="14"/>
      <c r="E436" s="15"/>
      <c r="F436" s="14"/>
    </row>
    <row r="437" spans="3:6" ht="15.75" customHeight="1" x14ac:dyDescent="0.25">
      <c r="C437" s="14"/>
      <c r="E437" s="15"/>
      <c r="F437" s="14"/>
    </row>
    <row r="438" spans="3:6" ht="15.75" customHeight="1" x14ac:dyDescent="0.25">
      <c r="C438" s="14"/>
      <c r="E438" s="15"/>
      <c r="F438" s="14"/>
    </row>
    <row r="439" spans="3:6" ht="15.75" customHeight="1" x14ac:dyDescent="0.25">
      <c r="C439" s="14"/>
      <c r="E439" s="15"/>
      <c r="F439" s="14"/>
    </row>
    <row r="440" spans="3:6" ht="15.75" customHeight="1" x14ac:dyDescent="0.25">
      <c r="C440" s="14"/>
      <c r="E440" s="15"/>
      <c r="F440" s="14"/>
    </row>
    <row r="441" spans="3:6" ht="15.75" customHeight="1" x14ac:dyDescent="0.25">
      <c r="C441" s="14"/>
      <c r="E441" s="15"/>
      <c r="F441" s="14"/>
    </row>
    <row r="442" spans="3:6" ht="15.75" customHeight="1" x14ac:dyDescent="0.25">
      <c r="C442" s="14"/>
      <c r="E442" s="15"/>
      <c r="F442" s="14"/>
    </row>
    <row r="443" spans="3:6" ht="15.75" customHeight="1" x14ac:dyDescent="0.25">
      <c r="C443" s="14"/>
      <c r="E443" s="15"/>
      <c r="F443" s="14"/>
    </row>
    <row r="444" spans="3:6" ht="15.75" customHeight="1" x14ac:dyDescent="0.25">
      <c r="C444" s="14"/>
      <c r="E444" s="15"/>
      <c r="F444" s="14"/>
    </row>
    <row r="445" spans="3:6" ht="15.75" customHeight="1" x14ac:dyDescent="0.25">
      <c r="C445" s="14"/>
      <c r="E445" s="15"/>
      <c r="F445" s="14"/>
    </row>
    <row r="446" spans="3:6" ht="15.75" customHeight="1" x14ac:dyDescent="0.25">
      <c r="C446" s="14"/>
      <c r="E446" s="15"/>
      <c r="F446" s="14"/>
    </row>
    <row r="447" spans="3:6" ht="15.75" customHeight="1" x14ac:dyDescent="0.25">
      <c r="C447" s="14"/>
      <c r="E447" s="15"/>
      <c r="F447" s="14"/>
    </row>
    <row r="448" spans="3:6" ht="15.75" customHeight="1" x14ac:dyDescent="0.25">
      <c r="C448" s="14"/>
      <c r="E448" s="15"/>
      <c r="F448" s="14"/>
    </row>
    <row r="449" spans="3:6" ht="15.75" customHeight="1" x14ac:dyDescent="0.25">
      <c r="C449" s="14"/>
      <c r="E449" s="15"/>
      <c r="F449" s="14"/>
    </row>
    <row r="450" spans="3:6" ht="15.75" customHeight="1" x14ac:dyDescent="0.25">
      <c r="C450" s="14"/>
      <c r="E450" s="15"/>
      <c r="F450" s="14"/>
    </row>
    <row r="451" spans="3:6" ht="15.75" customHeight="1" x14ac:dyDescent="0.25">
      <c r="C451" s="14"/>
      <c r="E451" s="15"/>
      <c r="F451" s="14"/>
    </row>
    <row r="452" spans="3:6" ht="15.75" customHeight="1" x14ac:dyDescent="0.25">
      <c r="C452" s="14"/>
      <c r="E452" s="15"/>
      <c r="F452" s="14"/>
    </row>
    <row r="453" spans="3:6" ht="15.75" customHeight="1" x14ac:dyDescent="0.25">
      <c r="C453" s="14"/>
      <c r="E453" s="15"/>
      <c r="F453" s="14"/>
    </row>
    <row r="454" spans="3:6" ht="15.75" customHeight="1" x14ac:dyDescent="0.25">
      <c r="C454" s="14"/>
      <c r="E454" s="15"/>
      <c r="F454" s="14"/>
    </row>
    <row r="455" spans="3:6" ht="15.75" customHeight="1" x14ac:dyDescent="0.25">
      <c r="C455" s="14"/>
      <c r="E455" s="15"/>
      <c r="F455" s="14"/>
    </row>
    <row r="456" spans="3:6" ht="15.75" customHeight="1" x14ac:dyDescent="0.25">
      <c r="C456" s="14"/>
      <c r="E456" s="15"/>
      <c r="F456" s="14"/>
    </row>
    <row r="457" spans="3:6" ht="15.75" customHeight="1" x14ac:dyDescent="0.25">
      <c r="C457" s="14"/>
      <c r="E457" s="15"/>
      <c r="F457" s="14"/>
    </row>
    <row r="458" spans="3:6" ht="15.75" customHeight="1" x14ac:dyDescent="0.25">
      <c r="C458" s="14"/>
      <c r="E458" s="15"/>
      <c r="F458" s="14"/>
    </row>
    <row r="459" spans="3:6" ht="15.75" customHeight="1" x14ac:dyDescent="0.25">
      <c r="C459" s="14"/>
      <c r="E459" s="15"/>
      <c r="F459" s="14"/>
    </row>
    <row r="460" spans="3:6" ht="15.75" customHeight="1" x14ac:dyDescent="0.25">
      <c r="C460" s="14"/>
      <c r="E460" s="15"/>
      <c r="F460" s="14"/>
    </row>
    <row r="461" spans="3:6" ht="15.75" customHeight="1" x14ac:dyDescent="0.25">
      <c r="C461" s="14"/>
      <c r="E461" s="15"/>
      <c r="F461" s="14"/>
    </row>
    <row r="462" spans="3:6" ht="15.75" customHeight="1" x14ac:dyDescent="0.25">
      <c r="C462" s="14"/>
      <c r="E462" s="15"/>
      <c r="F462" s="14"/>
    </row>
    <row r="463" spans="3:6" ht="15.75" customHeight="1" x14ac:dyDescent="0.25">
      <c r="C463" s="14"/>
      <c r="E463" s="15"/>
      <c r="F463" s="14"/>
    </row>
    <row r="464" spans="3:6" ht="15.75" customHeight="1" x14ac:dyDescent="0.25">
      <c r="C464" s="14"/>
      <c r="E464" s="15"/>
      <c r="F464" s="14"/>
    </row>
    <row r="465" spans="3:6" ht="15.75" customHeight="1" x14ac:dyDescent="0.25">
      <c r="C465" s="14"/>
      <c r="E465" s="15"/>
      <c r="F465" s="14"/>
    </row>
    <row r="466" spans="3:6" ht="15.75" customHeight="1" x14ac:dyDescent="0.25">
      <c r="C466" s="14"/>
      <c r="E466" s="15"/>
      <c r="F466" s="14"/>
    </row>
    <row r="467" spans="3:6" ht="15.75" customHeight="1" x14ac:dyDescent="0.25">
      <c r="C467" s="14"/>
      <c r="E467" s="15"/>
      <c r="F467" s="14"/>
    </row>
    <row r="468" spans="3:6" ht="15.75" customHeight="1" x14ac:dyDescent="0.25">
      <c r="C468" s="14"/>
      <c r="E468" s="15"/>
      <c r="F468" s="14"/>
    </row>
    <row r="469" spans="3:6" ht="15.75" customHeight="1" x14ac:dyDescent="0.25">
      <c r="C469" s="14"/>
      <c r="E469" s="15"/>
      <c r="F469" s="14"/>
    </row>
    <row r="470" spans="3:6" ht="15.75" customHeight="1" x14ac:dyDescent="0.25">
      <c r="C470" s="14"/>
      <c r="E470" s="15"/>
      <c r="F470" s="14"/>
    </row>
    <row r="471" spans="3:6" ht="15.75" customHeight="1" x14ac:dyDescent="0.25">
      <c r="C471" s="14"/>
      <c r="E471" s="15"/>
      <c r="F471" s="14"/>
    </row>
    <row r="472" spans="3:6" ht="15.75" customHeight="1" x14ac:dyDescent="0.25">
      <c r="C472" s="14"/>
      <c r="E472" s="15"/>
      <c r="F472" s="14"/>
    </row>
    <row r="473" spans="3:6" ht="15.75" customHeight="1" x14ac:dyDescent="0.25">
      <c r="C473" s="14"/>
      <c r="E473" s="15"/>
      <c r="F473" s="14"/>
    </row>
    <row r="474" spans="3:6" ht="15.75" customHeight="1" x14ac:dyDescent="0.25">
      <c r="C474" s="14"/>
      <c r="E474" s="15"/>
      <c r="F474" s="14"/>
    </row>
    <row r="475" spans="3:6" ht="15.75" customHeight="1" x14ac:dyDescent="0.25">
      <c r="C475" s="14"/>
      <c r="E475" s="15"/>
      <c r="F475" s="14"/>
    </row>
    <row r="476" spans="3:6" ht="15.75" customHeight="1" x14ac:dyDescent="0.25">
      <c r="C476" s="14"/>
      <c r="E476" s="15"/>
      <c r="F476" s="14"/>
    </row>
    <row r="477" spans="3:6" ht="15.75" customHeight="1" x14ac:dyDescent="0.25">
      <c r="C477" s="14"/>
      <c r="E477" s="15"/>
      <c r="F477" s="14"/>
    </row>
    <row r="478" spans="3:6" ht="15.75" customHeight="1" x14ac:dyDescent="0.25">
      <c r="C478" s="14"/>
      <c r="E478" s="15"/>
      <c r="F478" s="14"/>
    </row>
    <row r="479" spans="3:6" ht="15.75" customHeight="1" x14ac:dyDescent="0.25">
      <c r="C479" s="14"/>
      <c r="E479" s="15"/>
      <c r="F479" s="14"/>
    </row>
    <row r="480" spans="3:6" ht="15.75" customHeight="1" x14ac:dyDescent="0.25">
      <c r="C480" s="14"/>
      <c r="E480" s="15"/>
      <c r="F480" s="14"/>
    </row>
    <row r="481" spans="3:6" ht="15.75" customHeight="1" x14ac:dyDescent="0.25">
      <c r="C481" s="14"/>
      <c r="E481" s="15"/>
      <c r="F481" s="14"/>
    </row>
    <row r="482" spans="3:6" ht="15.75" customHeight="1" x14ac:dyDescent="0.25">
      <c r="C482" s="14"/>
      <c r="E482" s="15"/>
      <c r="F482" s="14"/>
    </row>
    <row r="483" spans="3:6" ht="15.75" customHeight="1" x14ac:dyDescent="0.25">
      <c r="C483" s="14"/>
      <c r="E483" s="15"/>
      <c r="F483" s="14"/>
    </row>
    <row r="484" spans="3:6" ht="15.75" customHeight="1" x14ac:dyDescent="0.25">
      <c r="C484" s="14"/>
      <c r="E484" s="15"/>
      <c r="F484" s="14"/>
    </row>
    <row r="485" spans="3:6" ht="15.75" customHeight="1" x14ac:dyDescent="0.25">
      <c r="C485" s="14"/>
      <c r="E485" s="15"/>
      <c r="F485" s="14"/>
    </row>
    <row r="486" spans="3:6" ht="15.75" customHeight="1" x14ac:dyDescent="0.25">
      <c r="C486" s="14"/>
      <c r="E486" s="15"/>
      <c r="F486" s="14"/>
    </row>
    <row r="487" spans="3:6" ht="15.75" customHeight="1" x14ac:dyDescent="0.25">
      <c r="C487" s="14"/>
      <c r="E487" s="15"/>
      <c r="F487" s="14"/>
    </row>
    <row r="488" spans="3:6" ht="15.75" customHeight="1" x14ac:dyDescent="0.25">
      <c r="C488" s="14"/>
      <c r="E488" s="15"/>
      <c r="F488" s="14"/>
    </row>
    <row r="489" spans="3:6" ht="15.75" customHeight="1" x14ac:dyDescent="0.25">
      <c r="C489" s="14"/>
      <c r="E489" s="15"/>
      <c r="F489" s="14"/>
    </row>
    <row r="490" spans="3:6" ht="15.75" customHeight="1" x14ac:dyDescent="0.25">
      <c r="C490" s="14"/>
      <c r="E490" s="15"/>
      <c r="F490" s="14"/>
    </row>
    <row r="491" spans="3:6" ht="15.75" customHeight="1" x14ac:dyDescent="0.25">
      <c r="C491" s="14"/>
      <c r="E491" s="15"/>
      <c r="F491" s="14"/>
    </row>
    <row r="492" spans="3:6" ht="15.75" customHeight="1" x14ac:dyDescent="0.25">
      <c r="C492" s="14"/>
      <c r="E492" s="15"/>
      <c r="F492" s="14"/>
    </row>
    <row r="493" spans="3:6" ht="15.75" customHeight="1" x14ac:dyDescent="0.25">
      <c r="C493" s="14"/>
      <c r="E493" s="15"/>
      <c r="F493" s="14"/>
    </row>
    <row r="494" spans="3:6" ht="15.75" customHeight="1" x14ac:dyDescent="0.25">
      <c r="C494" s="14"/>
      <c r="E494" s="15"/>
      <c r="F494" s="14"/>
    </row>
    <row r="495" spans="3:6" ht="15.75" customHeight="1" x14ac:dyDescent="0.25">
      <c r="C495" s="14"/>
      <c r="E495" s="15"/>
      <c r="F495" s="14"/>
    </row>
    <row r="496" spans="3:6" ht="15.75" customHeight="1" x14ac:dyDescent="0.25">
      <c r="C496" s="14"/>
      <c r="E496" s="15"/>
      <c r="F496" s="14"/>
    </row>
    <row r="497" spans="3:6" ht="15.75" customHeight="1" x14ac:dyDescent="0.25">
      <c r="C497" s="14"/>
      <c r="E497" s="15"/>
      <c r="F497" s="14"/>
    </row>
    <row r="498" spans="3:6" ht="15.75" customHeight="1" x14ac:dyDescent="0.25">
      <c r="C498" s="14"/>
      <c r="E498" s="15"/>
      <c r="F498" s="14"/>
    </row>
    <row r="499" spans="3:6" ht="15.75" customHeight="1" x14ac:dyDescent="0.25">
      <c r="C499" s="14"/>
      <c r="E499" s="15"/>
      <c r="F499" s="14"/>
    </row>
    <row r="500" spans="3:6" ht="15.75" customHeight="1" x14ac:dyDescent="0.25">
      <c r="C500" s="14"/>
      <c r="E500" s="15"/>
      <c r="F500" s="14"/>
    </row>
    <row r="501" spans="3:6" ht="15.75" customHeight="1" x14ac:dyDescent="0.25">
      <c r="C501" s="14"/>
      <c r="E501" s="15"/>
      <c r="F501" s="14"/>
    </row>
    <row r="502" spans="3:6" ht="15.75" customHeight="1" x14ac:dyDescent="0.25">
      <c r="C502" s="14"/>
      <c r="E502" s="15"/>
      <c r="F502" s="14"/>
    </row>
    <row r="503" spans="3:6" ht="15.75" customHeight="1" x14ac:dyDescent="0.25">
      <c r="C503" s="14"/>
      <c r="E503" s="15"/>
      <c r="F503" s="14"/>
    </row>
    <row r="504" spans="3:6" ht="15.75" customHeight="1" x14ac:dyDescent="0.25">
      <c r="C504" s="14"/>
      <c r="E504" s="15"/>
      <c r="F504" s="14"/>
    </row>
    <row r="505" spans="3:6" ht="15.75" customHeight="1" x14ac:dyDescent="0.25">
      <c r="C505" s="14"/>
      <c r="E505" s="15"/>
      <c r="F505" s="14"/>
    </row>
    <row r="506" spans="3:6" ht="15.75" customHeight="1" x14ac:dyDescent="0.25">
      <c r="C506" s="14"/>
      <c r="E506" s="15"/>
      <c r="F506" s="14"/>
    </row>
    <row r="507" spans="3:6" ht="15.75" customHeight="1" x14ac:dyDescent="0.25">
      <c r="C507" s="14"/>
      <c r="E507" s="15"/>
      <c r="F507" s="14"/>
    </row>
    <row r="508" spans="3:6" ht="15.75" customHeight="1" x14ac:dyDescent="0.25">
      <c r="C508" s="14"/>
      <c r="E508" s="15"/>
      <c r="F508" s="14"/>
    </row>
    <row r="509" spans="3:6" ht="15.75" customHeight="1" x14ac:dyDescent="0.25">
      <c r="C509" s="14"/>
      <c r="E509" s="15"/>
      <c r="F509" s="14"/>
    </row>
    <row r="510" spans="3:6" ht="15.75" customHeight="1" x14ac:dyDescent="0.25">
      <c r="C510" s="14"/>
      <c r="E510" s="15"/>
      <c r="F510" s="14"/>
    </row>
    <row r="511" spans="3:6" ht="15.75" customHeight="1" x14ac:dyDescent="0.25">
      <c r="C511" s="14"/>
      <c r="E511" s="15"/>
      <c r="F511" s="14"/>
    </row>
    <row r="512" spans="3:6" ht="15.75" customHeight="1" x14ac:dyDescent="0.25">
      <c r="C512" s="14"/>
      <c r="E512" s="15"/>
      <c r="F512" s="14"/>
    </row>
    <row r="513" spans="3:6" ht="15.75" customHeight="1" x14ac:dyDescent="0.25">
      <c r="C513" s="14"/>
      <c r="E513" s="15"/>
      <c r="F513" s="14"/>
    </row>
    <row r="514" spans="3:6" ht="15.75" customHeight="1" x14ac:dyDescent="0.25">
      <c r="C514" s="14"/>
      <c r="E514" s="15"/>
      <c r="F514" s="14"/>
    </row>
    <row r="515" spans="3:6" ht="15.75" customHeight="1" x14ac:dyDescent="0.25">
      <c r="C515" s="14"/>
      <c r="E515" s="15"/>
      <c r="F515" s="14"/>
    </row>
    <row r="516" spans="3:6" ht="15.75" customHeight="1" x14ac:dyDescent="0.25">
      <c r="C516" s="14"/>
      <c r="E516" s="15"/>
      <c r="F516" s="14"/>
    </row>
    <row r="517" spans="3:6" ht="15.75" customHeight="1" x14ac:dyDescent="0.25">
      <c r="C517" s="14"/>
      <c r="E517" s="15"/>
      <c r="F517" s="14"/>
    </row>
    <row r="518" spans="3:6" ht="15.75" customHeight="1" x14ac:dyDescent="0.25">
      <c r="C518" s="14"/>
      <c r="E518" s="15"/>
      <c r="F518" s="14"/>
    </row>
    <row r="519" spans="3:6" ht="15.75" customHeight="1" x14ac:dyDescent="0.25">
      <c r="C519" s="14"/>
      <c r="E519" s="15"/>
      <c r="F519" s="14"/>
    </row>
    <row r="520" spans="3:6" ht="15.75" customHeight="1" x14ac:dyDescent="0.25">
      <c r="C520" s="14"/>
      <c r="E520" s="15"/>
      <c r="F520" s="14"/>
    </row>
    <row r="521" spans="3:6" ht="15.75" customHeight="1" x14ac:dyDescent="0.25">
      <c r="C521" s="14"/>
      <c r="E521" s="15"/>
      <c r="F521" s="14"/>
    </row>
    <row r="522" spans="3:6" ht="15.75" customHeight="1" x14ac:dyDescent="0.25">
      <c r="C522" s="14"/>
      <c r="E522" s="15"/>
      <c r="F522" s="14"/>
    </row>
    <row r="523" spans="3:6" ht="15.75" customHeight="1" x14ac:dyDescent="0.25">
      <c r="C523" s="14"/>
      <c r="E523" s="15"/>
      <c r="F523" s="14"/>
    </row>
    <row r="524" spans="3:6" ht="15.75" customHeight="1" x14ac:dyDescent="0.25">
      <c r="C524" s="14"/>
      <c r="E524" s="15"/>
      <c r="F524" s="14"/>
    </row>
    <row r="525" spans="3:6" ht="15.75" customHeight="1" x14ac:dyDescent="0.25">
      <c r="C525" s="14"/>
      <c r="E525" s="15"/>
      <c r="F525" s="14"/>
    </row>
    <row r="526" spans="3:6" ht="15.75" customHeight="1" x14ac:dyDescent="0.25">
      <c r="C526" s="14"/>
      <c r="E526" s="15"/>
      <c r="F526" s="14"/>
    </row>
    <row r="527" spans="3:6" ht="15.75" customHeight="1" x14ac:dyDescent="0.25">
      <c r="C527" s="14"/>
      <c r="E527" s="15"/>
      <c r="F527" s="14"/>
    </row>
    <row r="528" spans="3:6" ht="15.75" customHeight="1" x14ac:dyDescent="0.25">
      <c r="C528" s="14"/>
      <c r="E528" s="15"/>
      <c r="F528" s="14"/>
    </row>
    <row r="529" spans="3:6" ht="15.75" customHeight="1" x14ac:dyDescent="0.25">
      <c r="C529" s="14"/>
      <c r="E529" s="15"/>
      <c r="F529" s="14"/>
    </row>
    <row r="530" spans="3:6" ht="15.75" customHeight="1" x14ac:dyDescent="0.25">
      <c r="C530" s="14"/>
      <c r="E530" s="15"/>
      <c r="F530" s="14"/>
    </row>
    <row r="531" spans="3:6" ht="15.75" customHeight="1" x14ac:dyDescent="0.25">
      <c r="C531" s="14"/>
      <c r="E531" s="15"/>
      <c r="F531" s="14"/>
    </row>
    <row r="532" spans="3:6" ht="15.75" customHeight="1" x14ac:dyDescent="0.25">
      <c r="C532" s="14"/>
      <c r="E532" s="15"/>
      <c r="F532" s="14"/>
    </row>
    <row r="533" spans="3:6" ht="15.75" customHeight="1" x14ac:dyDescent="0.25">
      <c r="C533" s="14"/>
      <c r="E533" s="15"/>
      <c r="F533" s="14"/>
    </row>
    <row r="534" spans="3:6" ht="15.75" customHeight="1" x14ac:dyDescent="0.25">
      <c r="C534" s="14"/>
      <c r="E534" s="15"/>
      <c r="F534" s="14"/>
    </row>
    <row r="535" spans="3:6" ht="15.75" customHeight="1" x14ac:dyDescent="0.25">
      <c r="C535" s="14"/>
      <c r="E535" s="15"/>
      <c r="F535" s="14"/>
    </row>
    <row r="536" spans="3:6" ht="15.75" customHeight="1" x14ac:dyDescent="0.25">
      <c r="C536" s="14"/>
      <c r="E536" s="15"/>
      <c r="F536" s="14"/>
    </row>
    <row r="537" spans="3:6" ht="15.75" customHeight="1" x14ac:dyDescent="0.25">
      <c r="C537" s="14"/>
      <c r="E537" s="15"/>
      <c r="F537" s="14"/>
    </row>
    <row r="538" spans="3:6" ht="15.75" customHeight="1" x14ac:dyDescent="0.25">
      <c r="C538" s="14"/>
      <c r="E538" s="15"/>
      <c r="F538" s="14"/>
    </row>
    <row r="539" spans="3:6" ht="15.75" customHeight="1" x14ac:dyDescent="0.25">
      <c r="C539" s="14"/>
      <c r="E539" s="15"/>
      <c r="F539" s="14"/>
    </row>
    <row r="540" spans="3:6" ht="15.75" customHeight="1" x14ac:dyDescent="0.25">
      <c r="C540" s="14"/>
      <c r="E540" s="15"/>
      <c r="F540" s="14"/>
    </row>
    <row r="541" spans="3:6" ht="15.75" customHeight="1" x14ac:dyDescent="0.25">
      <c r="C541" s="14"/>
      <c r="E541" s="15"/>
      <c r="F541" s="14"/>
    </row>
    <row r="542" spans="3:6" ht="15.75" customHeight="1" x14ac:dyDescent="0.25">
      <c r="C542" s="14"/>
      <c r="E542" s="15"/>
      <c r="F542" s="14"/>
    </row>
    <row r="543" spans="3:6" ht="15.75" customHeight="1" x14ac:dyDescent="0.25">
      <c r="C543" s="14"/>
      <c r="E543" s="15"/>
      <c r="F543" s="14"/>
    </row>
    <row r="544" spans="3:6" ht="15.75" customHeight="1" x14ac:dyDescent="0.25">
      <c r="C544" s="14"/>
      <c r="E544" s="15"/>
      <c r="F544" s="14"/>
    </row>
    <row r="545" spans="3:6" ht="15.75" customHeight="1" x14ac:dyDescent="0.25">
      <c r="C545" s="14"/>
      <c r="E545" s="15"/>
      <c r="F545" s="14"/>
    </row>
    <row r="546" spans="3:6" ht="15.75" customHeight="1" x14ac:dyDescent="0.25">
      <c r="C546" s="14"/>
      <c r="E546" s="15"/>
      <c r="F546" s="14"/>
    </row>
    <row r="547" spans="3:6" ht="15.75" customHeight="1" x14ac:dyDescent="0.25">
      <c r="C547" s="14"/>
      <c r="E547" s="15"/>
      <c r="F547" s="14"/>
    </row>
    <row r="548" spans="3:6" ht="15.75" customHeight="1" x14ac:dyDescent="0.25">
      <c r="C548" s="14"/>
      <c r="E548" s="15"/>
      <c r="F548" s="14"/>
    </row>
    <row r="549" spans="3:6" ht="15.75" customHeight="1" x14ac:dyDescent="0.25">
      <c r="C549" s="14"/>
      <c r="E549" s="15"/>
      <c r="F549" s="14"/>
    </row>
    <row r="550" spans="3:6" ht="15.75" customHeight="1" x14ac:dyDescent="0.25">
      <c r="C550" s="14"/>
      <c r="E550" s="15"/>
      <c r="F550" s="14"/>
    </row>
    <row r="551" spans="3:6" ht="15.75" customHeight="1" x14ac:dyDescent="0.25">
      <c r="C551" s="14"/>
      <c r="E551" s="15"/>
      <c r="F551" s="14"/>
    </row>
    <row r="552" spans="3:6" ht="15.75" customHeight="1" x14ac:dyDescent="0.25">
      <c r="C552" s="14"/>
      <c r="E552" s="15"/>
      <c r="F552" s="14"/>
    </row>
    <row r="553" spans="3:6" ht="15.75" customHeight="1" x14ac:dyDescent="0.25">
      <c r="C553" s="14"/>
      <c r="E553" s="15"/>
      <c r="F553" s="14"/>
    </row>
    <row r="554" spans="3:6" ht="15.75" customHeight="1" x14ac:dyDescent="0.25">
      <c r="C554" s="14"/>
      <c r="E554" s="15"/>
      <c r="F554" s="14"/>
    </row>
    <row r="555" spans="3:6" ht="15.75" customHeight="1" x14ac:dyDescent="0.25">
      <c r="C555" s="14"/>
      <c r="E555" s="15"/>
      <c r="F555" s="14"/>
    </row>
    <row r="556" spans="3:6" ht="15.75" customHeight="1" x14ac:dyDescent="0.25">
      <c r="C556" s="14"/>
      <c r="E556" s="15"/>
      <c r="F556" s="14"/>
    </row>
    <row r="557" spans="3:6" ht="15.75" customHeight="1" x14ac:dyDescent="0.25">
      <c r="C557" s="14"/>
      <c r="E557" s="15"/>
      <c r="F557" s="14"/>
    </row>
    <row r="558" spans="3:6" ht="15.75" customHeight="1" x14ac:dyDescent="0.25">
      <c r="C558" s="14"/>
      <c r="E558" s="15"/>
      <c r="F558" s="14"/>
    </row>
    <row r="559" spans="3:6" ht="15.75" customHeight="1" x14ac:dyDescent="0.25">
      <c r="C559" s="14"/>
      <c r="E559" s="15"/>
      <c r="F559" s="14"/>
    </row>
    <row r="560" spans="3:6" ht="15.75" customHeight="1" x14ac:dyDescent="0.25">
      <c r="C560" s="14"/>
      <c r="E560" s="15"/>
      <c r="F560" s="14"/>
    </row>
    <row r="561" spans="3:6" ht="15.75" customHeight="1" x14ac:dyDescent="0.25">
      <c r="C561" s="14"/>
      <c r="E561" s="15"/>
      <c r="F561" s="14"/>
    </row>
    <row r="562" spans="3:6" ht="15.75" customHeight="1" x14ac:dyDescent="0.25">
      <c r="C562" s="14"/>
      <c r="E562" s="15"/>
      <c r="F562" s="14"/>
    </row>
    <row r="563" spans="3:6" ht="15.75" customHeight="1" x14ac:dyDescent="0.25">
      <c r="C563" s="14"/>
      <c r="E563" s="15"/>
      <c r="F563" s="14"/>
    </row>
    <row r="564" spans="3:6" ht="15.75" customHeight="1" x14ac:dyDescent="0.25">
      <c r="C564" s="14"/>
      <c r="E564" s="15"/>
      <c r="F564" s="14"/>
    </row>
    <row r="565" spans="3:6" ht="15.75" customHeight="1" x14ac:dyDescent="0.25">
      <c r="C565" s="14"/>
      <c r="E565" s="15"/>
      <c r="F565" s="14"/>
    </row>
    <row r="566" spans="3:6" ht="15.75" customHeight="1" x14ac:dyDescent="0.25">
      <c r="C566" s="14"/>
      <c r="E566" s="15"/>
      <c r="F566" s="14"/>
    </row>
    <row r="567" spans="3:6" ht="15.75" customHeight="1" x14ac:dyDescent="0.25">
      <c r="C567" s="14"/>
      <c r="E567" s="15"/>
      <c r="F567" s="14"/>
    </row>
    <row r="568" spans="3:6" ht="15.75" customHeight="1" x14ac:dyDescent="0.25">
      <c r="C568" s="14"/>
      <c r="E568" s="15"/>
      <c r="F568" s="14"/>
    </row>
    <row r="569" spans="3:6" ht="15.75" customHeight="1" x14ac:dyDescent="0.25">
      <c r="C569" s="14"/>
      <c r="E569" s="15"/>
      <c r="F569" s="14"/>
    </row>
    <row r="570" spans="3:6" ht="15.75" customHeight="1" x14ac:dyDescent="0.25">
      <c r="C570" s="14"/>
      <c r="E570" s="15"/>
      <c r="F570" s="14"/>
    </row>
    <row r="571" spans="3:6" ht="15.75" customHeight="1" x14ac:dyDescent="0.25">
      <c r="C571" s="14"/>
      <c r="E571" s="15"/>
      <c r="F571" s="14"/>
    </row>
    <row r="572" spans="3:6" ht="15.75" customHeight="1" x14ac:dyDescent="0.25">
      <c r="C572" s="14"/>
      <c r="E572" s="15"/>
      <c r="F572" s="14"/>
    </row>
    <row r="573" spans="3:6" ht="15.75" customHeight="1" x14ac:dyDescent="0.25">
      <c r="C573" s="14"/>
      <c r="E573" s="15"/>
      <c r="F573" s="14"/>
    </row>
    <row r="574" spans="3:6" ht="15.75" customHeight="1" x14ac:dyDescent="0.25">
      <c r="C574" s="14"/>
      <c r="E574" s="15"/>
      <c r="F574" s="14"/>
    </row>
    <row r="575" spans="3:6" ht="15.75" customHeight="1" x14ac:dyDescent="0.25">
      <c r="C575" s="14"/>
      <c r="E575" s="15"/>
      <c r="F575" s="14"/>
    </row>
    <row r="576" spans="3:6" ht="15.75" customHeight="1" x14ac:dyDescent="0.25">
      <c r="C576" s="14"/>
      <c r="E576" s="15"/>
      <c r="F576" s="14"/>
    </row>
    <row r="577" spans="3:6" ht="15.75" customHeight="1" x14ac:dyDescent="0.25">
      <c r="C577" s="14"/>
      <c r="E577" s="15"/>
      <c r="F577" s="14"/>
    </row>
    <row r="578" spans="3:6" ht="15.75" customHeight="1" x14ac:dyDescent="0.25">
      <c r="C578" s="14"/>
      <c r="E578" s="15"/>
      <c r="F578" s="14"/>
    </row>
    <row r="579" spans="3:6" ht="15.75" customHeight="1" x14ac:dyDescent="0.25">
      <c r="C579" s="14"/>
      <c r="E579" s="15"/>
      <c r="F579" s="14"/>
    </row>
    <row r="580" spans="3:6" ht="15.75" customHeight="1" x14ac:dyDescent="0.25">
      <c r="C580" s="14"/>
      <c r="E580" s="15"/>
      <c r="F580" s="14"/>
    </row>
    <row r="581" spans="3:6" ht="15.75" customHeight="1" x14ac:dyDescent="0.25">
      <c r="C581" s="14"/>
      <c r="E581" s="15"/>
      <c r="F581" s="14"/>
    </row>
    <row r="582" spans="3:6" ht="15.75" customHeight="1" x14ac:dyDescent="0.25">
      <c r="C582" s="14"/>
      <c r="E582" s="15"/>
      <c r="F582" s="14"/>
    </row>
    <row r="583" spans="3:6" ht="15.75" customHeight="1" x14ac:dyDescent="0.25">
      <c r="C583" s="14"/>
      <c r="E583" s="15"/>
      <c r="F583" s="14"/>
    </row>
    <row r="584" spans="3:6" ht="15.75" customHeight="1" x14ac:dyDescent="0.25">
      <c r="C584" s="14"/>
      <c r="E584" s="15"/>
      <c r="F584" s="14"/>
    </row>
    <row r="585" spans="3:6" ht="15.75" customHeight="1" x14ac:dyDescent="0.25">
      <c r="C585" s="14"/>
      <c r="E585" s="15"/>
      <c r="F585" s="14"/>
    </row>
    <row r="586" spans="3:6" ht="15.75" customHeight="1" x14ac:dyDescent="0.25">
      <c r="C586" s="14"/>
      <c r="E586" s="15"/>
      <c r="F586" s="14"/>
    </row>
    <row r="587" spans="3:6" ht="15.75" customHeight="1" x14ac:dyDescent="0.25">
      <c r="C587" s="14"/>
      <c r="E587" s="15"/>
      <c r="F587" s="14"/>
    </row>
    <row r="588" spans="3:6" ht="15.75" customHeight="1" x14ac:dyDescent="0.25">
      <c r="C588" s="14"/>
      <c r="E588" s="15"/>
      <c r="F588" s="14"/>
    </row>
    <row r="589" spans="3:6" ht="15.75" customHeight="1" x14ac:dyDescent="0.25">
      <c r="C589" s="14"/>
      <c r="E589" s="15"/>
      <c r="F589" s="14"/>
    </row>
    <row r="590" spans="3:6" ht="15.75" customHeight="1" x14ac:dyDescent="0.25">
      <c r="C590" s="14"/>
      <c r="E590" s="15"/>
      <c r="F590" s="14"/>
    </row>
    <row r="591" spans="3:6" ht="15.75" customHeight="1" x14ac:dyDescent="0.25">
      <c r="C591" s="14"/>
      <c r="E591" s="15"/>
      <c r="F591" s="14"/>
    </row>
    <row r="592" spans="3:6" ht="15.75" customHeight="1" x14ac:dyDescent="0.25">
      <c r="C592" s="14"/>
      <c r="E592" s="15"/>
      <c r="F592" s="14"/>
    </row>
    <row r="593" spans="3:6" ht="15.75" customHeight="1" x14ac:dyDescent="0.25">
      <c r="C593" s="14"/>
      <c r="E593" s="15"/>
      <c r="F593" s="14"/>
    </row>
    <row r="594" spans="3:6" ht="15.75" customHeight="1" x14ac:dyDescent="0.25">
      <c r="C594" s="14"/>
      <c r="E594" s="15"/>
      <c r="F594" s="14"/>
    </row>
    <row r="595" spans="3:6" ht="15.75" customHeight="1" x14ac:dyDescent="0.25">
      <c r="C595" s="14"/>
      <c r="E595" s="15"/>
      <c r="F595" s="14"/>
    </row>
    <row r="596" spans="3:6" ht="15.75" customHeight="1" x14ac:dyDescent="0.25">
      <c r="C596" s="14"/>
      <c r="E596" s="15"/>
      <c r="F596" s="14"/>
    </row>
    <row r="597" spans="3:6" ht="15.75" customHeight="1" x14ac:dyDescent="0.25">
      <c r="C597" s="14"/>
      <c r="E597" s="15"/>
      <c r="F597" s="14"/>
    </row>
    <row r="598" spans="3:6" ht="15.75" customHeight="1" x14ac:dyDescent="0.25">
      <c r="C598" s="14"/>
      <c r="E598" s="15"/>
      <c r="F598" s="14"/>
    </row>
    <row r="599" spans="3:6" ht="15.75" customHeight="1" x14ac:dyDescent="0.25">
      <c r="C599" s="14"/>
      <c r="E599" s="15"/>
      <c r="F599" s="14"/>
    </row>
    <row r="600" spans="3:6" ht="15.75" customHeight="1" x14ac:dyDescent="0.25">
      <c r="C600" s="14"/>
      <c r="E600" s="15"/>
      <c r="F600" s="14"/>
    </row>
    <row r="601" spans="3:6" ht="15.75" customHeight="1" x14ac:dyDescent="0.25">
      <c r="C601" s="14"/>
      <c r="E601" s="15"/>
      <c r="F601" s="14"/>
    </row>
    <row r="602" spans="3:6" ht="15.75" customHeight="1" x14ac:dyDescent="0.25">
      <c r="C602" s="14"/>
      <c r="E602" s="15"/>
      <c r="F602" s="14"/>
    </row>
    <row r="603" spans="3:6" ht="15.75" customHeight="1" x14ac:dyDescent="0.25">
      <c r="C603" s="14"/>
      <c r="E603" s="15"/>
      <c r="F603" s="14"/>
    </row>
    <row r="604" spans="3:6" ht="15.75" customHeight="1" x14ac:dyDescent="0.25">
      <c r="C604" s="14"/>
      <c r="E604" s="15"/>
      <c r="F604" s="14"/>
    </row>
    <row r="605" spans="3:6" ht="15.75" customHeight="1" x14ac:dyDescent="0.25">
      <c r="C605" s="14"/>
      <c r="E605" s="15"/>
      <c r="F605" s="14"/>
    </row>
    <row r="606" spans="3:6" ht="15.75" customHeight="1" x14ac:dyDescent="0.25">
      <c r="C606" s="14"/>
      <c r="E606" s="15"/>
      <c r="F606" s="14"/>
    </row>
    <row r="607" spans="3:6" ht="15.75" customHeight="1" x14ac:dyDescent="0.25">
      <c r="C607" s="14"/>
      <c r="E607" s="15"/>
      <c r="F607" s="14"/>
    </row>
    <row r="608" spans="3:6" ht="15.75" customHeight="1" x14ac:dyDescent="0.25">
      <c r="C608" s="14"/>
      <c r="E608" s="15"/>
      <c r="F608" s="14"/>
    </row>
    <row r="609" spans="3:6" ht="15.75" customHeight="1" x14ac:dyDescent="0.25">
      <c r="C609" s="14"/>
      <c r="E609" s="15"/>
      <c r="F609" s="14"/>
    </row>
    <row r="610" spans="3:6" ht="15.75" customHeight="1" x14ac:dyDescent="0.25">
      <c r="C610" s="14"/>
      <c r="E610" s="15"/>
      <c r="F610" s="14"/>
    </row>
    <row r="611" spans="3:6" ht="15.75" customHeight="1" x14ac:dyDescent="0.25">
      <c r="C611" s="14"/>
      <c r="E611" s="15"/>
      <c r="F611" s="14"/>
    </row>
    <row r="612" spans="3:6" ht="15.75" customHeight="1" x14ac:dyDescent="0.25">
      <c r="C612" s="14"/>
      <c r="E612" s="15"/>
      <c r="F612" s="14"/>
    </row>
    <row r="613" spans="3:6" ht="15.75" customHeight="1" x14ac:dyDescent="0.25">
      <c r="C613" s="14"/>
      <c r="E613" s="15"/>
      <c r="F613" s="14"/>
    </row>
    <row r="614" spans="3:6" ht="15.75" customHeight="1" x14ac:dyDescent="0.25">
      <c r="C614" s="14"/>
      <c r="E614" s="15"/>
      <c r="F614" s="14"/>
    </row>
    <row r="615" spans="3:6" ht="15.75" customHeight="1" x14ac:dyDescent="0.25">
      <c r="C615" s="14"/>
      <c r="E615" s="15"/>
      <c r="F615" s="14"/>
    </row>
    <row r="616" spans="3:6" ht="15.75" customHeight="1" x14ac:dyDescent="0.25">
      <c r="C616" s="14"/>
      <c r="E616" s="15"/>
      <c r="F616" s="14"/>
    </row>
    <row r="617" spans="3:6" ht="15.75" customHeight="1" x14ac:dyDescent="0.25">
      <c r="C617" s="14"/>
      <c r="E617" s="15"/>
      <c r="F617" s="14"/>
    </row>
    <row r="618" spans="3:6" ht="15.75" customHeight="1" x14ac:dyDescent="0.25">
      <c r="C618" s="14"/>
      <c r="E618" s="15"/>
      <c r="F618" s="14"/>
    </row>
    <row r="619" spans="3:6" ht="15.75" customHeight="1" x14ac:dyDescent="0.25">
      <c r="C619" s="14"/>
      <c r="E619" s="15"/>
      <c r="F619" s="14"/>
    </row>
    <row r="620" spans="3:6" ht="15.75" customHeight="1" x14ac:dyDescent="0.25">
      <c r="C620" s="14"/>
      <c r="E620" s="15"/>
      <c r="F620" s="14"/>
    </row>
    <row r="621" spans="3:6" ht="15.75" customHeight="1" x14ac:dyDescent="0.25">
      <c r="C621" s="14"/>
      <c r="E621" s="15"/>
      <c r="F621" s="14"/>
    </row>
    <row r="622" spans="3:6" ht="15.75" customHeight="1" x14ac:dyDescent="0.25">
      <c r="C622" s="14"/>
      <c r="E622" s="15"/>
      <c r="F622" s="14"/>
    </row>
    <row r="623" spans="3:6" ht="15.75" customHeight="1" x14ac:dyDescent="0.25">
      <c r="C623" s="14"/>
      <c r="E623" s="15"/>
      <c r="F623" s="14"/>
    </row>
    <row r="624" spans="3:6" ht="15.75" customHeight="1" x14ac:dyDescent="0.25">
      <c r="C624" s="14"/>
      <c r="E624" s="15"/>
      <c r="F624" s="14"/>
    </row>
    <row r="625" spans="3:6" ht="15.75" customHeight="1" x14ac:dyDescent="0.25">
      <c r="C625" s="14"/>
      <c r="E625" s="15"/>
      <c r="F625" s="14"/>
    </row>
    <row r="626" spans="3:6" ht="15.75" customHeight="1" x14ac:dyDescent="0.25">
      <c r="C626" s="14"/>
      <c r="E626" s="15"/>
      <c r="F626" s="14"/>
    </row>
    <row r="627" spans="3:6" ht="15.75" customHeight="1" x14ac:dyDescent="0.25">
      <c r="C627" s="14"/>
      <c r="E627" s="15"/>
      <c r="F627" s="14"/>
    </row>
    <row r="628" spans="3:6" ht="15.75" customHeight="1" x14ac:dyDescent="0.25">
      <c r="C628" s="14"/>
      <c r="E628" s="15"/>
      <c r="F628" s="14"/>
    </row>
    <row r="629" spans="3:6" ht="15.75" customHeight="1" x14ac:dyDescent="0.25">
      <c r="C629" s="14"/>
      <c r="E629" s="15"/>
      <c r="F629" s="14"/>
    </row>
    <row r="630" spans="3:6" ht="15.75" customHeight="1" x14ac:dyDescent="0.25">
      <c r="C630" s="14"/>
      <c r="E630" s="15"/>
      <c r="F630" s="14"/>
    </row>
    <row r="631" spans="3:6" ht="15.75" customHeight="1" x14ac:dyDescent="0.25">
      <c r="C631" s="14"/>
      <c r="E631" s="15"/>
      <c r="F631" s="14"/>
    </row>
    <row r="632" spans="3:6" ht="15.75" customHeight="1" x14ac:dyDescent="0.25">
      <c r="C632" s="14"/>
      <c r="E632" s="15"/>
      <c r="F632" s="14"/>
    </row>
    <row r="633" spans="3:6" ht="15.75" customHeight="1" x14ac:dyDescent="0.25">
      <c r="C633" s="14"/>
      <c r="E633" s="15"/>
      <c r="F633" s="14"/>
    </row>
    <row r="634" spans="3:6" ht="15.75" customHeight="1" x14ac:dyDescent="0.25">
      <c r="C634" s="14"/>
      <c r="E634" s="15"/>
      <c r="F634" s="14"/>
    </row>
    <row r="635" spans="3:6" ht="15.75" customHeight="1" x14ac:dyDescent="0.25">
      <c r="C635" s="14"/>
      <c r="E635" s="15"/>
      <c r="F635" s="14"/>
    </row>
    <row r="636" spans="3:6" ht="15.75" customHeight="1" x14ac:dyDescent="0.25">
      <c r="C636" s="14"/>
      <c r="E636" s="15"/>
      <c r="F636" s="14"/>
    </row>
    <row r="637" spans="3:6" ht="15.75" customHeight="1" x14ac:dyDescent="0.25">
      <c r="C637" s="14"/>
      <c r="E637" s="15"/>
      <c r="F637" s="14"/>
    </row>
    <row r="638" spans="3:6" ht="15.75" customHeight="1" x14ac:dyDescent="0.25">
      <c r="C638" s="14"/>
      <c r="E638" s="15"/>
      <c r="F638" s="14"/>
    </row>
    <row r="639" spans="3:6" ht="15.75" customHeight="1" x14ac:dyDescent="0.25">
      <c r="C639" s="14"/>
      <c r="E639" s="15"/>
      <c r="F639" s="14"/>
    </row>
    <row r="640" spans="3:6" ht="15.75" customHeight="1" x14ac:dyDescent="0.25">
      <c r="C640" s="14"/>
      <c r="E640" s="15"/>
      <c r="F640" s="14"/>
    </row>
    <row r="641" spans="3:6" ht="15.75" customHeight="1" x14ac:dyDescent="0.25">
      <c r="C641" s="14"/>
      <c r="E641" s="15"/>
      <c r="F641" s="14"/>
    </row>
    <row r="642" spans="3:6" ht="15.75" customHeight="1" x14ac:dyDescent="0.25">
      <c r="C642" s="14"/>
      <c r="E642" s="15"/>
      <c r="F642" s="14"/>
    </row>
    <row r="643" spans="3:6" ht="15.75" customHeight="1" x14ac:dyDescent="0.25">
      <c r="C643" s="14"/>
      <c r="E643" s="15"/>
      <c r="F643" s="14"/>
    </row>
    <row r="644" spans="3:6" ht="15.75" customHeight="1" x14ac:dyDescent="0.25">
      <c r="C644" s="14"/>
      <c r="E644" s="15"/>
      <c r="F644" s="14"/>
    </row>
    <row r="645" spans="3:6" ht="15.75" customHeight="1" x14ac:dyDescent="0.25">
      <c r="C645" s="14"/>
      <c r="E645" s="15"/>
      <c r="F645" s="14"/>
    </row>
    <row r="646" spans="3:6" ht="15.75" customHeight="1" x14ac:dyDescent="0.25">
      <c r="C646" s="14"/>
      <c r="E646" s="15"/>
      <c r="F646" s="14"/>
    </row>
    <row r="647" spans="3:6" ht="15.75" customHeight="1" x14ac:dyDescent="0.25">
      <c r="C647" s="14"/>
      <c r="E647" s="15"/>
      <c r="F647" s="14"/>
    </row>
    <row r="648" spans="3:6" ht="15.75" customHeight="1" x14ac:dyDescent="0.25">
      <c r="C648" s="14"/>
      <c r="E648" s="15"/>
      <c r="F648" s="14"/>
    </row>
    <row r="649" spans="3:6" ht="15.75" customHeight="1" x14ac:dyDescent="0.25">
      <c r="C649" s="14"/>
      <c r="E649" s="15"/>
      <c r="F649" s="14"/>
    </row>
    <row r="650" spans="3:6" ht="15.75" customHeight="1" x14ac:dyDescent="0.25">
      <c r="C650" s="14"/>
      <c r="E650" s="15"/>
      <c r="F650" s="14"/>
    </row>
    <row r="651" spans="3:6" ht="15.75" customHeight="1" x14ac:dyDescent="0.25">
      <c r="C651" s="14"/>
      <c r="E651" s="15"/>
      <c r="F651" s="14"/>
    </row>
    <row r="652" spans="3:6" ht="15.75" customHeight="1" x14ac:dyDescent="0.25">
      <c r="C652" s="14"/>
      <c r="E652" s="15"/>
      <c r="F652" s="14"/>
    </row>
    <row r="653" spans="3:6" ht="15.75" customHeight="1" x14ac:dyDescent="0.25">
      <c r="C653" s="14"/>
      <c r="E653" s="15"/>
      <c r="F653" s="14"/>
    </row>
    <row r="654" spans="3:6" ht="15.75" customHeight="1" x14ac:dyDescent="0.25">
      <c r="C654" s="14"/>
      <c r="E654" s="15"/>
      <c r="F654" s="14"/>
    </row>
    <row r="655" spans="3:6" ht="15.75" customHeight="1" x14ac:dyDescent="0.25">
      <c r="C655" s="14"/>
      <c r="E655" s="15"/>
      <c r="F655" s="14"/>
    </row>
    <row r="656" spans="3:6" ht="15.75" customHeight="1" x14ac:dyDescent="0.25">
      <c r="C656" s="14"/>
      <c r="E656" s="15"/>
      <c r="F656" s="14"/>
    </row>
    <row r="657" spans="3:6" ht="15.75" customHeight="1" x14ac:dyDescent="0.25">
      <c r="C657" s="14"/>
      <c r="E657" s="15"/>
      <c r="F657" s="14"/>
    </row>
    <row r="658" spans="3:6" ht="15.75" customHeight="1" x14ac:dyDescent="0.25">
      <c r="C658" s="14"/>
      <c r="E658" s="15"/>
      <c r="F658" s="14"/>
    </row>
    <row r="659" spans="3:6" ht="15.75" customHeight="1" x14ac:dyDescent="0.25">
      <c r="C659" s="14"/>
      <c r="E659" s="15"/>
      <c r="F659" s="14"/>
    </row>
    <row r="660" spans="3:6" ht="15.75" customHeight="1" x14ac:dyDescent="0.25">
      <c r="C660" s="14"/>
      <c r="E660" s="15"/>
      <c r="F660" s="14"/>
    </row>
    <row r="661" spans="3:6" ht="15.75" customHeight="1" x14ac:dyDescent="0.25">
      <c r="C661" s="14"/>
      <c r="E661" s="15"/>
      <c r="F661" s="14"/>
    </row>
    <row r="662" spans="3:6" ht="15.75" customHeight="1" x14ac:dyDescent="0.25">
      <c r="C662" s="14"/>
      <c r="E662" s="15"/>
      <c r="F662" s="14"/>
    </row>
    <row r="663" spans="3:6" ht="15.75" customHeight="1" x14ac:dyDescent="0.25">
      <c r="C663" s="14"/>
      <c r="E663" s="15"/>
      <c r="F663" s="14"/>
    </row>
    <row r="664" spans="3:6" ht="15.75" customHeight="1" x14ac:dyDescent="0.25">
      <c r="C664" s="14"/>
      <c r="E664" s="15"/>
      <c r="F664" s="14"/>
    </row>
    <row r="665" spans="3:6" ht="15.75" customHeight="1" x14ac:dyDescent="0.25">
      <c r="C665" s="14"/>
      <c r="E665" s="15"/>
      <c r="F665" s="14"/>
    </row>
    <row r="666" spans="3:6" ht="15.75" customHeight="1" x14ac:dyDescent="0.25">
      <c r="C666" s="14"/>
      <c r="E666" s="15"/>
      <c r="F666" s="14"/>
    </row>
    <row r="667" spans="3:6" ht="15.75" customHeight="1" x14ac:dyDescent="0.25">
      <c r="C667" s="14"/>
      <c r="E667" s="15"/>
      <c r="F667" s="14"/>
    </row>
    <row r="668" spans="3:6" ht="15.75" customHeight="1" x14ac:dyDescent="0.25">
      <c r="C668" s="14"/>
      <c r="E668" s="15"/>
      <c r="F668" s="14"/>
    </row>
    <row r="669" spans="3:6" ht="15.75" customHeight="1" x14ac:dyDescent="0.25">
      <c r="C669" s="14"/>
      <c r="E669" s="15"/>
      <c r="F669" s="14"/>
    </row>
    <row r="670" spans="3:6" ht="15.75" customHeight="1" x14ac:dyDescent="0.25">
      <c r="C670" s="14"/>
      <c r="E670" s="15"/>
      <c r="F670" s="14"/>
    </row>
    <row r="671" spans="3:6" ht="15.75" customHeight="1" x14ac:dyDescent="0.25">
      <c r="C671" s="14"/>
      <c r="E671" s="15"/>
      <c r="F671" s="14"/>
    </row>
    <row r="672" spans="3:6" ht="15.75" customHeight="1" x14ac:dyDescent="0.25">
      <c r="C672" s="14"/>
      <c r="E672" s="15"/>
      <c r="F672" s="14"/>
    </row>
    <row r="673" spans="3:6" ht="15.75" customHeight="1" x14ac:dyDescent="0.25">
      <c r="C673" s="14"/>
      <c r="E673" s="15"/>
      <c r="F673" s="14"/>
    </row>
    <row r="674" spans="3:6" ht="15.75" customHeight="1" x14ac:dyDescent="0.25">
      <c r="C674" s="14"/>
      <c r="E674" s="15"/>
      <c r="F674" s="14"/>
    </row>
    <row r="675" spans="3:6" ht="15.75" customHeight="1" x14ac:dyDescent="0.25">
      <c r="C675" s="14"/>
      <c r="E675" s="15"/>
      <c r="F675" s="14"/>
    </row>
    <row r="676" spans="3:6" ht="15.75" customHeight="1" x14ac:dyDescent="0.25">
      <c r="C676" s="14"/>
      <c r="E676" s="15"/>
      <c r="F676" s="14"/>
    </row>
    <row r="677" spans="3:6" ht="15.75" customHeight="1" x14ac:dyDescent="0.25">
      <c r="C677" s="14"/>
      <c r="E677" s="15"/>
      <c r="F677" s="14"/>
    </row>
    <row r="678" spans="3:6" ht="15.75" customHeight="1" x14ac:dyDescent="0.25">
      <c r="C678" s="14"/>
      <c r="E678" s="15"/>
      <c r="F678" s="14"/>
    </row>
    <row r="679" spans="3:6" ht="15.75" customHeight="1" x14ac:dyDescent="0.25">
      <c r="C679" s="14"/>
      <c r="E679" s="15"/>
      <c r="F679" s="14"/>
    </row>
    <row r="680" spans="3:6" ht="15.75" customHeight="1" x14ac:dyDescent="0.25">
      <c r="C680" s="14"/>
      <c r="E680" s="15"/>
      <c r="F680" s="14"/>
    </row>
    <row r="681" spans="3:6" ht="15.75" customHeight="1" x14ac:dyDescent="0.25">
      <c r="C681" s="14"/>
      <c r="E681" s="15"/>
      <c r="F681" s="14"/>
    </row>
    <row r="682" spans="3:6" ht="15.75" customHeight="1" x14ac:dyDescent="0.25">
      <c r="C682" s="14"/>
      <c r="E682" s="15"/>
      <c r="F682" s="14"/>
    </row>
    <row r="683" spans="3:6" ht="15.75" customHeight="1" x14ac:dyDescent="0.25">
      <c r="C683" s="14"/>
      <c r="E683" s="15"/>
      <c r="F683" s="14"/>
    </row>
    <row r="684" spans="3:6" ht="15.75" customHeight="1" x14ac:dyDescent="0.25">
      <c r="C684" s="14"/>
      <c r="E684" s="15"/>
      <c r="F684" s="14"/>
    </row>
    <row r="685" spans="3:6" ht="15.75" customHeight="1" x14ac:dyDescent="0.25">
      <c r="C685" s="14"/>
      <c r="E685" s="15"/>
      <c r="F685" s="14"/>
    </row>
    <row r="686" spans="3:6" ht="15.75" customHeight="1" x14ac:dyDescent="0.25">
      <c r="C686" s="14"/>
      <c r="E686" s="15"/>
      <c r="F686" s="14"/>
    </row>
    <row r="687" spans="3:6" ht="15.75" customHeight="1" x14ac:dyDescent="0.25">
      <c r="C687" s="14"/>
      <c r="E687" s="15"/>
      <c r="F687" s="14"/>
    </row>
    <row r="688" spans="3:6" ht="15.75" customHeight="1" x14ac:dyDescent="0.25">
      <c r="C688" s="14"/>
      <c r="E688" s="15"/>
      <c r="F688" s="14"/>
    </row>
    <row r="689" spans="3:6" ht="15.75" customHeight="1" x14ac:dyDescent="0.25">
      <c r="C689" s="14"/>
      <c r="E689" s="15"/>
      <c r="F689" s="14"/>
    </row>
    <row r="690" spans="3:6" ht="15.75" customHeight="1" x14ac:dyDescent="0.25">
      <c r="C690" s="14"/>
      <c r="E690" s="15"/>
      <c r="F690" s="14"/>
    </row>
    <row r="691" spans="3:6" ht="15.75" customHeight="1" x14ac:dyDescent="0.25">
      <c r="C691" s="14"/>
      <c r="E691" s="15"/>
      <c r="F691" s="14"/>
    </row>
    <row r="692" spans="3:6" ht="15.75" customHeight="1" x14ac:dyDescent="0.25">
      <c r="C692" s="14"/>
      <c r="E692" s="15"/>
      <c r="F692" s="14"/>
    </row>
    <row r="693" spans="3:6" ht="15.75" customHeight="1" x14ac:dyDescent="0.25">
      <c r="C693" s="14"/>
      <c r="E693" s="15"/>
      <c r="F693" s="14"/>
    </row>
    <row r="694" spans="3:6" ht="15.75" customHeight="1" x14ac:dyDescent="0.25">
      <c r="C694" s="14"/>
      <c r="E694" s="15"/>
      <c r="F694" s="14"/>
    </row>
    <row r="695" spans="3:6" ht="15.75" customHeight="1" x14ac:dyDescent="0.25">
      <c r="C695" s="14"/>
      <c r="E695" s="15"/>
      <c r="F695" s="14"/>
    </row>
    <row r="696" spans="3:6" ht="15.75" customHeight="1" x14ac:dyDescent="0.25">
      <c r="C696" s="14"/>
      <c r="E696" s="15"/>
      <c r="F696" s="14"/>
    </row>
    <row r="697" spans="3:6" ht="15.75" customHeight="1" x14ac:dyDescent="0.25">
      <c r="C697" s="14"/>
      <c r="E697" s="15"/>
      <c r="F697" s="14"/>
    </row>
    <row r="698" spans="3:6" ht="15.75" customHeight="1" x14ac:dyDescent="0.25">
      <c r="C698" s="14"/>
      <c r="E698" s="15"/>
      <c r="F698" s="14"/>
    </row>
    <row r="699" spans="3:6" ht="15.75" customHeight="1" x14ac:dyDescent="0.25">
      <c r="C699" s="14"/>
      <c r="E699" s="15"/>
      <c r="F699" s="14"/>
    </row>
    <row r="700" spans="3:6" ht="15.75" customHeight="1" x14ac:dyDescent="0.25">
      <c r="C700" s="14"/>
      <c r="E700" s="15"/>
      <c r="F700" s="14"/>
    </row>
    <row r="701" spans="3:6" ht="15.75" customHeight="1" x14ac:dyDescent="0.25">
      <c r="C701" s="14"/>
      <c r="E701" s="15"/>
      <c r="F701" s="14"/>
    </row>
    <row r="702" spans="3:6" ht="15.75" customHeight="1" x14ac:dyDescent="0.25">
      <c r="C702" s="14"/>
      <c r="E702" s="15"/>
      <c r="F702" s="14"/>
    </row>
    <row r="703" spans="3:6" ht="15.75" customHeight="1" x14ac:dyDescent="0.25">
      <c r="C703" s="14"/>
      <c r="E703" s="15"/>
      <c r="F703" s="14"/>
    </row>
    <row r="704" spans="3:6" ht="15.75" customHeight="1" x14ac:dyDescent="0.25">
      <c r="C704" s="14"/>
      <c r="E704" s="15"/>
      <c r="F704" s="14"/>
    </row>
    <row r="705" spans="3:6" ht="15.75" customHeight="1" x14ac:dyDescent="0.25">
      <c r="C705" s="14"/>
      <c r="E705" s="15"/>
      <c r="F705" s="14"/>
    </row>
    <row r="706" spans="3:6" ht="15.75" customHeight="1" x14ac:dyDescent="0.25">
      <c r="C706" s="14"/>
      <c r="E706" s="15"/>
      <c r="F706" s="14"/>
    </row>
    <row r="707" spans="3:6" ht="15.75" customHeight="1" x14ac:dyDescent="0.25">
      <c r="C707" s="14"/>
      <c r="E707" s="15"/>
      <c r="F707" s="14"/>
    </row>
    <row r="708" spans="3:6" ht="15.75" customHeight="1" x14ac:dyDescent="0.25">
      <c r="C708" s="14"/>
      <c r="E708" s="15"/>
      <c r="F708" s="14"/>
    </row>
    <row r="709" spans="3:6" ht="15.75" customHeight="1" x14ac:dyDescent="0.25">
      <c r="C709" s="14"/>
      <c r="E709" s="15"/>
      <c r="F709" s="14"/>
    </row>
    <row r="710" spans="3:6" ht="15.75" customHeight="1" x14ac:dyDescent="0.25">
      <c r="C710" s="14"/>
      <c r="E710" s="15"/>
      <c r="F710" s="14"/>
    </row>
    <row r="711" spans="3:6" ht="15.75" customHeight="1" x14ac:dyDescent="0.25">
      <c r="C711" s="14"/>
      <c r="E711" s="15"/>
      <c r="F711" s="14"/>
    </row>
    <row r="712" spans="3:6" ht="15.75" customHeight="1" x14ac:dyDescent="0.25">
      <c r="C712" s="14"/>
      <c r="E712" s="15"/>
      <c r="F712" s="14"/>
    </row>
    <row r="713" spans="3:6" ht="15.75" customHeight="1" x14ac:dyDescent="0.25">
      <c r="C713" s="14"/>
      <c r="E713" s="15"/>
      <c r="F713" s="14"/>
    </row>
    <row r="714" spans="3:6" ht="15.75" customHeight="1" x14ac:dyDescent="0.25">
      <c r="C714" s="14"/>
      <c r="E714" s="15"/>
      <c r="F714" s="14"/>
    </row>
    <row r="715" spans="3:6" ht="15.75" customHeight="1" x14ac:dyDescent="0.25">
      <c r="C715" s="14"/>
      <c r="E715" s="15"/>
      <c r="F715" s="14"/>
    </row>
    <row r="716" spans="3:6" ht="15.75" customHeight="1" x14ac:dyDescent="0.25">
      <c r="C716" s="14"/>
      <c r="E716" s="15"/>
      <c r="F716" s="14"/>
    </row>
    <row r="717" spans="3:6" ht="15.75" customHeight="1" x14ac:dyDescent="0.25">
      <c r="C717" s="14"/>
      <c r="E717" s="15"/>
      <c r="F717" s="14"/>
    </row>
    <row r="718" spans="3:6" ht="15.75" customHeight="1" x14ac:dyDescent="0.25">
      <c r="C718" s="14"/>
      <c r="E718" s="15"/>
      <c r="F718" s="14"/>
    </row>
    <row r="719" spans="3:6" ht="15.75" customHeight="1" x14ac:dyDescent="0.25">
      <c r="C719" s="14"/>
      <c r="E719" s="15"/>
      <c r="F719" s="14"/>
    </row>
    <row r="720" spans="3:6" ht="15.75" customHeight="1" x14ac:dyDescent="0.25">
      <c r="C720" s="14"/>
      <c r="E720" s="15"/>
      <c r="F720" s="14"/>
    </row>
    <row r="721" spans="3:6" ht="15.75" customHeight="1" x14ac:dyDescent="0.25">
      <c r="C721" s="14"/>
      <c r="E721" s="15"/>
      <c r="F721" s="14"/>
    </row>
    <row r="722" spans="3:6" ht="15.75" customHeight="1" x14ac:dyDescent="0.25">
      <c r="C722" s="14"/>
      <c r="E722" s="15"/>
      <c r="F722" s="14"/>
    </row>
    <row r="723" spans="3:6" ht="15.75" customHeight="1" x14ac:dyDescent="0.25">
      <c r="C723" s="14"/>
      <c r="E723" s="15"/>
      <c r="F723" s="14"/>
    </row>
    <row r="724" spans="3:6" ht="15.75" customHeight="1" x14ac:dyDescent="0.25">
      <c r="C724" s="14"/>
      <c r="E724" s="15"/>
      <c r="F724" s="14"/>
    </row>
    <row r="725" spans="3:6" ht="15.75" customHeight="1" x14ac:dyDescent="0.25">
      <c r="C725" s="14"/>
      <c r="E725" s="15"/>
      <c r="F725" s="14"/>
    </row>
    <row r="726" spans="3:6" ht="15.75" customHeight="1" x14ac:dyDescent="0.25">
      <c r="C726" s="14"/>
      <c r="E726" s="15"/>
      <c r="F726" s="14"/>
    </row>
    <row r="727" spans="3:6" ht="15.75" customHeight="1" x14ac:dyDescent="0.25">
      <c r="C727" s="14"/>
      <c r="E727" s="15"/>
      <c r="F727" s="14"/>
    </row>
    <row r="728" spans="3:6" ht="15.75" customHeight="1" x14ac:dyDescent="0.25">
      <c r="C728" s="14"/>
      <c r="E728" s="15"/>
      <c r="F728" s="14"/>
    </row>
    <row r="729" spans="3:6" ht="15.75" customHeight="1" x14ac:dyDescent="0.25">
      <c r="C729" s="14"/>
      <c r="E729" s="15"/>
      <c r="F729" s="14"/>
    </row>
    <row r="730" spans="3:6" ht="15.75" customHeight="1" x14ac:dyDescent="0.25">
      <c r="C730" s="14"/>
      <c r="E730" s="15"/>
      <c r="F730" s="14"/>
    </row>
    <row r="731" spans="3:6" ht="15.75" customHeight="1" x14ac:dyDescent="0.25">
      <c r="C731" s="14"/>
      <c r="E731" s="15"/>
      <c r="F731" s="14"/>
    </row>
    <row r="732" spans="3:6" ht="15.75" customHeight="1" x14ac:dyDescent="0.25">
      <c r="C732" s="14"/>
      <c r="E732" s="15"/>
      <c r="F732" s="14"/>
    </row>
    <row r="733" spans="3:6" ht="15.75" customHeight="1" x14ac:dyDescent="0.25">
      <c r="C733" s="14"/>
      <c r="E733" s="15"/>
      <c r="F733" s="14"/>
    </row>
    <row r="734" spans="3:6" ht="15.75" customHeight="1" x14ac:dyDescent="0.25">
      <c r="C734" s="14"/>
      <c r="E734" s="15"/>
      <c r="F734" s="14"/>
    </row>
    <row r="735" spans="3:6" ht="15.75" customHeight="1" x14ac:dyDescent="0.25">
      <c r="C735" s="14"/>
      <c r="E735" s="15"/>
      <c r="F735" s="14"/>
    </row>
    <row r="736" spans="3:6" ht="15.75" customHeight="1" x14ac:dyDescent="0.25">
      <c r="C736" s="14"/>
      <c r="E736" s="15"/>
      <c r="F736" s="14"/>
    </row>
    <row r="737" spans="3:6" ht="15.75" customHeight="1" x14ac:dyDescent="0.25">
      <c r="C737" s="14"/>
      <c r="E737" s="15"/>
      <c r="F737" s="14"/>
    </row>
    <row r="738" spans="3:6" ht="15.75" customHeight="1" x14ac:dyDescent="0.25">
      <c r="C738" s="14"/>
      <c r="E738" s="15"/>
      <c r="F738" s="14"/>
    </row>
    <row r="739" spans="3:6" ht="15.75" customHeight="1" x14ac:dyDescent="0.25">
      <c r="C739" s="14"/>
      <c r="E739" s="15"/>
      <c r="F739" s="14"/>
    </row>
    <row r="740" spans="3:6" ht="15.75" customHeight="1" x14ac:dyDescent="0.25">
      <c r="C740" s="14"/>
      <c r="E740" s="15"/>
      <c r="F740" s="14"/>
    </row>
    <row r="741" spans="3:6" ht="15.75" customHeight="1" x14ac:dyDescent="0.25">
      <c r="C741" s="14"/>
      <c r="E741" s="15"/>
      <c r="F741" s="14"/>
    </row>
    <row r="742" spans="3:6" ht="15.75" customHeight="1" x14ac:dyDescent="0.25">
      <c r="C742" s="14"/>
      <c r="E742" s="15"/>
      <c r="F742" s="14"/>
    </row>
    <row r="743" spans="3:6" ht="15.75" customHeight="1" x14ac:dyDescent="0.25">
      <c r="C743" s="14"/>
      <c r="E743" s="15"/>
      <c r="F743" s="14"/>
    </row>
    <row r="744" spans="3:6" ht="15.75" customHeight="1" x14ac:dyDescent="0.25">
      <c r="C744" s="14"/>
      <c r="E744" s="15"/>
      <c r="F744" s="14"/>
    </row>
    <row r="745" spans="3:6" ht="15.75" customHeight="1" x14ac:dyDescent="0.25">
      <c r="C745" s="14"/>
      <c r="E745" s="15"/>
      <c r="F745" s="14"/>
    </row>
    <row r="746" spans="3:6" ht="15.75" customHeight="1" x14ac:dyDescent="0.25">
      <c r="C746" s="14"/>
      <c r="E746" s="15"/>
      <c r="F746" s="14"/>
    </row>
    <row r="747" spans="3:6" ht="15.75" customHeight="1" x14ac:dyDescent="0.25">
      <c r="C747" s="14"/>
      <c r="E747" s="15"/>
      <c r="F747" s="14"/>
    </row>
    <row r="748" spans="3:6" ht="15.75" customHeight="1" x14ac:dyDescent="0.25">
      <c r="C748" s="14"/>
      <c r="E748" s="15"/>
      <c r="F748" s="14"/>
    </row>
    <row r="749" spans="3:6" ht="15.75" customHeight="1" x14ac:dyDescent="0.25">
      <c r="C749" s="14"/>
      <c r="E749" s="15"/>
      <c r="F749" s="14"/>
    </row>
    <row r="750" spans="3:6" ht="15.75" customHeight="1" x14ac:dyDescent="0.25">
      <c r="C750" s="14"/>
      <c r="E750" s="15"/>
      <c r="F750" s="14"/>
    </row>
    <row r="751" spans="3:6" ht="15.75" customHeight="1" x14ac:dyDescent="0.25">
      <c r="C751" s="14"/>
      <c r="E751" s="15"/>
      <c r="F751" s="14"/>
    </row>
    <row r="752" spans="3:6" ht="15.75" customHeight="1" x14ac:dyDescent="0.25">
      <c r="C752" s="14"/>
      <c r="E752" s="15"/>
      <c r="F752" s="14"/>
    </row>
    <row r="753" spans="3:6" ht="15.75" customHeight="1" x14ac:dyDescent="0.25">
      <c r="C753" s="14"/>
      <c r="E753" s="15"/>
      <c r="F753" s="14"/>
    </row>
    <row r="754" spans="3:6" ht="15.75" customHeight="1" x14ac:dyDescent="0.25">
      <c r="C754" s="14"/>
      <c r="E754" s="15"/>
      <c r="F754" s="14"/>
    </row>
    <row r="755" spans="3:6" ht="15.75" customHeight="1" x14ac:dyDescent="0.25">
      <c r="C755" s="14"/>
      <c r="E755" s="15"/>
      <c r="F755" s="14"/>
    </row>
    <row r="756" spans="3:6" ht="15.75" customHeight="1" x14ac:dyDescent="0.25">
      <c r="C756" s="14"/>
      <c r="E756" s="15"/>
      <c r="F756" s="14"/>
    </row>
    <row r="757" spans="3:6" ht="15.75" customHeight="1" x14ac:dyDescent="0.25">
      <c r="C757" s="14"/>
      <c r="E757" s="15"/>
      <c r="F757" s="14"/>
    </row>
    <row r="758" spans="3:6" ht="15.75" customHeight="1" x14ac:dyDescent="0.25">
      <c r="C758" s="14"/>
      <c r="E758" s="15"/>
      <c r="F758" s="14"/>
    </row>
    <row r="759" spans="3:6" ht="15.75" customHeight="1" x14ac:dyDescent="0.25">
      <c r="C759" s="14"/>
      <c r="E759" s="15"/>
      <c r="F759" s="14"/>
    </row>
    <row r="760" spans="3:6" ht="15.75" customHeight="1" x14ac:dyDescent="0.25">
      <c r="C760" s="14"/>
      <c r="E760" s="15"/>
      <c r="F760" s="14"/>
    </row>
    <row r="761" spans="3:6" ht="15.75" customHeight="1" x14ac:dyDescent="0.25">
      <c r="C761" s="14"/>
      <c r="E761" s="15"/>
      <c r="F761" s="14"/>
    </row>
    <row r="762" spans="3:6" ht="15.75" customHeight="1" x14ac:dyDescent="0.25">
      <c r="C762" s="14"/>
      <c r="E762" s="15"/>
      <c r="F762" s="14"/>
    </row>
    <row r="763" spans="3:6" ht="15.75" customHeight="1" x14ac:dyDescent="0.25">
      <c r="C763" s="14"/>
      <c r="E763" s="15"/>
      <c r="F763" s="14"/>
    </row>
    <row r="764" spans="3:6" ht="15.75" customHeight="1" x14ac:dyDescent="0.25">
      <c r="C764" s="14"/>
      <c r="E764" s="15"/>
      <c r="F764" s="14"/>
    </row>
    <row r="765" spans="3:6" ht="15.75" customHeight="1" x14ac:dyDescent="0.25">
      <c r="C765" s="14"/>
      <c r="E765" s="15"/>
      <c r="F765" s="14"/>
    </row>
    <row r="766" spans="3:6" ht="15.75" customHeight="1" x14ac:dyDescent="0.25">
      <c r="C766" s="14"/>
      <c r="E766" s="15"/>
      <c r="F766" s="14"/>
    </row>
    <row r="767" spans="3:6" ht="15.75" customHeight="1" x14ac:dyDescent="0.25">
      <c r="C767" s="14"/>
      <c r="E767" s="15"/>
      <c r="F767" s="14"/>
    </row>
    <row r="768" spans="3:6" ht="15.75" customHeight="1" x14ac:dyDescent="0.25">
      <c r="C768" s="14"/>
      <c r="E768" s="15"/>
      <c r="F768" s="14"/>
    </row>
    <row r="769" spans="3:6" ht="15.75" customHeight="1" x14ac:dyDescent="0.25">
      <c r="C769" s="14"/>
      <c r="E769" s="15"/>
      <c r="F769" s="14"/>
    </row>
    <row r="770" spans="3:6" ht="15.75" customHeight="1" x14ac:dyDescent="0.25">
      <c r="C770" s="14"/>
      <c r="E770" s="15"/>
      <c r="F770" s="14"/>
    </row>
    <row r="771" spans="3:6" ht="15.75" customHeight="1" x14ac:dyDescent="0.25">
      <c r="C771" s="14"/>
      <c r="E771" s="15"/>
      <c r="F771" s="14"/>
    </row>
    <row r="772" spans="3:6" ht="15.75" customHeight="1" x14ac:dyDescent="0.25">
      <c r="C772" s="14"/>
      <c r="E772" s="15"/>
      <c r="F772" s="14"/>
    </row>
    <row r="773" spans="3:6" ht="15.75" customHeight="1" x14ac:dyDescent="0.25">
      <c r="C773" s="14"/>
      <c r="E773" s="15"/>
      <c r="F773" s="14"/>
    </row>
    <row r="774" spans="3:6" ht="15.75" customHeight="1" x14ac:dyDescent="0.25">
      <c r="C774" s="14"/>
      <c r="E774" s="15"/>
      <c r="F774" s="14"/>
    </row>
    <row r="775" spans="3:6" ht="15.75" customHeight="1" x14ac:dyDescent="0.25">
      <c r="C775" s="14"/>
      <c r="E775" s="15"/>
      <c r="F775" s="14"/>
    </row>
    <row r="776" spans="3:6" ht="15.75" customHeight="1" x14ac:dyDescent="0.25">
      <c r="C776" s="14"/>
      <c r="E776" s="15"/>
      <c r="F776" s="14"/>
    </row>
    <row r="777" spans="3:6" ht="15.75" customHeight="1" x14ac:dyDescent="0.25">
      <c r="C777" s="14"/>
      <c r="E777" s="15"/>
      <c r="F777" s="14"/>
    </row>
    <row r="778" spans="3:6" ht="15.75" customHeight="1" x14ac:dyDescent="0.25">
      <c r="C778" s="14"/>
      <c r="E778" s="15"/>
      <c r="F778" s="14"/>
    </row>
    <row r="779" spans="3:6" ht="15.75" customHeight="1" x14ac:dyDescent="0.25">
      <c r="C779" s="14"/>
      <c r="E779" s="15"/>
      <c r="F779" s="14"/>
    </row>
    <row r="780" spans="3:6" ht="15.75" customHeight="1" x14ac:dyDescent="0.25">
      <c r="C780" s="14"/>
      <c r="E780" s="15"/>
      <c r="F780" s="14"/>
    </row>
    <row r="781" spans="3:6" ht="15.75" customHeight="1" x14ac:dyDescent="0.25">
      <c r="C781" s="14"/>
      <c r="E781" s="15"/>
      <c r="F781" s="14"/>
    </row>
    <row r="782" spans="3:6" ht="15.75" customHeight="1" x14ac:dyDescent="0.25">
      <c r="C782" s="14"/>
      <c r="E782" s="15"/>
      <c r="F782" s="14"/>
    </row>
    <row r="783" spans="3:6" ht="15.75" customHeight="1" x14ac:dyDescent="0.25">
      <c r="C783" s="14"/>
      <c r="E783" s="15"/>
      <c r="F783" s="14"/>
    </row>
    <row r="784" spans="3:6" ht="15.75" customHeight="1" x14ac:dyDescent="0.25">
      <c r="C784" s="14"/>
      <c r="E784" s="15"/>
      <c r="F784" s="14"/>
    </row>
    <row r="785" spans="3:6" ht="15.75" customHeight="1" x14ac:dyDescent="0.25">
      <c r="C785" s="14"/>
      <c r="E785" s="15"/>
      <c r="F785" s="14"/>
    </row>
    <row r="786" spans="3:6" ht="15.75" customHeight="1" x14ac:dyDescent="0.25">
      <c r="C786" s="14"/>
      <c r="E786" s="15"/>
      <c r="F786" s="14"/>
    </row>
    <row r="787" spans="3:6" ht="15.75" customHeight="1" x14ac:dyDescent="0.25">
      <c r="C787" s="14"/>
      <c r="E787" s="15"/>
      <c r="F787" s="14"/>
    </row>
    <row r="788" spans="3:6" ht="15.75" customHeight="1" x14ac:dyDescent="0.25">
      <c r="C788" s="14"/>
      <c r="E788" s="15"/>
      <c r="F788" s="14"/>
    </row>
    <row r="789" spans="3:6" ht="15.75" customHeight="1" x14ac:dyDescent="0.25">
      <c r="C789" s="14"/>
      <c r="E789" s="15"/>
      <c r="F789" s="14"/>
    </row>
    <row r="790" spans="3:6" ht="15.75" customHeight="1" x14ac:dyDescent="0.25">
      <c r="C790" s="14"/>
      <c r="E790" s="15"/>
      <c r="F790" s="14"/>
    </row>
    <row r="791" spans="3:6" ht="15.75" customHeight="1" x14ac:dyDescent="0.25">
      <c r="C791" s="14"/>
      <c r="E791" s="15"/>
      <c r="F791" s="14"/>
    </row>
    <row r="792" spans="3:6" ht="15.75" customHeight="1" x14ac:dyDescent="0.25">
      <c r="C792" s="14"/>
      <c r="E792" s="15"/>
      <c r="F792" s="14"/>
    </row>
    <row r="793" spans="3:6" ht="15.75" customHeight="1" x14ac:dyDescent="0.25">
      <c r="C793" s="14"/>
      <c r="E793" s="15"/>
      <c r="F793" s="14"/>
    </row>
    <row r="794" spans="3:6" ht="15.75" customHeight="1" x14ac:dyDescent="0.25">
      <c r="C794" s="14"/>
      <c r="E794" s="15"/>
      <c r="F794" s="14"/>
    </row>
    <row r="795" spans="3:6" ht="15.75" customHeight="1" x14ac:dyDescent="0.25">
      <c r="C795" s="14"/>
      <c r="E795" s="15"/>
      <c r="F795" s="14"/>
    </row>
    <row r="796" spans="3:6" ht="15.75" customHeight="1" x14ac:dyDescent="0.25">
      <c r="C796" s="14"/>
      <c r="E796" s="15"/>
      <c r="F796" s="14"/>
    </row>
    <row r="797" spans="3:6" ht="15.75" customHeight="1" x14ac:dyDescent="0.25">
      <c r="C797" s="14"/>
      <c r="E797" s="15"/>
      <c r="F797" s="14"/>
    </row>
    <row r="798" spans="3:6" ht="15.75" customHeight="1" x14ac:dyDescent="0.25">
      <c r="C798" s="14"/>
      <c r="E798" s="15"/>
      <c r="F798" s="14"/>
    </row>
    <row r="799" spans="3:6" ht="15.75" customHeight="1" x14ac:dyDescent="0.25">
      <c r="C799" s="14"/>
      <c r="E799" s="15"/>
      <c r="F799" s="14"/>
    </row>
    <row r="800" spans="3:6" ht="15.75" customHeight="1" x14ac:dyDescent="0.25">
      <c r="C800" s="14"/>
      <c r="E800" s="15"/>
      <c r="F800" s="14"/>
    </row>
    <row r="801" spans="3:6" ht="15.75" customHeight="1" x14ac:dyDescent="0.25">
      <c r="C801" s="14"/>
      <c r="E801" s="15"/>
      <c r="F801" s="14"/>
    </row>
    <row r="802" spans="3:6" ht="15.75" customHeight="1" x14ac:dyDescent="0.25">
      <c r="C802" s="14"/>
      <c r="E802" s="15"/>
      <c r="F802" s="14"/>
    </row>
    <row r="803" spans="3:6" ht="15.75" customHeight="1" x14ac:dyDescent="0.25">
      <c r="C803" s="14"/>
      <c r="E803" s="15"/>
      <c r="F803" s="14"/>
    </row>
    <row r="804" spans="3:6" ht="15.75" customHeight="1" x14ac:dyDescent="0.25">
      <c r="C804" s="14"/>
      <c r="E804" s="15"/>
      <c r="F804" s="14"/>
    </row>
    <row r="805" spans="3:6" ht="15.75" customHeight="1" x14ac:dyDescent="0.25">
      <c r="C805" s="14"/>
      <c r="E805" s="15"/>
      <c r="F805" s="14"/>
    </row>
    <row r="806" spans="3:6" ht="15.75" customHeight="1" x14ac:dyDescent="0.25">
      <c r="C806" s="14"/>
      <c r="E806" s="15"/>
      <c r="F806" s="14"/>
    </row>
    <row r="807" spans="3:6" ht="15.75" customHeight="1" x14ac:dyDescent="0.25">
      <c r="C807" s="14"/>
      <c r="E807" s="15"/>
      <c r="F807" s="14"/>
    </row>
    <row r="808" spans="3:6" ht="15.75" customHeight="1" x14ac:dyDescent="0.25">
      <c r="C808" s="14"/>
      <c r="E808" s="15"/>
      <c r="F808" s="14"/>
    </row>
    <row r="809" spans="3:6" ht="15.75" customHeight="1" x14ac:dyDescent="0.25">
      <c r="C809" s="14"/>
      <c r="E809" s="15"/>
      <c r="F809" s="14"/>
    </row>
    <row r="810" spans="3:6" ht="15.75" customHeight="1" x14ac:dyDescent="0.25">
      <c r="C810" s="14"/>
      <c r="E810" s="15"/>
      <c r="F810" s="14"/>
    </row>
    <row r="811" spans="3:6" ht="15.75" customHeight="1" x14ac:dyDescent="0.25">
      <c r="C811" s="14"/>
      <c r="E811" s="15"/>
      <c r="F811" s="14"/>
    </row>
    <row r="812" spans="3:6" ht="15.75" customHeight="1" x14ac:dyDescent="0.25">
      <c r="C812" s="14"/>
      <c r="E812" s="15"/>
      <c r="F812" s="14"/>
    </row>
    <row r="813" spans="3:6" ht="15.75" customHeight="1" x14ac:dyDescent="0.25">
      <c r="C813" s="14"/>
      <c r="E813" s="15"/>
      <c r="F813" s="14"/>
    </row>
    <row r="814" spans="3:6" ht="15.75" customHeight="1" x14ac:dyDescent="0.25">
      <c r="C814" s="14"/>
      <c r="E814" s="15"/>
      <c r="F814" s="14"/>
    </row>
    <row r="815" spans="3:6" ht="15.75" customHeight="1" x14ac:dyDescent="0.25">
      <c r="C815" s="14"/>
      <c r="E815" s="15"/>
      <c r="F815" s="14"/>
    </row>
    <row r="816" spans="3:6" ht="15.75" customHeight="1" x14ac:dyDescent="0.25">
      <c r="C816" s="14"/>
      <c r="E816" s="15"/>
      <c r="F816" s="14"/>
    </row>
    <row r="817" spans="3:6" ht="15.75" customHeight="1" x14ac:dyDescent="0.25">
      <c r="C817" s="14"/>
      <c r="E817" s="15"/>
      <c r="F817" s="14"/>
    </row>
    <row r="818" spans="3:6" ht="15.75" customHeight="1" x14ac:dyDescent="0.25">
      <c r="C818" s="14"/>
      <c r="E818" s="15"/>
      <c r="F818" s="14"/>
    </row>
    <row r="819" spans="3:6" ht="15.75" customHeight="1" x14ac:dyDescent="0.25">
      <c r="C819" s="14"/>
      <c r="E819" s="15"/>
      <c r="F819" s="14"/>
    </row>
    <row r="820" spans="3:6" ht="15.75" customHeight="1" x14ac:dyDescent="0.25">
      <c r="C820" s="14"/>
      <c r="E820" s="15"/>
      <c r="F820" s="14"/>
    </row>
    <row r="821" spans="3:6" ht="15.75" customHeight="1" x14ac:dyDescent="0.25">
      <c r="C821" s="14"/>
      <c r="E821" s="15"/>
      <c r="F821" s="14"/>
    </row>
    <row r="822" spans="3:6" ht="15.75" customHeight="1" x14ac:dyDescent="0.25">
      <c r="C822" s="14"/>
      <c r="E822" s="15"/>
      <c r="F822" s="14"/>
    </row>
    <row r="823" spans="3:6" ht="15.75" customHeight="1" x14ac:dyDescent="0.25">
      <c r="C823" s="14"/>
      <c r="E823" s="15"/>
      <c r="F823" s="14"/>
    </row>
    <row r="824" spans="3:6" ht="15.75" customHeight="1" x14ac:dyDescent="0.25">
      <c r="C824" s="14"/>
      <c r="E824" s="15"/>
      <c r="F824" s="14"/>
    </row>
    <row r="825" spans="3:6" ht="15.75" customHeight="1" x14ac:dyDescent="0.25">
      <c r="C825" s="14"/>
      <c r="E825" s="15"/>
      <c r="F825" s="14"/>
    </row>
    <row r="826" spans="3:6" ht="15.75" customHeight="1" x14ac:dyDescent="0.25">
      <c r="C826" s="14"/>
      <c r="E826" s="15"/>
      <c r="F826" s="14"/>
    </row>
    <row r="827" spans="3:6" ht="15.75" customHeight="1" x14ac:dyDescent="0.25">
      <c r="C827" s="14"/>
      <c r="E827" s="15"/>
      <c r="F827" s="14"/>
    </row>
    <row r="828" spans="3:6" ht="15.75" customHeight="1" x14ac:dyDescent="0.25">
      <c r="C828" s="14"/>
      <c r="E828" s="15"/>
      <c r="F828" s="14"/>
    </row>
    <row r="829" spans="3:6" ht="15.75" customHeight="1" x14ac:dyDescent="0.25">
      <c r="C829" s="14"/>
      <c r="E829" s="15"/>
      <c r="F829" s="14"/>
    </row>
    <row r="830" spans="3:6" ht="15.75" customHeight="1" x14ac:dyDescent="0.25">
      <c r="C830" s="14"/>
      <c r="E830" s="15"/>
      <c r="F830" s="14"/>
    </row>
    <row r="831" spans="3:6" ht="15.75" customHeight="1" x14ac:dyDescent="0.25">
      <c r="C831" s="14"/>
      <c r="E831" s="15"/>
      <c r="F831" s="14"/>
    </row>
    <row r="832" spans="3:6" ht="15.75" customHeight="1" x14ac:dyDescent="0.25">
      <c r="C832" s="14"/>
      <c r="E832" s="15"/>
      <c r="F832" s="14"/>
    </row>
    <row r="833" spans="3:6" ht="15.75" customHeight="1" x14ac:dyDescent="0.25">
      <c r="C833" s="14"/>
      <c r="E833" s="15"/>
      <c r="F833" s="14"/>
    </row>
    <row r="834" spans="3:6" ht="15.75" customHeight="1" x14ac:dyDescent="0.25">
      <c r="C834" s="14"/>
      <c r="E834" s="15"/>
      <c r="F834" s="14"/>
    </row>
    <row r="835" spans="3:6" ht="15.75" customHeight="1" x14ac:dyDescent="0.25">
      <c r="C835" s="14"/>
      <c r="E835" s="15"/>
      <c r="F835" s="14"/>
    </row>
    <row r="836" spans="3:6" ht="15.75" customHeight="1" x14ac:dyDescent="0.25">
      <c r="C836" s="14"/>
      <c r="E836" s="15"/>
      <c r="F836" s="14"/>
    </row>
    <row r="837" spans="3:6" ht="15.75" customHeight="1" x14ac:dyDescent="0.25">
      <c r="C837" s="14"/>
      <c r="E837" s="15"/>
      <c r="F837" s="14"/>
    </row>
    <row r="838" spans="3:6" ht="15.75" customHeight="1" x14ac:dyDescent="0.25">
      <c r="C838" s="14"/>
      <c r="E838" s="15"/>
      <c r="F838" s="14"/>
    </row>
    <row r="839" spans="3:6" ht="15.75" customHeight="1" x14ac:dyDescent="0.25">
      <c r="C839" s="14"/>
      <c r="E839" s="15"/>
      <c r="F839" s="14"/>
    </row>
    <row r="840" spans="3:6" ht="15.75" customHeight="1" x14ac:dyDescent="0.25">
      <c r="C840" s="14"/>
      <c r="E840" s="15"/>
      <c r="F840" s="14"/>
    </row>
    <row r="841" spans="3:6" ht="15.75" customHeight="1" x14ac:dyDescent="0.25">
      <c r="C841" s="14"/>
      <c r="E841" s="15"/>
      <c r="F841" s="14"/>
    </row>
    <row r="842" spans="3:6" ht="15.75" customHeight="1" x14ac:dyDescent="0.25">
      <c r="C842" s="14"/>
      <c r="E842" s="15"/>
      <c r="F842" s="14"/>
    </row>
    <row r="843" spans="3:6" ht="15.75" customHeight="1" x14ac:dyDescent="0.25">
      <c r="C843" s="14"/>
      <c r="E843" s="15"/>
      <c r="F843" s="14"/>
    </row>
    <row r="844" spans="3:6" ht="15.75" customHeight="1" x14ac:dyDescent="0.25">
      <c r="C844" s="14"/>
      <c r="E844" s="15"/>
      <c r="F844" s="14"/>
    </row>
    <row r="845" spans="3:6" ht="15.75" customHeight="1" x14ac:dyDescent="0.25">
      <c r="C845" s="14"/>
      <c r="E845" s="15"/>
      <c r="F845" s="14"/>
    </row>
    <row r="846" spans="3:6" ht="15.75" customHeight="1" x14ac:dyDescent="0.25">
      <c r="C846" s="14"/>
      <c r="E846" s="15"/>
      <c r="F846" s="14"/>
    </row>
    <row r="847" spans="3:6" ht="15.75" customHeight="1" x14ac:dyDescent="0.25">
      <c r="C847" s="14"/>
      <c r="E847" s="15"/>
      <c r="F847" s="14"/>
    </row>
    <row r="848" spans="3:6" ht="15.75" customHeight="1" x14ac:dyDescent="0.25">
      <c r="C848" s="14"/>
      <c r="E848" s="15"/>
      <c r="F848" s="14"/>
    </row>
    <row r="849" spans="3:6" ht="15.75" customHeight="1" x14ac:dyDescent="0.25">
      <c r="C849" s="14"/>
      <c r="E849" s="15"/>
      <c r="F849" s="14"/>
    </row>
    <row r="850" spans="3:6" ht="15.75" customHeight="1" x14ac:dyDescent="0.25">
      <c r="C850" s="14"/>
      <c r="E850" s="15"/>
      <c r="F850" s="14"/>
    </row>
    <row r="851" spans="3:6" ht="15.75" customHeight="1" x14ac:dyDescent="0.25">
      <c r="C851" s="14"/>
      <c r="E851" s="15"/>
      <c r="F851" s="14"/>
    </row>
    <row r="852" spans="3:6" ht="15.75" customHeight="1" x14ac:dyDescent="0.25">
      <c r="C852" s="14"/>
      <c r="E852" s="15"/>
      <c r="F852" s="14"/>
    </row>
    <row r="853" spans="3:6" ht="15.75" customHeight="1" x14ac:dyDescent="0.25">
      <c r="C853" s="14"/>
      <c r="E853" s="15"/>
      <c r="F853" s="14"/>
    </row>
    <row r="854" spans="3:6" ht="15.75" customHeight="1" x14ac:dyDescent="0.25">
      <c r="C854" s="14"/>
      <c r="E854" s="15"/>
      <c r="F854" s="14"/>
    </row>
    <row r="855" spans="3:6" ht="15.75" customHeight="1" x14ac:dyDescent="0.25">
      <c r="C855" s="14"/>
      <c r="E855" s="15"/>
      <c r="F855" s="14"/>
    </row>
    <row r="856" spans="3:6" ht="15.75" customHeight="1" x14ac:dyDescent="0.25">
      <c r="C856" s="14"/>
      <c r="E856" s="15"/>
      <c r="F856" s="14"/>
    </row>
    <row r="857" spans="3:6" ht="15.75" customHeight="1" x14ac:dyDescent="0.25">
      <c r="C857" s="14"/>
      <c r="E857" s="15"/>
      <c r="F857" s="14"/>
    </row>
    <row r="858" spans="3:6" ht="15.75" customHeight="1" x14ac:dyDescent="0.25">
      <c r="C858" s="14"/>
      <c r="E858" s="15"/>
      <c r="F858" s="14"/>
    </row>
    <row r="859" spans="3:6" ht="15.75" customHeight="1" x14ac:dyDescent="0.25">
      <c r="C859" s="14"/>
      <c r="E859" s="15"/>
      <c r="F859" s="14"/>
    </row>
    <row r="860" spans="3:6" ht="15.75" customHeight="1" x14ac:dyDescent="0.25">
      <c r="C860" s="14"/>
      <c r="E860" s="15"/>
      <c r="F860" s="14"/>
    </row>
    <row r="861" spans="3:6" ht="15.75" customHeight="1" x14ac:dyDescent="0.25">
      <c r="C861" s="14"/>
      <c r="E861" s="15"/>
      <c r="F861" s="14"/>
    </row>
    <row r="862" spans="3:6" ht="15.75" customHeight="1" x14ac:dyDescent="0.25">
      <c r="C862" s="14"/>
      <c r="E862" s="15"/>
      <c r="F862" s="14"/>
    </row>
    <row r="863" spans="3:6" ht="15.75" customHeight="1" x14ac:dyDescent="0.25">
      <c r="C863" s="14"/>
      <c r="E863" s="15"/>
      <c r="F863" s="14"/>
    </row>
    <row r="864" spans="3:6" ht="15.75" customHeight="1" x14ac:dyDescent="0.25">
      <c r="C864" s="14"/>
      <c r="E864" s="15"/>
      <c r="F864" s="14"/>
    </row>
    <row r="865" spans="3:6" ht="15.75" customHeight="1" x14ac:dyDescent="0.25">
      <c r="C865" s="14"/>
      <c r="E865" s="15"/>
      <c r="F865" s="14"/>
    </row>
    <row r="866" spans="3:6" ht="15.75" customHeight="1" x14ac:dyDescent="0.25">
      <c r="C866" s="14"/>
      <c r="E866" s="15"/>
      <c r="F866" s="14"/>
    </row>
    <row r="867" spans="3:6" ht="15.75" customHeight="1" x14ac:dyDescent="0.25">
      <c r="C867" s="14"/>
      <c r="E867" s="15"/>
      <c r="F867" s="14"/>
    </row>
    <row r="868" spans="3:6" ht="15.75" customHeight="1" x14ac:dyDescent="0.25">
      <c r="C868" s="14"/>
      <c r="E868" s="15"/>
      <c r="F868" s="14"/>
    </row>
    <row r="869" spans="3:6" ht="15.75" customHeight="1" x14ac:dyDescent="0.25">
      <c r="C869" s="14"/>
      <c r="E869" s="15"/>
      <c r="F869" s="14"/>
    </row>
    <row r="870" spans="3:6" ht="15.75" customHeight="1" x14ac:dyDescent="0.25">
      <c r="C870" s="14"/>
      <c r="E870" s="15"/>
      <c r="F870" s="14"/>
    </row>
    <row r="871" spans="3:6" ht="15.75" customHeight="1" x14ac:dyDescent="0.25">
      <c r="C871" s="14"/>
      <c r="E871" s="15"/>
      <c r="F871" s="14"/>
    </row>
    <row r="872" spans="3:6" ht="15.75" customHeight="1" x14ac:dyDescent="0.25">
      <c r="C872" s="14"/>
      <c r="E872" s="15"/>
      <c r="F872" s="14"/>
    </row>
    <row r="873" spans="3:6" ht="15.75" customHeight="1" x14ac:dyDescent="0.25">
      <c r="C873" s="14"/>
      <c r="E873" s="15"/>
      <c r="F873" s="14"/>
    </row>
    <row r="874" spans="3:6" ht="15.75" customHeight="1" x14ac:dyDescent="0.25">
      <c r="C874" s="14"/>
      <c r="E874" s="15"/>
      <c r="F874" s="14"/>
    </row>
    <row r="875" spans="3:6" ht="15.75" customHeight="1" x14ac:dyDescent="0.25">
      <c r="C875" s="14"/>
      <c r="E875" s="15"/>
      <c r="F875" s="14"/>
    </row>
    <row r="876" spans="3:6" ht="15.75" customHeight="1" x14ac:dyDescent="0.25">
      <c r="C876" s="14"/>
      <c r="E876" s="15"/>
      <c r="F876" s="14"/>
    </row>
    <row r="877" spans="3:6" ht="15.75" customHeight="1" x14ac:dyDescent="0.25">
      <c r="C877" s="14"/>
      <c r="E877" s="15"/>
      <c r="F877" s="14"/>
    </row>
    <row r="878" spans="3:6" ht="15.75" customHeight="1" x14ac:dyDescent="0.25">
      <c r="C878" s="14"/>
      <c r="E878" s="15"/>
      <c r="F878" s="14"/>
    </row>
    <row r="879" spans="3:6" ht="15.75" customHeight="1" x14ac:dyDescent="0.25">
      <c r="C879" s="14"/>
      <c r="E879" s="15"/>
      <c r="F879" s="14"/>
    </row>
    <row r="880" spans="3:6" ht="15.75" customHeight="1" x14ac:dyDescent="0.25">
      <c r="C880" s="14"/>
      <c r="E880" s="15"/>
      <c r="F880" s="14"/>
    </row>
    <row r="881" spans="3:6" ht="15.75" customHeight="1" x14ac:dyDescent="0.25">
      <c r="C881" s="14"/>
      <c r="E881" s="15"/>
      <c r="F881" s="14"/>
    </row>
    <row r="882" spans="3:6" ht="15.75" customHeight="1" x14ac:dyDescent="0.25">
      <c r="C882" s="14"/>
      <c r="E882" s="15"/>
      <c r="F882" s="14"/>
    </row>
    <row r="883" spans="3:6" ht="15.75" customHeight="1" x14ac:dyDescent="0.25">
      <c r="C883" s="14"/>
      <c r="E883" s="15"/>
      <c r="F883" s="14"/>
    </row>
    <row r="884" spans="3:6" ht="15.75" customHeight="1" x14ac:dyDescent="0.25">
      <c r="C884" s="14"/>
      <c r="E884" s="15"/>
      <c r="F884" s="14"/>
    </row>
    <row r="885" spans="3:6" ht="15.75" customHeight="1" x14ac:dyDescent="0.25">
      <c r="C885" s="14"/>
      <c r="E885" s="15"/>
      <c r="F885" s="14"/>
    </row>
    <row r="886" spans="3:6" ht="15.75" customHeight="1" x14ac:dyDescent="0.25">
      <c r="C886" s="14"/>
      <c r="E886" s="15"/>
      <c r="F886" s="14"/>
    </row>
    <row r="887" spans="3:6" ht="15.75" customHeight="1" x14ac:dyDescent="0.25">
      <c r="C887" s="14"/>
      <c r="E887" s="15"/>
      <c r="F887" s="14"/>
    </row>
    <row r="888" spans="3:6" ht="15.75" customHeight="1" x14ac:dyDescent="0.25">
      <c r="C888" s="14"/>
      <c r="E888" s="15"/>
      <c r="F888" s="14"/>
    </row>
    <row r="889" spans="3:6" ht="15.75" customHeight="1" x14ac:dyDescent="0.25">
      <c r="C889" s="14"/>
      <c r="E889" s="15"/>
      <c r="F889" s="14"/>
    </row>
    <row r="890" spans="3:6" ht="15.75" customHeight="1" x14ac:dyDescent="0.25">
      <c r="C890" s="14"/>
      <c r="E890" s="15"/>
      <c r="F890" s="14"/>
    </row>
    <row r="891" spans="3:6" ht="15.75" customHeight="1" x14ac:dyDescent="0.25">
      <c r="C891" s="14"/>
      <c r="E891" s="15"/>
      <c r="F891" s="14"/>
    </row>
    <row r="892" spans="3:6" ht="15.75" customHeight="1" x14ac:dyDescent="0.25">
      <c r="C892" s="14"/>
      <c r="E892" s="15"/>
      <c r="F892" s="14"/>
    </row>
    <row r="893" spans="3:6" ht="15.75" customHeight="1" x14ac:dyDescent="0.25">
      <c r="C893" s="14"/>
      <c r="E893" s="15"/>
      <c r="F893" s="14"/>
    </row>
    <row r="894" spans="3:6" ht="15.75" customHeight="1" x14ac:dyDescent="0.25">
      <c r="C894" s="14"/>
      <c r="E894" s="15"/>
      <c r="F894" s="14"/>
    </row>
    <row r="895" spans="3:6" ht="15.75" customHeight="1" x14ac:dyDescent="0.25">
      <c r="C895" s="14"/>
      <c r="E895" s="15"/>
      <c r="F895" s="14"/>
    </row>
    <row r="896" spans="3:6" ht="15.75" customHeight="1" x14ac:dyDescent="0.25">
      <c r="C896" s="14"/>
      <c r="E896" s="15"/>
      <c r="F896" s="14"/>
    </row>
    <row r="897" spans="3:6" ht="15.75" customHeight="1" x14ac:dyDescent="0.25">
      <c r="C897" s="14"/>
      <c r="E897" s="15"/>
      <c r="F897" s="14"/>
    </row>
    <row r="898" spans="3:6" ht="15.75" customHeight="1" x14ac:dyDescent="0.25">
      <c r="C898" s="14"/>
      <c r="E898" s="15"/>
      <c r="F898" s="14"/>
    </row>
    <row r="899" spans="3:6" ht="15.75" customHeight="1" x14ac:dyDescent="0.25">
      <c r="C899" s="14"/>
      <c r="E899" s="15"/>
      <c r="F899" s="14"/>
    </row>
    <row r="900" spans="3:6" ht="15.75" customHeight="1" x14ac:dyDescent="0.25">
      <c r="C900" s="14"/>
      <c r="E900" s="15"/>
      <c r="F900" s="14"/>
    </row>
    <row r="901" spans="3:6" ht="15.75" customHeight="1" x14ac:dyDescent="0.25">
      <c r="C901" s="14"/>
      <c r="E901" s="15"/>
      <c r="F901" s="14"/>
    </row>
    <row r="902" spans="3:6" ht="15.75" customHeight="1" x14ac:dyDescent="0.25">
      <c r="C902" s="14"/>
      <c r="E902" s="15"/>
      <c r="F902" s="14"/>
    </row>
    <row r="903" spans="3:6" ht="15.75" customHeight="1" x14ac:dyDescent="0.25">
      <c r="C903" s="14"/>
      <c r="E903" s="15"/>
      <c r="F903" s="14"/>
    </row>
    <row r="904" spans="3:6" ht="15.75" customHeight="1" x14ac:dyDescent="0.25">
      <c r="C904" s="14"/>
      <c r="E904" s="15"/>
      <c r="F904" s="14"/>
    </row>
    <row r="905" spans="3:6" ht="15.75" customHeight="1" x14ac:dyDescent="0.25">
      <c r="C905" s="14"/>
      <c r="E905" s="15"/>
      <c r="F905" s="14"/>
    </row>
    <row r="906" spans="3:6" ht="15.75" customHeight="1" x14ac:dyDescent="0.25">
      <c r="C906" s="14"/>
      <c r="E906" s="15"/>
      <c r="F906" s="14"/>
    </row>
    <row r="907" spans="3:6" ht="15.75" customHeight="1" x14ac:dyDescent="0.25">
      <c r="C907" s="14"/>
      <c r="E907" s="15"/>
      <c r="F907" s="14"/>
    </row>
    <row r="908" spans="3:6" ht="15.75" customHeight="1" x14ac:dyDescent="0.25">
      <c r="C908" s="14"/>
      <c r="E908" s="15"/>
      <c r="F908" s="14"/>
    </row>
    <row r="909" spans="3:6" ht="15.75" customHeight="1" x14ac:dyDescent="0.25">
      <c r="C909" s="14"/>
      <c r="E909" s="15"/>
      <c r="F909" s="14"/>
    </row>
    <row r="910" spans="3:6" ht="15.75" customHeight="1" x14ac:dyDescent="0.25">
      <c r="C910" s="14"/>
      <c r="E910" s="15"/>
      <c r="F910" s="14"/>
    </row>
    <row r="911" spans="3:6" ht="15.75" customHeight="1" x14ac:dyDescent="0.25">
      <c r="C911" s="14"/>
      <c r="E911" s="15"/>
      <c r="F911" s="14"/>
    </row>
    <row r="912" spans="3:6" ht="15.75" customHeight="1" x14ac:dyDescent="0.25">
      <c r="C912" s="14"/>
      <c r="E912" s="15"/>
      <c r="F912" s="14"/>
    </row>
    <row r="913" spans="3:6" ht="15.75" customHeight="1" x14ac:dyDescent="0.25">
      <c r="C913" s="14"/>
      <c r="E913" s="15"/>
      <c r="F913" s="14"/>
    </row>
    <row r="914" spans="3:6" ht="15.75" customHeight="1" x14ac:dyDescent="0.25">
      <c r="C914" s="14"/>
      <c r="E914" s="15"/>
      <c r="F914" s="14"/>
    </row>
    <row r="915" spans="3:6" ht="15.75" customHeight="1" x14ac:dyDescent="0.25">
      <c r="C915" s="14"/>
      <c r="E915" s="15"/>
      <c r="F915" s="14"/>
    </row>
    <row r="916" spans="3:6" ht="15.75" customHeight="1" x14ac:dyDescent="0.25">
      <c r="C916" s="14"/>
      <c r="E916" s="15"/>
      <c r="F916" s="14"/>
    </row>
    <row r="917" spans="3:6" ht="15.75" customHeight="1" x14ac:dyDescent="0.25">
      <c r="C917" s="14"/>
      <c r="E917" s="15"/>
      <c r="F917" s="14"/>
    </row>
    <row r="918" spans="3:6" ht="15.75" customHeight="1" x14ac:dyDescent="0.25">
      <c r="C918" s="14"/>
      <c r="E918" s="15"/>
      <c r="F918" s="14"/>
    </row>
    <row r="919" spans="3:6" ht="15.75" customHeight="1" x14ac:dyDescent="0.25">
      <c r="C919" s="14"/>
      <c r="E919" s="15"/>
      <c r="F919" s="14"/>
    </row>
    <row r="920" spans="3:6" ht="15.75" customHeight="1" x14ac:dyDescent="0.25">
      <c r="C920" s="14"/>
      <c r="E920" s="15"/>
      <c r="F920" s="14"/>
    </row>
    <row r="921" spans="3:6" ht="15.75" customHeight="1" x14ac:dyDescent="0.25">
      <c r="C921" s="14"/>
      <c r="E921" s="15"/>
      <c r="F921" s="14"/>
    </row>
    <row r="922" spans="3:6" ht="15.75" customHeight="1" x14ac:dyDescent="0.25">
      <c r="C922" s="14"/>
      <c r="E922" s="15"/>
      <c r="F922" s="14"/>
    </row>
    <row r="923" spans="3:6" ht="15.75" customHeight="1" x14ac:dyDescent="0.25">
      <c r="C923" s="14"/>
      <c r="E923" s="15"/>
      <c r="F923" s="14"/>
    </row>
    <row r="924" spans="3:6" ht="15.75" customHeight="1" x14ac:dyDescent="0.25">
      <c r="C924" s="14"/>
      <c r="E924" s="15"/>
      <c r="F924" s="14"/>
    </row>
    <row r="925" spans="3:6" ht="15.75" customHeight="1" x14ac:dyDescent="0.25">
      <c r="C925" s="14"/>
      <c r="E925" s="15"/>
      <c r="F925" s="14"/>
    </row>
    <row r="926" spans="3:6" ht="15.75" customHeight="1" x14ac:dyDescent="0.25">
      <c r="C926" s="14"/>
      <c r="E926" s="15"/>
      <c r="F926" s="14"/>
    </row>
    <row r="927" spans="3:6" ht="15.75" customHeight="1" x14ac:dyDescent="0.25">
      <c r="C927" s="14"/>
      <c r="E927" s="15"/>
      <c r="F927" s="14"/>
    </row>
    <row r="928" spans="3:6" ht="15.75" customHeight="1" x14ac:dyDescent="0.25">
      <c r="C928" s="14"/>
      <c r="E928" s="15"/>
      <c r="F928" s="14"/>
    </row>
    <row r="929" spans="3:6" ht="15.75" customHeight="1" x14ac:dyDescent="0.25">
      <c r="C929" s="14"/>
      <c r="E929" s="15"/>
      <c r="F929" s="14"/>
    </row>
    <row r="930" spans="3:6" ht="15.75" customHeight="1" x14ac:dyDescent="0.25">
      <c r="C930" s="14"/>
      <c r="E930" s="15"/>
      <c r="F930" s="14"/>
    </row>
    <row r="931" spans="3:6" ht="15.75" customHeight="1" x14ac:dyDescent="0.25">
      <c r="C931" s="14"/>
      <c r="E931" s="15"/>
      <c r="F931" s="14"/>
    </row>
    <row r="932" spans="3:6" ht="15.75" customHeight="1" x14ac:dyDescent="0.25">
      <c r="C932" s="14"/>
      <c r="E932" s="15"/>
      <c r="F932" s="14"/>
    </row>
    <row r="933" spans="3:6" ht="15.75" customHeight="1" x14ac:dyDescent="0.25">
      <c r="C933" s="14"/>
      <c r="E933" s="15"/>
      <c r="F933" s="14"/>
    </row>
    <row r="934" spans="3:6" ht="15.75" customHeight="1" x14ac:dyDescent="0.25">
      <c r="C934" s="14"/>
      <c r="E934" s="15"/>
      <c r="F934" s="14"/>
    </row>
    <row r="935" spans="3:6" ht="15.75" customHeight="1" x14ac:dyDescent="0.25">
      <c r="C935" s="14"/>
      <c r="E935" s="15"/>
      <c r="F935" s="14"/>
    </row>
    <row r="936" spans="3:6" ht="15.75" customHeight="1" x14ac:dyDescent="0.25">
      <c r="C936" s="14"/>
      <c r="E936" s="15"/>
      <c r="F936" s="14"/>
    </row>
    <row r="937" spans="3:6" ht="15.75" customHeight="1" x14ac:dyDescent="0.25">
      <c r="C937" s="14"/>
      <c r="E937" s="15"/>
      <c r="F937" s="14"/>
    </row>
    <row r="938" spans="3:6" ht="15.75" customHeight="1" x14ac:dyDescent="0.25">
      <c r="C938" s="14"/>
      <c r="E938" s="15"/>
      <c r="F938" s="14"/>
    </row>
    <row r="939" spans="3:6" ht="15.75" customHeight="1" x14ac:dyDescent="0.25">
      <c r="C939" s="14"/>
      <c r="E939" s="15"/>
      <c r="F939" s="14"/>
    </row>
    <row r="940" spans="3:6" ht="15.75" customHeight="1" x14ac:dyDescent="0.25">
      <c r="C940" s="14"/>
      <c r="E940" s="15"/>
      <c r="F940" s="14"/>
    </row>
    <row r="941" spans="3:6" ht="15.75" customHeight="1" x14ac:dyDescent="0.25">
      <c r="C941" s="14"/>
      <c r="E941" s="15"/>
      <c r="F941" s="14"/>
    </row>
    <row r="942" spans="3:6" ht="15.75" customHeight="1" x14ac:dyDescent="0.25">
      <c r="C942" s="14"/>
      <c r="E942" s="15"/>
      <c r="F942" s="14"/>
    </row>
    <row r="943" spans="3:6" ht="15.75" customHeight="1" x14ac:dyDescent="0.25">
      <c r="C943" s="14"/>
      <c r="E943" s="15"/>
      <c r="F943" s="14"/>
    </row>
    <row r="944" spans="3:6" ht="15.75" customHeight="1" x14ac:dyDescent="0.25">
      <c r="C944" s="14"/>
      <c r="E944" s="15"/>
      <c r="F944" s="14"/>
    </row>
    <row r="945" spans="3:6" ht="15.75" customHeight="1" x14ac:dyDescent="0.25">
      <c r="C945" s="14"/>
      <c r="E945" s="15"/>
      <c r="F945" s="14"/>
    </row>
    <row r="946" spans="3:6" ht="15.75" customHeight="1" x14ac:dyDescent="0.25">
      <c r="C946" s="14"/>
      <c r="E946" s="15"/>
      <c r="F946" s="14"/>
    </row>
    <row r="947" spans="3:6" ht="15.75" customHeight="1" x14ac:dyDescent="0.25">
      <c r="C947" s="14"/>
      <c r="E947" s="15"/>
      <c r="F947" s="14"/>
    </row>
    <row r="948" spans="3:6" ht="15.75" customHeight="1" x14ac:dyDescent="0.25">
      <c r="C948" s="14"/>
      <c r="E948" s="15"/>
      <c r="F948" s="14"/>
    </row>
    <row r="949" spans="3:6" ht="15.75" customHeight="1" x14ac:dyDescent="0.25">
      <c r="C949" s="14"/>
      <c r="E949" s="15"/>
      <c r="F949" s="14"/>
    </row>
    <row r="950" spans="3:6" ht="15.75" customHeight="1" x14ac:dyDescent="0.25">
      <c r="C950" s="14"/>
      <c r="E950" s="15"/>
      <c r="F950" s="14"/>
    </row>
    <row r="951" spans="3:6" ht="15.75" customHeight="1" x14ac:dyDescent="0.25">
      <c r="C951" s="14"/>
      <c r="E951" s="15"/>
      <c r="F951" s="14"/>
    </row>
    <row r="952" spans="3:6" ht="15.75" customHeight="1" x14ac:dyDescent="0.25">
      <c r="C952" s="14"/>
      <c r="E952" s="15"/>
      <c r="F952" s="14"/>
    </row>
    <row r="953" spans="3:6" ht="15.75" customHeight="1" x14ac:dyDescent="0.25">
      <c r="C953" s="14"/>
      <c r="E953" s="15"/>
      <c r="F953" s="14"/>
    </row>
    <row r="954" spans="3:6" ht="15.75" customHeight="1" x14ac:dyDescent="0.25">
      <c r="C954" s="14"/>
      <c r="E954" s="15"/>
      <c r="F954" s="14"/>
    </row>
    <row r="955" spans="3:6" ht="15.75" customHeight="1" x14ac:dyDescent="0.25">
      <c r="C955" s="14"/>
      <c r="E955" s="15"/>
      <c r="F955" s="14"/>
    </row>
    <row r="956" spans="3:6" ht="15.75" customHeight="1" x14ac:dyDescent="0.25">
      <c r="C956" s="14"/>
      <c r="E956" s="15"/>
      <c r="F956" s="14"/>
    </row>
    <row r="957" spans="3:6" ht="15.75" customHeight="1" x14ac:dyDescent="0.25">
      <c r="C957" s="14"/>
      <c r="E957" s="15"/>
      <c r="F957" s="14"/>
    </row>
    <row r="958" spans="3:6" ht="15.75" customHeight="1" x14ac:dyDescent="0.25">
      <c r="C958" s="14"/>
      <c r="E958" s="15"/>
      <c r="F958" s="14"/>
    </row>
    <row r="959" spans="3:6" ht="15.75" customHeight="1" x14ac:dyDescent="0.25">
      <c r="C959" s="14"/>
      <c r="E959" s="15"/>
      <c r="F959" s="14"/>
    </row>
    <row r="960" spans="3:6" ht="15.75" customHeight="1" x14ac:dyDescent="0.25">
      <c r="C960" s="14"/>
      <c r="E960" s="15"/>
      <c r="F960" s="14"/>
    </row>
    <row r="961" spans="3:6" ht="15.75" customHeight="1" x14ac:dyDescent="0.25">
      <c r="C961" s="14"/>
      <c r="E961" s="15"/>
      <c r="F961" s="14"/>
    </row>
    <row r="962" spans="3:6" ht="15.75" customHeight="1" x14ac:dyDescent="0.25">
      <c r="C962" s="14"/>
      <c r="E962" s="15"/>
      <c r="F962" s="14"/>
    </row>
    <row r="963" spans="3:6" ht="15.75" customHeight="1" x14ac:dyDescent="0.25">
      <c r="C963" s="14"/>
      <c r="E963" s="15"/>
      <c r="F963" s="14"/>
    </row>
    <row r="964" spans="3:6" ht="15.75" customHeight="1" x14ac:dyDescent="0.25">
      <c r="C964" s="14"/>
      <c r="E964" s="15"/>
      <c r="F964" s="14"/>
    </row>
    <row r="965" spans="3:6" ht="15.75" customHeight="1" x14ac:dyDescent="0.25">
      <c r="C965" s="14"/>
      <c r="E965" s="15"/>
      <c r="F965" s="14"/>
    </row>
    <row r="966" spans="3:6" ht="15.75" customHeight="1" x14ac:dyDescent="0.25">
      <c r="C966" s="14"/>
      <c r="E966" s="15"/>
      <c r="F966" s="14"/>
    </row>
    <row r="967" spans="3:6" ht="15.75" customHeight="1" x14ac:dyDescent="0.25">
      <c r="C967" s="14"/>
      <c r="E967" s="15"/>
      <c r="F967" s="14"/>
    </row>
    <row r="968" spans="3:6" ht="15.75" customHeight="1" x14ac:dyDescent="0.25">
      <c r="C968" s="14"/>
      <c r="E968" s="15"/>
      <c r="F968" s="14"/>
    </row>
    <row r="969" spans="3:6" ht="15.75" customHeight="1" x14ac:dyDescent="0.25">
      <c r="C969" s="14"/>
      <c r="E969" s="15"/>
      <c r="F969" s="14"/>
    </row>
    <row r="970" spans="3:6" ht="15.75" customHeight="1" x14ac:dyDescent="0.25">
      <c r="C970" s="14"/>
      <c r="E970" s="15"/>
      <c r="F970" s="14"/>
    </row>
    <row r="971" spans="3:6" ht="15.75" customHeight="1" x14ac:dyDescent="0.25">
      <c r="C971" s="14"/>
      <c r="E971" s="15"/>
      <c r="F971" s="14"/>
    </row>
    <row r="972" spans="3:6" ht="15.75" customHeight="1" x14ac:dyDescent="0.25">
      <c r="C972" s="14"/>
      <c r="E972" s="15"/>
      <c r="F972" s="14"/>
    </row>
    <row r="973" spans="3:6" ht="15.75" customHeight="1" x14ac:dyDescent="0.25">
      <c r="C973" s="14"/>
      <c r="E973" s="15"/>
      <c r="F973" s="14"/>
    </row>
    <row r="974" spans="3:6" ht="15.75" customHeight="1" x14ac:dyDescent="0.25">
      <c r="C974" s="14"/>
      <c r="E974" s="15"/>
      <c r="F974" s="14"/>
    </row>
    <row r="975" spans="3:6" ht="15.75" customHeight="1" x14ac:dyDescent="0.25">
      <c r="C975" s="14"/>
      <c r="E975" s="15"/>
      <c r="F975" s="14"/>
    </row>
    <row r="976" spans="3:6" ht="15.75" customHeight="1" x14ac:dyDescent="0.25">
      <c r="C976" s="14"/>
      <c r="E976" s="15"/>
      <c r="F976" s="14"/>
    </row>
    <row r="977" spans="3:6" ht="15.75" customHeight="1" x14ac:dyDescent="0.25">
      <c r="C977" s="14"/>
      <c r="E977" s="15"/>
      <c r="F977" s="14"/>
    </row>
    <row r="978" spans="3:6" ht="15.75" customHeight="1" x14ac:dyDescent="0.25">
      <c r="C978" s="14"/>
      <c r="E978" s="15"/>
      <c r="F978" s="14"/>
    </row>
    <row r="979" spans="3:6" ht="15.75" customHeight="1" x14ac:dyDescent="0.25">
      <c r="C979" s="14"/>
      <c r="E979" s="15"/>
      <c r="F979" s="14"/>
    </row>
    <row r="980" spans="3:6" ht="15.75" customHeight="1" x14ac:dyDescent="0.25">
      <c r="C980" s="14"/>
      <c r="E980" s="15"/>
      <c r="F980" s="14"/>
    </row>
    <row r="981" spans="3:6" ht="15.75" customHeight="1" x14ac:dyDescent="0.25">
      <c r="C981" s="14"/>
      <c r="E981" s="15"/>
      <c r="F981" s="14"/>
    </row>
    <row r="982" spans="3:6" ht="15.75" customHeight="1" x14ac:dyDescent="0.25">
      <c r="C982" s="14"/>
      <c r="E982" s="15"/>
      <c r="F982" s="14"/>
    </row>
    <row r="983" spans="3:6" ht="15.75" customHeight="1" x14ac:dyDescent="0.25">
      <c r="C983" s="14"/>
      <c r="E983" s="15"/>
      <c r="F983" s="14"/>
    </row>
    <row r="984" spans="3:6" ht="15.75" customHeight="1" x14ac:dyDescent="0.25">
      <c r="C984" s="14"/>
      <c r="E984" s="15"/>
      <c r="F984" s="14"/>
    </row>
    <row r="985" spans="3:6" ht="15.75" customHeight="1" x14ac:dyDescent="0.25">
      <c r="C985" s="14"/>
      <c r="E985" s="15"/>
      <c r="F985" s="14"/>
    </row>
    <row r="986" spans="3:6" ht="15.75" customHeight="1" x14ac:dyDescent="0.25">
      <c r="C986" s="14"/>
      <c r="E986" s="15"/>
      <c r="F986" s="14"/>
    </row>
    <row r="987" spans="3:6" ht="15.75" customHeight="1" x14ac:dyDescent="0.25">
      <c r="C987" s="14"/>
      <c r="E987" s="15"/>
      <c r="F987" s="14"/>
    </row>
    <row r="988" spans="3:6" ht="15.75" customHeight="1" x14ac:dyDescent="0.25">
      <c r="C988" s="14"/>
      <c r="E988" s="15"/>
      <c r="F988" s="14"/>
    </row>
    <row r="989" spans="3:6" ht="15.75" customHeight="1" x14ac:dyDescent="0.25">
      <c r="C989" s="14"/>
      <c r="E989" s="15"/>
      <c r="F989" s="14"/>
    </row>
    <row r="990" spans="3:6" ht="15.75" customHeight="1" x14ac:dyDescent="0.25">
      <c r="C990" s="14"/>
      <c r="E990" s="15"/>
      <c r="F990" s="14"/>
    </row>
    <row r="991" spans="3:6" ht="15.75" customHeight="1" x14ac:dyDescent="0.25">
      <c r="C991" s="14"/>
      <c r="E991" s="15"/>
      <c r="F991" s="14"/>
    </row>
    <row r="992" spans="3:6" ht="15.75" customHeight="1" x14ac:dyDescent="0.25">
      <c r="C992" s="14"/>
      <c r="E992" s="15"/>
      <c r="F992" s="14"/>
    </row>
    <row r="993" spans="3:6" ht="15.75" customHeight="1" x14ac:dyDescent="0.25">
      <c r="C993" s="14"/>
      <c r="E993" s="15"/>
      <c r="F993" s="14"/>
    </row>
    <row r="994" spans="3:6" ht="15.75" customHeight="1" x14ac:dyDescent="0.25">
      <c r="C994" s="14"/>
      <c r="E994" s="15"/>
      <c r="F994" s="14"/>
    </row>
    <row r="995" spans="3:6" ht="15.75" customHeight="1" x14ac:dyDescent="0.25">
      <c r="C995" s="14"/>
      <c r="E995" s="15"/>
      <c r="F995" s="14"/>
    </row>
    <row r="996" spans="3:6" ht="15.75" customHeight="1" x14ac:dyDescent="0.25">
      <c r="C996" s="14"/>
      <c r="E996" s="15"/>
      <c r="F996" s="14"/>
    </row>
    <row r="997" spans="3:6" ht="15.75" customHeight="1" x14ac:dyDescent="0.25">
      <c r="C997" s="14"/>
      <c r="E997" s="15"/>
      <c r="F997" s="14"/>
    </row>
    <row r="998" spans="3:6" ht="15.75" customHeight="1" x14ac:dyDescent="0.25">
      <c r="C998" s="14"/>
      <c r="E998" s="15"/>
      <c r="F998" s="14"/>
    </row>
    <row r="999" spans="3:6" ht="15.75" customHeight="1" x14ac:dyDescent="0.25">
      <c r="C999" s="14"/>
      <c r="E999" s="15"/>
      <c r="F999" s="14"/>
    </row>
    <row r="1000" spans="3:6" ht="15.75" customHeight="1" x14ac:dyDescent="0.25">
      <c r="C1000" s="14"/>
      <c r="E1000" s="15"/>
      <c r="F1000" s="14"/>
    </row>
    <row r="1001" spans="3:6" ht="15.75" customHeight="1" x14ac:dyDescent="0.25">
      <c r="C1001" s="14"/>
      <c r="E1001" s="15"/>
      <c r="F1001" s="14"/>
    </row>
    <row r="1002" spans="3:6" ht="15.75" customHeight="1" x14ac:dyDescent="0.25">
      <c r="C1002" s="14"/>
      <c r="E1002" s="15"/>
      <c r="F1002" s="14"/>
    </row>
    <row r="1003" spans="3:6" ht="15.75" customHeight="1" x14ac:dyDescent="0.25">
      <c r="C1003" s="14"/>
      <c r="E1003" s="15"/>
      <c r="F1003" s="14"/>
    </row>
    <row r="1004" spans="3:6" ht="15.75" customHeight="1" x14ac:dyDescent="0.25">
      <c r="C1004" s="14"/>
      <c r="E1004" s="15"/>
      <c r="F1004" s="14"/>
    </row>
    <row r="1005" spans="3:6" ht="15.75" customHeight="1" x14ac:dyDescent="0.25">
      <c r="C1005" s="14"/>
      <c r="E1005" s="15"/>
      <c r="F1005" s="14"/>
    </row>
    <row r="1006" spans="3:6" ht="15.75" customHeight="1" x14ac:dyDescent="0.25">
      <c r="C1006" s="14"/>
      <c r="E1006" s="15"/>
      <c r="F1006" s="14"/>
    </row>
    <row r="1007" spans="3:6" ht="15.75" customHeight="1" x14ac:dyDescent="0.25">
      <c r="C1007" s="14"/>
      <c r="E1007" s="15"/>
      <c r="F1007" s="14"/>
    </row>
    <row r="1008" spans="3:6" ht="15.75" customHeight="1" x14ac:dyDescent="0.25">
      <c r="C1008" s="14"/>
      <c r="E1008" s="15"/>
      <c r="F1008" s="14"/>
    </row>
    <row r="1009" spans="3:6" ht="15.75" customHeight="1" x14ac:dyDescent="0.25">
      <c r="C1009" s="14"/>
      <c r="E1009" s="15"/>
      <c r="F1009" s="14"/>
    </row>
    <row r="1010" spans="3:6" ht="15.75" customHeight="1" x14ac:dyDescent="0.25">
      <c r="C1010" s="14"/>
      <c r="E1010" s="15"/>
      <c r="F1010" s="14"/>
    </row>
    <row r="1011" spans="3:6" ht="15.75" customHeight="1" x14ac:dyDescent="0.25">
      <c r="C1011" s="14"/>
      <c r="E1011" s="15"/>
      <c r="F1011" s="14"/>
    </row>
    <row r="1012" spans="3:6" ht="15.75" customHeight="1" x14ac:dyDescent="0.25">
      <c r="C1012" s="14"/>
      <c r="E1012" s="15"/>
      <c r="F1012" s="14"/>
    </row>
    <row r="1013" spans="3:6" ht="15.75" customHeight="1" x14ac:dyDescent="0.25">
      <c r="C1013" s="14"/>
      <c r="E1013" s="15"/>
      <c r="F1013" s="14"/>
    </row>
    <row r="1014" spans="3:6" ht="15.75" customHeight="1" x14ac:dyDescent="0.25">
      <c r="C1014" s="14"/>
      <c r="E1014" s="15"/>
      <c r="F1014" s="14"/>
    </row>
    <row r="1015" spans="3:6" ht="15.75" customHeight="1" x14ac:dyDescent="0.25">
      <c r="C1015" s="14"/>
      <c r="E1015" s="15"/>
      <c r="F1015" s="14"/>
    </row>
    <row r="1016" spans="3:6" ht="15.75" customHeight="1" x14ac:dyDescent="0.25">
      <c r="C1016" s="14"/>
      <c r="E1016" s="15"/>
      <c r="F1016" s="14"/>
    </row>
    <row r="1017" spans="3:6" ht="15.75" customHeight="1" x14ac:dyDescent="0.25">
      <c r="C1017" s="14"/>
      <c r="E1017" s="15"/>
      <c r="F1017" s="14"/>
    </row>
    <row r="1018" spans="3:6" ht="15.75" customHeight="1" x14ac:dyDescent="0.25">
      <c r="C1018" s="14"/>
      <c r="E1018" s="15"/>
      <c r="F1018" s="14"/>
    </row>
    <row r="1019" spans="3:6" ht="15.75" customHeight="1" x14ac:dyDescent="0.25">
      <c r="C1019" s="14"/>
      <c r="E1019" s="15"/>
      <c r="F1019" s="14"/>
    </row>
    <row r="1020" spans="3:6" ht="15.75" customHeight="1" x14ac:dyDescent="0.25">
      <c r="C1020" s="14"/>
      <c r="E1020" s="15"/>
      <c r="F1020" s="14"/>
    </row>
    <row r="1021" spans="3:6" ht="15.75" customHeight="1" x14ac:dyDescent="0.25">
      <c r="C1021" s="14"/>
      <c r="E1021" s="15"/>
      <c r="F1021" s="14"/>
    </row>
    <row r="1022" spans="3:6" ht="15.75" customHeight="1" x14ac:dyDescent="0.25">
      <c r="C1022" s="14"/>
      <c r="E1022" s="15"/>
      <c r="F1022" s="14"/>
    </row>
    <row r="1023" spans="3:6" ht="15.75" customHeight="1" x14ac:dyDescent="0.25">
      <c r="C1023" s="14"/>
      <c r="E1023" s="15"/>
      <c r="F1023" s="14"/>
    </row>
    <row r="1024" spans="3:6" ht="15.75" customHeight="1" x14ac:dyDescent="0.25">
      <c r="C1024" s="14"/>
      <c r="E1024" s="15"/>
      <c r="F1024" s="14"/>
    </row>
    <row r="1025" spans="3:6" ht="15.75" customHeight="1" x14ac:dyDescent="0.25">
      <c r="C1025" s="14"/>
      <c r="E1025" s="15"/>
      <c r="F1025" s="14"/>
    </row>
    <row r="1026" spans="3:6" ht="15.75" customHeight="1" x14ac:dyDescent="0.25">
      <c r="C1026" s="14"/>
      <c r="E1026" s="15"/>
      <c r="F1026" s="14"/>
    </row>
    <row r="1027" spans="3:6" ht="15.75" customHeight="1" x14ac:dyDescent="0.25">
      <c r="C1027" s="14"/>
      <c r="E1027" s="15"/>
      <c r="F1027" s="14"/>
    </row>
    <row r="1028" spans="3:6" ht="15.75" customHeight="1" x14ac:dyDescent="0.25">
      <c r="C1028" s="14"/>
      <c r="E1028" s="15"/>
      <c r="F1028" s="14"/>
    </row>
    <row r="1029" spans="3:6" ht="15.75" customHeight="1" x14ac:dyDescent="0.25">
      <c r="C1029" s="14"/>
      <c r="E1029" s="15"/>
      <c r="F1029" s="14"/>
    </row>
    <row r="1030" spans="3:6" ht="15.75" customHeight="1" x14ac:dyDescent="0.25">
      <c r="C1030" s="14"/>
      <c r="E1030" s="15"/>
      <c r="F1030" s="14"/>
    </row>
    <row r="1031" spans="3:6" ht="15.75" customHeight="1" x14ac:dyDescent="0.25">
      <c r="C1031" s="14"/>
      <c r="E1031" s="15"/>
      <c r="F1031" s="14"/>
    </row>
    <row r="1032" spans="3:6" ht="15.75" customHeight="1" x14ac:dyDescent="0.25">
      <c r="C1032" s="14"/>
      <c r="E1032" s="15"/>
      <c r="F1032" s="14"/>
    </row>
    <row r="1033" spans="3:6" ht="15.75" customHeight="1" x14ac:dyDescent="0.25">
      <c r="C1033" s="14"/>
      <c r="E1033" s="15"/>
      <c r="F1033" s="14"/>
    </row>
    <row r="1034" spans="3:6" ht="15.75" customHeight="1" x14ac:dyDescent="0.25">
      <c r="C1034" s="14"/>
      <c r="E1034" s="15"/>
      <c r="F1034" s="14"/>
    </row>
    <row r="1035" spans="3:6" ht="15.75" customHeight="1" x14ac:dyDescent="0.25">
      <c r="C1035" s="14"/>
      <c r="E1035" s="15"/>
      <c r="F1035" s="14"/>
    </row>
    <row r="1036" spans="3:6" ht="15.75" customHeight="1" x14ac:dyDescent="0.25">
      <c r="C1036" s="14"/>
      <c r="E1036" s="15"/>
      <c r="F1036" s="14"/>
    </row>
    <row r="1037" spans="3:6" ht="15.75" customHeight="1" x14ac:dyDescent="0.25">
      <c r="C1037" s="14"/>
      <c r="E1037" s="15"/>
      <c r="F1037" s="14"/>
    </row>
    <row r="1038" spans="3:6" ht="15.75" customHeight="1" x14ac:dyDescent="0.25">
      <c r="C1038" s="14"/>
      <c r="E1038" s="15"/>
      <c r="F1038" s="14"/>
    </row>
    <row r="1039" spans="3:6" ht="15.75" customHeight="1" x14ac:dyDescent="0.25">
      <c r="C1039" s="14"/>
      <c r="E1039" s="15"/>
      <c r="F1039" s="14"/>
    </row>
    <row r="1040" spans="3:6" ht="15.75" customHeight="1" x14ac:dyDescent="0.25">
      <c r="C1040" s="14"/>
      <c r="E1040" s="15"/>
      <c r="F1040" s="14"/>
    </row>
    <row r="1041" spans="3:6" ht="15.75" customHeight="1" x14ac:dyDescent="0.25">
      <c r="C1041" s="14"/>
      <c r="E1041" s="15"/>
      <c r="F1041" s="14"/>
    </row>
    <row r="1042" spans="3:6" ht="15.75" customHeight="1" x14ac:dyDescent="0.25">
      <c r="C1042" s="14"/>
      <c r="E1042" s="15"/>
      <c r="F1042" s="14"/>
    </row>
    <row r="1043" spans="3:6" ht="15.75" customHeight="1" x14ac:dyDescent="0.25">
      <c r="C1043" s="14"/>
      <c r="E1043" s="15"/>
      <c r="F1043" s="14"/>
    </row>
    <row r="1044" spans="3:6" ht="15.75" customHeight="1" x14ac:dyDescent="0.25">
      <c r="C1044" s="14"/>
      <c r="E1044" s="15"/>
      <c r="F1044" s="14"/>
    </row>
    <row r="1045" spans="3:6" ht="15.75" customHeight="1" x14ac:dyDescent="0.25">
      <c r="C1045" s="14"/>
      <c r="E1045" s="15"/>
      <c r="F1045" s="14"/>
    </row>
    <row r="1046" spans="3:6" ht="15.75" customHeight="1" x14ac:dyDescent="0.25">
      <c r="C1046" s="14"/>
      <c r="E1046" s="15"/>
      <c r="F1046" s="14"/>
    </row>
    <row r="1047" spans="3:6" ht="15.75" customHeight="1" x14ac:dyDescent="0.25">
      <c r="C1047" s="14"/>
      <c r="E1047" s="15"/>
      <c r="F1047" s="14"/>
    </row>
    <row r="1048" spans="3:6" ht="15.75" customHeight="1" x14ac:dyDescent="0.25">
      <c r="C1048" s="14"/>
      <c r="E1048" s="15"/>
      <c r="F1048" s="14"/>
    </row>
    <row r="1049" spans="3:6" ht="15.75" customHeight="1" x14ac:dyDescent="0.25">
      <c r="C1049" s="14"/>
      <c r="E1049" s="15"/>
      <c r="F1049" s="14"/>
    </row>
    <row r="1050" spans="3:6" ht="15.75" customHeight="1" x14ac:dyDescent="0.25">
      <c r="C1050" s="14"/>
      <c r="E1050" s="15"/>
      <c r="F1050" s="14"/>
    </row>
    <row r="1051" spans="3:6" ht="15.75" customHeight="1" x14ac:dyDescent="0.25">
      <c r="C1051" s="14"/>
      <c r="E1051" s="15"/>
      <c r="F1051" s="14"/>
    </row>
    <row r="1052" spans="3:6" ht="15.75" customHeight="1" x14ac:dyDescent="0.25">
      <c r="C1052" s="14"/>
      <c r="E1052" s="15"/>
      <c r="F1052" s="14"/>
    </row>
    <row r="1053" spans="3:6" ht="15.75" customHeight="1" x14ac:dyDescent="0.25">
      <c r="C1053" s="14"/>
      <c r="E1053" s="15"/>
      <c r="F1053" s="14"/>
    </row>
    <row r="1054" spans="3:6" ht="15.75" customHeight="1" x14ac:dyDescent="0.25">
      <c r="C1054" s="14"/>
      <c r="E1054" s="15"/>
      <c r="F1054" s="14"/>
    </row>
    <row r="1055" spans="3:6" ht="15.75" customHeight="1" x14ac:dyDescent="0.25">
      <c r="C1055" s="14"/>
      <c r="E1055" s="15"/>
      <c r="F1055" s="14"/>
    </row>
    <row r="1056" spans="3:6" ht="15.75" customHeight="1" x14ac:dyDescent="0.25">
      <c r="C1056" s="14"/>
      <c r="E1056" s="15"/>
      <c r="F1056" s="14"/>
    </row>
    <row r="1057" spans="3:6" ht="15.75" customHeight="1" x14ac:dyDescent="0.25">
      <c r="C1057" s="14"/>
      <c r="E1057" s="15"/>
      <c r="F1057" s="14"/>
    </row>
    <row r="1058" spans="3:6" ht="15.75" customHeight="1" x14ac:dyDescent="0.25">
      <c r="C1058" s="14"/>
      <c r="E1058" s="15"/>
      <c r="F1058" s="14"/>
    </row>
    <row r="1059" spans="3:6" ht="15.75" customHeight="1" x14ac:dyDescent="0.25">
      <c r="C1059" s="14"/>
      <c r="E1059" s="15"/>
      <c r="F1059" s="14"/>
    </row>
    <row r="1060" spans="3:6" ht="15.75" customHeight="1" x14ac:dyDescent="0.25">
      <c r="C1060" s="14"/>
      <c r="E1060" s="15"/>
      <c r="F1060" s="14"/>
    </row>
    <row r="1061" spans="3:6" ht="15.75" customHeight="1" x14ac:dyDescent="0.25">
      <c r="C1061" s="14"/>
      <c r="E1061" s="15"/>
      <c r="F1061" s="14"/>
    </row>
    <row r="1062" spans="3:6" ht="15.75" customHeight="1" x14ac:dyDescent="0.25">
      <c r="C1062" s="14"/>
      <c r="E1062" s="15"/>
      <c r="F1062" s="14"/>
    </row>
    <row r="1063" spans="3:6" ht="15.75" customHeight="1" x14ac:dyDescent="0.25">
      <c r="C1063" s="14"/>
      <c r="E1063" s="15"/>
      <c r="F1063" s="14"/>
    </row>
    <row r="1064" spans="3:6" ht="15.75" customHeight="1" x14ac:dyDescent="0.25">
      <c r="C1064" s="14"/>
      <c r="E1064" s="15"/>
      <c r="F1064" s="14"/>
    </row>
    <row r="1065" spans="3:6" ht="15.75" customHeight="1" x14ac:dyDescent="0.25">
      <c r="C1065" s="14"/>
      <c r="E1065" s="15"/>
      <c r="F1065" s="14"/>
    </row>
    <row r="1066" spans="3:6" ht="15.75" customHeight="1" x14ac:dyDescent="0.25">
      <c r="C1066" s="14"/>
      <c r="E1066" s="15"/>
      <c r="F1066" s="14"/>
    </row>
    <row r="1067" spans="3:6" ht="15.75" customHeight="1" x14ac:dyDescent="0.25">
      <c r="C1067" s="14"/>
      <c r="E1067" s="15"/>
      <c r="F1067" s="14"/>
    </row>
    <row r="1068" spans="3:6" ht="15.75" customHeight="1" x14ac:dyDescent="0.25">
      <c r="C1068" s="14"/>
      <c r="E1068" s="15"/>
      <c r="F1068" s="14"/>
    </row>
    <row r="1069" spans="3:6" ht="15.75" customHeight="1" x14ac:dyDescent="0.25">
      <c r="C1069" s="14"/>
      <c r="E1069" s="15"/>
      <c r="F1069" s="14"/>
    </row>
    <row r="1070" spans="3:6" ht="15.75" customHeight="1" x14ac:dyDescent="0.25">
      <c r="C1070" s="14"/>
      <c r="E1070" s="15"/>
      <c r="F1070" s="14"/>
    </row>
  </sheetData>
  <mergeCells count="47">
    <mergeCell ref="A65:F65"/>
    <mergeCell ref="A75:E75"/>
    <mergeCell ref="A76:F76"/>
    <mergeCell ref="B314:E314"/>
    <mergeCell ref="A285:F285"/>
    <mergeCell ref="A143:E143"/>
    <mergeCell ref="A144:F144"/>
    <mergeCell ref="A246:E246"/>
    <mergeCell ref="A247:F247"/>
    <mergeCell ref="A284:E284"/>
    <mergeCell ref="A100:F100"/>
    <mergeCell ref="A124:E124"/>
    <mergeCell ref="A125:F125"/>
    <mergeCell ref="A138:F138"/>
    <mergeCell ref="A137:E137"/>
    <mergeCell ref="B49:F49"/>
    <mergeCell ref="B315:E315"/>
    <mergeCell ref="B316:E316"/>
    <mergeCell ref="B317:E317"/>
    <mergeCell ref="A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313:E313"/>
    <mergeCell ref="A64:E64"/>
    <mergeCell ref="B52:F52"/>
    <mergeCell ref="B101:F101"/>
    <mergeCell ref="A2:F2"/>
    <mergeCell ref="A99:E99"/>
    <mergeCell ref="A4:F4"/>
    <mergeCell ref="A6:F6"/>
    <mergeCell ref="A8:E8"/>
    <mergeCell ref="A9:F9"/>
    <mergeCell ref="B26:F26"/>
    <mergeCell ref="B22:F22"/>
    <mergeCell ref="B15:F15"/>
    <mergeCell ref="B10:F10"/>
    <mergeCell ref="B31:F31"/>
    <mergeCell ref="B33:F33"/>
    <mergeCell ref="B42:F42"/>
    <mergeCell ref="B45:F45"/>
  </mergeCells>
  <phoneticPr fontId="4" type="noConversion"/>
  <printOptions horizontalCentered="1"/>
  <pageMargins left="0.51181102362204722" right="0.51181102362204722" top="0.39370078740157483" bottom="0.51181102362204722" header="0" footer="0"/>
  <pageSetup paperSize="9" scale="4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cp:lastPrinted>2026-06-29T13:00:23Z</cp:lastPrinted>
  <dcterms:created xsi:type="dcterms:W3CDTF">2022-06-07T18:00:10Z</dcterms:created>
  <dcterms:modified xsi:type="dcterms:W3CDTF">2026-07-07T11:29:09Z</dcterms:modified>
</cp:coreProperties>
</file>